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mp\Desktop\Data analytics course\Analysis projects\Crowd fundling analysis\"/>
    </mc:Choice>
  </mc:AlternateContent>
  <xr:revisionPtr revIDLastSave="0" documentId="13_ncr:1_{D92FF15F-E9BF-4948-88E8-77346D5C11B2}" xr6:coauthVersionLast="47" xr6:coauthVersionMax="47" xr10:uidLastSave="{00000000-0000-0000-0000-000000000000}"/>
  <bookViews>
    <workbookView xWindow="-108" yWindow="-108" windowWidth="23256" windowHeight="12576" tabRatio="779" firstSheet="1" activeTab="7" xr2:uid="{00000000-000D-0000-FFFF-FFFF00000000}"/>
  </bookViews>
  <sheets>
    <sheet name="Category Statistics" sheetId="2" r:id="rId1"/>
    <sheet name="Sub Category Statistics" sheetId="3" r:id="rId2"/>
    <sheet name="Outcome based on launch date" sheetId="4" r:id="rId3"/>
    <sheet name="Chart1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9" l="1"/>
  <c r="B22" i="9"/>
  <c r="C21" i="9"/>
  <c r="B21" i="9"/>
  <c r="C20" i="9"/>
  <c r="B20" i="9"/>
  <c r="C19" i="9"/>
  <c r="B19" i="9"/>
  <c r="C7" i="9"/>
  <c r="C6" i="9"/>
  <c r="C5" i="9"/>
  <c r="C4" i="9"/>
  <c r="B7" i="9"/>
  <c r="B6" i="9"/>
  <c r="B5" i="9"/>
  <c r="B4" i="9"/>
  <c r="C18" i="9"/>
  <c r="B18" i="9"/>
  <c r="C17" i="9"/>
  <c r="B17" i="9"/>
  <c r="C3" i="9"/>
  <c r="B3" i="9"/>
  <c r="C2" i="9"/>
  <c r="B2" i="9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E3" i="5" s="1"/>
  <c r="P1884" i="1"/>
  <c r="E2" i="5" s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80" i="1"/>
  <c r="O679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1" i="1"/>
  <c r="O700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8" i="1"/>
  <c r="O817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5" i="1"/>
  <c r="O964" i="1"/>
  <c r="O966" i="1"/>
  <c r="O967" i="1"/>
  <c r="O968" i="1"/>
  <c r="O970" i="1"/>
  <c r="O969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0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9" i="1"/>
  <c r="O1016" i="1"/>
  <c r="O1020" i="1"/>
  <c r="O1017" i="1"/>
  <c r="O1018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6" i="1"/>
  <c r="O1135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7" i="1"/>
  <c r="O1184" i="1"/>
  <c r="O1186" i="1"/>
  <c r="O1183" i="1"/>
  <c r="O1185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2" i="1"/>
  <c r="O1391" i="1"/>
  <c r="O1393" i="1"/>
  <c r="O1394" i="1"/>
  <c r="O1395" i="1"/>
  <c r="O1396" i="1"/>
  <c r="O1397" i="1"/>
  <c r="O1398" i="1"/>
  <c r="O1399" i="1"/>
  <c r="O1400" i="1"/>
  <c r="O1401" i="1"/>
  <c r="O1402" i="1"/>
  <c r="O1403" i="1"/>
  <c r="O1405" i="1"/>
  <c r="O1406" i="1"/>
  <c r="O1404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5" i="1"/>
  <c r="O1447" i="1"/>
  <c r="O1446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4" i="1"/>
  <c r="O1463" i="1"/>
  <c r="O1465" i="1"/>
  <c r="O1466" i="1"/>
  <c r="O1467" i="1"/>
  <c r="O1468" i="1"/>
  <c r="O1469" i="1"/>
  <c r="O1470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5" i="1"/>
  <c r="O1516" i="1"/>
  <c r="O1514" i="1"/>
  <c r="O1513" i="1"/>
  <c r="O1517" i="1"/>
  <c r="O1518" i="1"/>
  <c r="O1519" i="1"/>
  <c r="O1521" i="1"/>
  <c r="O1520" i="1"/>
  <c r="O1522" i="1"/>
  <c r="O1523" i="1"/>
  <c r="O1524" i="1"/>
  <c r="O1525" i="1"/>
  <c r="O1526" i="1"/>
  <c r="O1527" i="1"/>
  <c r="O1529" i="1"/>
  <c r="O1528" i="1"/>
  <c r="O1530" i="1"/>
  <c r="O1531" i="1"/>
  <c r="O1532" i="1"/>
  <c r="O1533" i="1"/>
  <c r="O1534" i="1"/>
  <c r="O1535" i="1"/>
  <c r="O1536" i="1"/>
  <c r="O1538" i="1"/>
  <c r="O1539" i="1"/>
  <c r="O1537" i="1"/>
  <c r="O1540" i="1"/>
  <c r="O1543" i="1"/>
  <c r="O1542" i="1"/>
  <c r="O1541" i="1"/>
  <c r="O1544" i="1"/>
  <c r="O1545" i="1"/>
  <c r="O1547" i="1"/>
  <c r="O1546" i="1"/>
  <c r="O1548" i="1"/>
  <c r="O1550" i="1"/>
  <c r="O1549" i="1"/>
  <c r="O1551" i="1"/>
  <c r="O1552" i="1"/>
  <c r="O1553" i="1"/>
  <c r="O1554" i="1"/>
  <c r="O1555" i="1"/>
  <c r="O1556" i="1"/>
  <c r="O1557" i="1"/>
  <c r="O1566" i="1"/>
  <c r="O1563" i="1"/>
  <c r="O1558" i="1"/>
  <c r="O1565" i="1"/>
  <c r="O1564" i="1"/>
  <c r="O1562" i="1"/>
  <c r="O1559" i="1"/>
  <c r="O1561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20" i="1"/>
  <c r="O1619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5" i="1"/>
  <c r="O1634" i="1"/>
  <c r="O1636" i="1"/>
  <c r="O1637" i="1"/>
  <c r="O1638" i="1"/>
  <c r="O1639" i="1"/>
  <c r="O1640" i="1"/>
  <c r="O1641" i="1"/>
  <c r="O1642" i="1"/>
  <c r="O1644" i="1"/>
  <c r="O1645" i="1"/>
  <c r="O1643" i="1"/>
  <c r="O1646" i="1"/>
  <c r="O1647" i="1"/>
  <c r="O1648" i="1"/>
  <c r="O1649" i="1"/>
  <c r="O1650" i="1"/>
  <c r="O1652" i="1"/>
  <c r="O1651" i="1"/>
  <c r="O1653" i="1"/>
  <c r="O1654" i="1"/>
  <c r="O1655" i="1"/>
  <c r="O1657" i="1"/>
  <c r="O1656" i="1"/>
  <c r="O1658" i="1"/>
  <c r="O1659" i="1"/>
  <c r="O1660" i="1"/>
  <c r="O1661" i="1"/>
  <c r="O1663" i="1"/>
  <c r="O1662" i="1"/>
  <c r="O1664" i="1"/>
  <c r="O1665" i="1"/>
  <c r="O1666" i="1"/>
  <c r="O1668" i="1"/>
  <c r="O1667" i="1"/>
  <c r="O1669" i="1"/>
  <c r="O1670" i="1"/>
  <c r="O1671" i="1"/>
  <c r="O1675" i="1"/>
  <c r="O1674" i="1"/>
  <c r="O1673" i="1"/>
  <c r="O1672" i="1"/>
  <c r="O1677" i="1"/>
  <c r="O1676" i="1"/>
  <c r="O1680" i="1"/>
  <c r="O1679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2" i="1"/>
  <c r="O1701" i="1"/>
  <c r="O1704" i="1"/>
  <c r="O1703" i="1"/>
  <c r="O1705" i="1"/>
  <c r="O1707" i="1"/>
  <c r="O1711" i="1"/>
  <c r="O1706" i="1"/>
  <c r="O1708" i="1"/>
  <c r="O1712" i="1"/>
  <c r="O1710" i="1"/>
  <c r="O1709" i="1"/>
  <c r="O1713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8" i="1"/>
  <c r="O1727" i="1"/>
  <c r="O1726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4" i="1"/>
  <c r="O1743" i="1"/>
  <c r="O1745" i="1"/>
  <c r="O1746" i="1"/>
  <c r="O1748" i="1"/>
  <c r="O1747" i="1"/>
  <c r="O1749" i="1"/>
  <c r="O1750" i="1"/>
  <c r="O1751" i="1"/>
  <c r="O1752" i="1"/>
  <c r="O1754" i="1"/>
  <c r="O1753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5" i="1"/>
  <c r="O1834" i="1"/>
  <c r="O1832" i="1"/>
  <c r="O1833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9" i="1"/>
  <c r="O1848" i="1"/>
  <c r="O1850" i="1"/>
  <c r="O1851" i="1"/>
  <c r="O1852" i="1"/>
  <c r="O1854" i="1"/>
  <c r="O1853" i="1"/>
  <c r="O1855" i="1"/>
  <c r="O1856" i="1"/>
  <c r="O1858" i="1"/>
  <c r="O1857" i="1"/>
  <c r="O1860" i="1"/>
  <c r="O1859" i="1"/>
  <c r="O1861" i="1"/>
  <c r="O1862" i="1"/>
  <c r="O1865" i="1"/>
  <c r="O1864" i="1"/>
  <c r="O1863" i="1"/>
  <c r="O1866" i="1"/>
  <c r="O1867" i="1"/>
  <c r="O1868" i="1"/>
  <c r="O1869" i="1"/>
  <c r="O1870" i="1"/>
  <c r="O1871" i="1"/>
  <c r="O1872" i="1"/>
  <c r="O1873" i="1"/>
  <c r="O1874" i="1"/>
  <c r="O1875" i="1"/>
  <c r="O1876" i="1"/>
  <c r="O1878" i="1"/>
  <c r="O1877" i="1"/>
  <c r="O1879" i="1"/>
  <c r="O1880" i="1"/>
  <c r="O1881" i="1"/>
  <c r="O1882" i="1"/>
  <c r="O1886" i="1"/>
  <c r="O1888" i="1"/>
  <c r="O1885" i="1"/>
  <c r="O1887" i="1"/>
  <c r="O1884" i="1"/>
  <c r="O1883" i="1"/>
  <c r="O1893" i="1"/>
  <c r="O1891" i="1"/>
  <c r="O1892" i="1"/>
  <c r="O1889" i="1"/>
  <c r="O1890" i="1"/>
  <c r="O1894" i="1"/>
  <c r="O1896" i="1"/>
  <c r="O1895" i="1"/>
  <c r="O1897" i="1"/>
  <c r="O1898" i="1"/>
  <c r="O1901" i="1"/>
  <c r="O1899" i="1"/>
  <c r="O1900" i="1"/>
  <c r="O1902" i="1"/>
  <c r="O1903" i="1"/>
  <c r="O1904" i="1"/>
  <c r="O1906" i="1"/>
  <c r="O1905" i="1"/>
  <c r="O1907" i="1"/>
  <c r="O1915" i="1"/>
  <c r="O1917" i="1"/>
  <c r="O1912" i="1"/>
  <c r="O1920" i="1"/>
  <c r="O1909" i="1"/>
  <c r="O1919" i="1"/>
  <c r="O1908" i="1"/>
  <c r="O1918" i="1"/>
  <c r="O1916" i="1"/>
  <c r="O1913" i="1"/>
  <c r="O1910" i="1"/>
  <c r="O1911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0" i="1"/>
  <c r="O1971" i="1"/>
  <c r="O1969" i="1"/>
  <c r="O1972" i="1"/>
  <c r="O1973" i="1"/>
  <c r="O1975" i="1"/>
  <c r="O1974" i="1"/>
  <c r="O1976" i="1"/>
  <c r="O1979" i="1"/>
  <c r="O1978" i="1"/>
  <c r="O1977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3" i="1"/>
  <c r="O2004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9" i="1"/>
  <c r="O2038" i="1"/>
  <c r="O2040" i="1"/>
  <c r="O2041" i="1"/>
  <c r="O2042" i="1"/>
  <c r="O2043" i="1"/>
  <c r="O2044" i="1"/>
  <c r="O2045" i="1"/>
  <c r="O2046" i="1"/>
  <c r="O2049" i="1"/>
  <c r="O2048" i="1"/>
  <c r="O2050" i="1"/>
  <c r="O2047" i="1"/>
  <c r="O2051" i="1"/>
  <c r="O2052" i="1"/>
  <c r="O2055" i="1"/>
  <c r="O2053" i="1"/>
  <c r="O2054" i="1"/>
  <c r="O2057" i="1"/>
  <c r="O2056" i="1"/>
  <c r="O2058" i="1"/>
  <c r="O2059" i="1"/>
  <c r="O2060" i="1"/>
  <c r="O2061" i="1"/>
  <c r="O2063" i="1"/>
  <c r="O2062" i="1"/>
  <c r="O2064" i="1"/>
  <c r="O2065" i="1"/>
  <c r="O2066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2" i="1"/>
  <c r="O2081" i="1"/>
  <c r="O2083" i="1"/>
  <c r="O2084" i="1"/>
  <c r="O2085" i="1"/>
  <c r="O2086" i="1"/>
  <c r="O2088" i="1"/>
  <c r="O2089" i="1"/>
  <c r="O2087" i="1"/>
  <c r="O2090" i="1"/>
  <c r="O2092" i="1"/>
  <c r="O2091" i="1"/>
  <c r="O2093" i="1"/>
  <c r="O2094" i="1"/>
  <c r="O2095" i="1"/>
  <c r="O2096" i="1"/>
  <c r="O2097" i="1"/>
  <c r="O2098" i="1"/>
  <c r="O2099" i="1"/>
  <c r="O2102" i="1"/>
  <c r="O2101" i="1"/>
  <c r="O2103" i="1"/>
  <c r="O2104" i="1"/>
  <c r="O2100" i="1"/>
  <c r="O2105" i="1"/>
  <c r="O2106" i="1"/>
  <c r="O2107" i="1"/>
  <c r="O2108" i="1"/>
  <c r="O2109" i="1"/>
  <c r="O2110" i="1"/>
  <c r="O2111" i="1"/>
  <c r="O2114" i="1"/>
  <c r="O2113" i="1"/>
  <c r="O2112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8" i="1"/>
  <c r="O2166" i="1"/>
  <c r="O2167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199" i="1"/>
  <c r="O2200" i="1"/>
  <c r="O2201" i="1"/>
  <c r="O2202" i="1"/>
  <c r="O2203" i="1"/>
  <c r="O2206" i="1"/>
  <c r="O2204" i="1"/>
  <c r="O2205" i="1"/>
  <c r="O2207" i="1"/>
  <c r="O2209" i="1"/>
  <c r="O2208" i="1"/>
  <c r="O2210" i="1"/>
  <c r="O2211" i="1"/>
  <c r="O2212" i="1"/>
  <c r="O2213" i="1"/>
  <c r="O2214" i="1"/>
  <c r="O2215" i="1"/>
  <c r="O2216" i="1"/>
  <c r="O2218" i="1"/>
  <c r="O2217" i="1"/>
  <c r="O2219" i="1"/>
  <c r="O2220" i="1"/>
  <c r="O2221" i="1"/>
  <c r="O2222" i="1"/>
  <c r="O2223" i="1"/>
  <c r="O2224" i="1"/>
  <c r="O2228" i="1"/>
  <c r="O2230" i="1"/>
  <c r="O2227" i="1"/>
  <c r="O2225" i="1"/>
  <c r="O2231" i="1"/>
  <c r="O2229" i="1"/>
  <c r="O2226" i="1"/>
  <c r="O2233" i="1"/>
  <c r="O2232" i="1"/>
  <c r="O2234" i="1"/>
  <c r="O2236" i="1"/>
  <c r="O2235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4" i="1"/>
  <c r="O2252" i="1"/>
  <c r="O2255" i="1"/>
  <c r="O2257" i="1"/>
  <c r="O2256" i="1"/>
  <c r="O2258" i="1"/>
  <c r="O2259" i="1"/>
  <c r="O2263" i="1"/>
  <c r="O2261" i="1"/>
  <c r="O2260" i="1"/>
  <c r="O2262" i="1"/>
  <c r="O2264" i="1"/>
  <c r="O2265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1" i="1"/>
  <c r="O2282" i="1"/>
  <c r="O2280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4" i="1"/>
  <c r="O2313" i="1"/>
  <c r="O2315" i="1"/>
  <c r="O2316" i="1"/>
  <c r="O2317" i="1"/>
  <c r="O2318" i="1"/>
  <c r="O2319" i="1"/>
  <c r="O2320" i="1"/>
  <c r="O2322" i="1"/>
  <c r="O2323" i="1"/>
  <c r="O2321" i="1"/>
  <c r="O2324" i="1"/>
  <c r="O2325" i="1"/>
  <c r="O2327" i="1"/>
  <c r="O2328" i="1"/>
  <c r="O2326" i="1"/>
  <c r="O2329" i="1"/>
  <c r="O2331" i="1"/>
  <c r="O2330" i="1"/>
  <c r="O2333" i="1"/>
  <c r="O2332" i="1"/>
  <c r="O2334" i="1"/>
  <c r="O2336" i="1"/>
  <c r="O2335" i="1"/>
  <c r="O2337" i="1"/>
  <c r="O2338" i="1"/>
  <c r="O2340" i="1"/>
  <c r="O2341" i="1"/>
  <c r="O2339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9" i="1"/>
  <c r="O2357" i="1"/>
  <c r="O2358" i="1"/>
  <c r="O2360" i="1"/>
  <c r="O2361" i="1"/>
  <c r="O2362" i="1"/>
  <c r="O2371" i="1"/>
  <c r="O2369" i="1"/>
  <c r="O2372" i="1"/>
  <c r="O2365" i="1"/>
  <c r="O2363" i="1"/>
  <c r="O2366" i="1"/>
  <c r="O2364" i="1"/>
  <c r="O2367" i="1"/>
  <c r="O2373" i="1"/>
  <c r="O2370" i="1"/>
  <c r="O2368" i="1"/>
  <c r="O2374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89" i="1"/>
  <c r="O2390" i="1"/>
  <c r="O2391" i="1"/>
  <c r="O2393" i="1"/>
  <c r="O2392" i="1"/>
  <c r="O2394" i="1"/>
  <c r="O2395" i="1"/>
  <c r="O2396" i="1"/>
  <c r="O2397" i="1"/>
  <c r="O2399" i="1"/>
  <c r="O2398" i="1"/>
  <c r="O2400" i="1"/>
  <c r="O2401" i="1"/>
  <c r="O2402" i="1"/>
  <c r="O2403" i="1"/>
  <c r="O2404" i="1"/>
  <c r="O2405" i="1"/>
  <c r="O2406" i="1"/>
  <c r="O2408" i="1"/>
  <c r="O2407" i="1"/>
  <c r="O2409" i="1"/>
  <c r="O2411" i="1"/>
  <c r="O2410" i="1"/>
  <c r="O2413" i="1"/>
  <c r="O2412" i="1"/>
  <c r="O2414" i="1"/>
  <c r="O2415" i="1"/>
  <c r="O2417" i="1"/>
  <c r="O2418" i="1"/>
  <c r="O2416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8" i="1"/>
  <c r="O2436" i="1"/>
  <c r="O2437" i="1"/>
  <c r="O2434" i="1"/>
  <c r="O2435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6" i="1"/>
  <c r="O2455" i="1"/>
  <c r="O2457" i="1"/>
  <c r="O2458" i="1"/>
  <c r="O2459" i="1"/>
  <c r="O2460" i="1"/>
  <c r="O2462" i="1"/>
  <c r="O2461" i="1"/>
  <c r="O2464" i="1"/>
  <c r="O2466" i="1"/>
  <c r="O2465" i="1"/>
  <c r="O2467" i="1"/>
  <c r="O2463" i="1"/>
  <c r="O2468" i="1"/>
  <c r="O2469" i="1"/>
  <c r="O2470" i="1"/>
  <c r="O2472" i="1"/>
  <c r="O2471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4" i="1"/>
  <c r="O2493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2" i="1"/>
  <c r="O2514" i="1"/>
  <c r="O2511" i="1"/>
  <c r="O2513" i="1"/>
  <c r="O2515" i="1"/>
  <c r="O2516" i="1"/>
  <c r="O2517" i="1"/>
  <c r="O2518" i="1"/>
  <c r="O2519" i="1"/>
  <c r="O2520" i="1"/>
  <c r="O2522" i="1"/>
  <c r="O2521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8" i="1"/>
  <c r="O2550" i="1"/>
  <c r="O2549" i="1"/>
  <c r="O2547" i="1"/>
  <c r="O2545" i="1"/>
  <c r="O2546" i="1"/>
  <c r="O2552" i="1"/>
  <c r="O2551" i="1"/>
  <c r="O2553" i="1"/>
  <c r="O2554" i="1"/>
  <c r="O2556" i="1"/>
  <c r="O2555" i="1"/>
  <c r="O2557" i="1"/>
  <c r="O2561" i="1"/>
  <c r="O2560" i="1"/>
  <c r="O2559" i="1"/>
  <c r="O2558" i="1"/>
  <c r="O2562" i="1"/>
  <c r="O2563" i="1"/>
  <c r="O2564" i="1"/>
  <c r="O2566" i="1"/>
  <c r="O2565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79" i="1"/>
  <c r="O2581" i="1"/>
  <c r="O2580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600" i="1"/>
  <c r="O2599" i="1"/>
  <c r="O2601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20" i="1"/>
  <c r="O2618" i="1"/>
  <c r="O2617" i="1"/>
  <c r="O2616" i="1"/>
  <c r="O2619" i="1"/>
  <c r="O2622" i="1"/>
  <c r="O2621" i="1"/>
  <c r="O2623" i="1"/>
  <c r="O2624" i="1"/>
  <c r="O2625" i="1"/>
  <c r="O2627" i="1"/>
  <c r="O2628" i="1"/>
  <c r="O2626" i="1"/>
  <c r="O2629" i="1"/>
  <c r="O2630" i="1"/>
  <c r="O2631" i="1"/>
  <c r="O2632" i="1"/>
  <c r="O2633" i="1"/>
  <c r="O2634" i="1"/>
  <c r="O2637" i="1"/>
  <c r="O2635" i="1"/>
  <c r="O2639" i="1"/>
  <c r="O2638" i="1"/>
  <c r="O2636" i="1"/>
  <c r="O2640" i="1"/>
  <c r="O2642" i="1"/>
  <c r="O2641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3" i="1"/>
  <c r="O2660" i="1"/>
  <c r="O2662" i="1"/>
  <c r="O2661" i="1"/>
  <c r="O2664" i="1"/>
  <c r="O2665" i="1"/>
  <c r="O2666" i="1"/>
  <c r="O2667" i="1"/>
  <c r="O2668" i="1"/>
  <c r="O2669" i="1"/>
  <c r="O2671" i="1"/>
  <c r="O2670" i="1"/>
  <c r="O2672" i="1"/>
  <c r="O2673" i="1"/>
  <c r="O2674" i="1"/>
  <c r="O2675" i="1"/>
  <c r="O2683" i="1"/>
  <c r="O2686" i="1"/>
  <c r="O2676" i="1"/>
  <c r="O2678" i="1"/>
  <c r="O2684" i="1"/>
  <c r="O2682" i="1"/>
  <c r="O2680" i="1"/>
  <c r="O2681" i="1"/>
  <c r="O2679" i="1"/>
  <c r="O2677" i="1"/>
  <c r="O2685" i="1"/>
  <c r="O2687" i="1"/>
  <c r="O2688" i="1"/>
  <c r="O2689" i="1"/>
  <c r="O2690" i="1"/>
  <c r="O2691" i="1"/>
  <c r="O2692" i="1"/>
  <c r="O2693" i="1"/>
  <c r="O2694" i="1"/>
  <c r="O2695" i="1"/>
  <c r="O2697" i="1"/>
  <c r="O2696" i="1"/>
  <c r="O2698" i="1"/>
  <c r="O2699" i="1"/>
  <c r="O2700" i="1"/>
  <c r="O2701" i="1"/>
  <c r="O2702" i="1"/>
  <c r="O2704" i="1"/>
  <c r="O2703" i="1"/>
  <c r="O2705" i="1"/>
  <c r="O2706" i="1"/>
  <c r="O2709" i="1"/>
  <c r="O2707" i="1"/>
  <c r="O2712" i="1"/>
  <c r="O2710" i="1"/>
  <c r="O2708" i="1"/>
  <c r="O2711" i="1"/>
  <c r="O2713" i="1"/>
  <c r="O2715" i="1"/>
  <c r="O2714" i="1"/>
  <c r="O2716" i="1"/>
  <c r="O2717" i="1"/>
  <c r="O2718" i="1"/>
  <c r="O2719" i="1"/>
  <c r="O2721" i="1"/>
  <c r="O2720" i="1"/>
  <c r="O2722" i="1"/>
  <c r="O2723" i="1"/>
  <c r="O2724" i="1"/>
  <c r="O2726" i="1"/>
  <c r="O2725" i="1"/>
  <c r="O2727" i="1"/>
  <c r="O2728" i="1"/>
  <c r="O2732" i="1"/>
  <c r="O2734" i="1"/>
  <c r="O2733" i="1"/>
  <c r="O2730" i="1"/>
  <c r="O2729" i="1"/>
  <c r="O2731" i="1"/>
  <c r="O2735" i="1"/>
  <c r="O2737" i="1"/>
  <c r="O2736" i="1"/>
  <c r="O2740" i="1"/>
  <c r="O2738" i="1"/>
  <c r="O2742" i="1"/>
  <c r="O2739" i="1"/>
  <c r="O2741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7" i="1"/>
  <c r="O2759" i="1"/>
  <c r="O2760" i="1"/>
  <c r="O2761" i="1"/>
  <c r="O2762" i="1"/>
  <c r="O2763" i="1"/>
  <c r="O2768" i="1"/>
  <c r="O2766" i="1"/>
  <c r="O2764" i="1"/>
  <c r="O2765" i="1"/>
  <c r="O2767" i="1"/>
  <c r="O2769" i="1"/>
  <c r="O2770" i="1"/>
  <c r="O2771" i="1"/>
  <c r="O2772" i="1"/>
  <c r="O2773" i="1"/>
  <c r="O2775" i="1"/>
  <c r="O2774" i="1"/>
  <c r="O2778" i="1"/>
  <c r="O2776" i="1"/>
  <c r="O2777" i="1"/>
  <c r="O2779" i="1"/>
  <c r="O2780" i="1"/>
  <c r="O2781" i="1"/>
  <c r="O2783" i="1"/>
  <c r="O2784" i="1"/>
  <c r="O2785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1" i="1"/>
  <c r="O2803" i="1"/>
  <c r="O2802" i="1"/>
  <c r="O2805" i="1"/>
  <c r="O2807" i="1"/>
  <c r="O2806" i="1"/>
  <c r="O2808" i="1"/>
  <c r="O2809" i="1"/>
  <c r="O2810" i="1"/>
  <c r="O2813" i="1"/>
  <c r="O2814" i="1"/>
  <c r="O2811" i="1"/>
  <c r="O2812" i="1"/>
  <c r="O2815" i="1"/>
  <c r="O2816" i="1"/>
  <c r="O2817" i="1"/>
  <c r="O2818" i="1"/>
  <c r="O2822" i="1"/>
  <c r="O2820" i="1"/>
  <c r="O2819" i="1"/>
  <c r="O2821" i="1"/>
  <c r="O2823" i="1"/>
  <c r="O2825" i="1"/>
  <c r="O2824" i="1"/>
  <c r="O2826" i="1"/>
  <c r="O2827" i="1"/>
  <c r="O2828" i="1"/>
  <c r="O2829" i="1"/>
  <c r="O2831" i="1"/>
  <c r="O2833" i="1"/>
  <c r="O2832" i="1"/>
  <c r="O2830" i="1"/>
  <c r="O2834" i="1"/>
  <c r="O2835" i="1"/>
  <c r="O2838" i="1"/>
  <c r="O2840" i="1"/>
  <c r="O2837" i="1"/>
  <c r="O2836" i="1"/>
  <c r="O2839" i="1"/>
  <c r="O2851" i="1"/>
  <c r="O2841" i="1"/>
  <c r="O2845" i="1"/>
  <c r="O2843" i="1"/>
  <c r="O2844" i="1"/>
  <c r="O2849" i="1"/>
  <c r="O2848" i="1"/>
  <c r="O2846" i="1"/>
  <c r="O2842" i="1"/>
  <c r="O2850" i="1"/>
  <c r="O2847" i="1"/>
  <c r="O2853" i="1"/>
  <c r="O2852" i="1"/>
  <c r="O2854" i="1"/>
  <c r="O2855" i="1"/>
  <c r="O2857" i="1"/>
  <c r="O2858" i="1"/>
  <c r="O2856" i="1"/>
  <c r="O2859" i="1"/>
  <c r="O2861" i="1"/>
  <c r="O2860" i="1"/>
  <c r="O2862" i="1"/>
  <c r="O2863" i="1"/>
  <c r="O2865" i="1"/>
  <c r="O2869" i="1"/>
  <c r="O2867" i="1"/>
  <c r="O2866" i="1"/>
  <c r="O2868" i="1"/>
  <c r="O2864" i="1"/>
  <c r="O2870" i="1"/>
  <c r="O2871" i="1"/>
  <c r="O2872" i="1"/>
  <c r="O2873" i="1"/>
  <c r="O2874" i="1"/>
  <c r="O2877" i="1"/>
  <c r="O2876" i="1"/>
  <c r="O2875" i="1"/>
  <c r="O2878" i="1"/>
  <c r="O2879" i="1"/>
  <c r="O2882" i="1"/>
  <c r="O2883" i="1"/>
  <c r="O2881" i="1"/>
  <c r="O2880" i="1"/>
  <c r="O2885" i="1"/>
  <c r="O2884" i="1"/>
  <c r="O2886" i="1"/>
  <c r="O2887" i="1"/>
  <c r="O2888" i="1"/>
  <c r="O2890" i="1"/>
  <c r="O2891" i="1"/>
  <c r="O2892" i="1"/>
  <c r="O2893" i="1"/>
  <c r="O2889" i="1"/>
  <c r="O2895" i="1"/>
  <c r="O2894" i="1"/>
  <c r="O2896" i="1"/>
  <c r="O2897" i="1"/>
  <c r="O2898" i="1"/>
  <c r="O2899" i="1"/>
  <c r="O2900" i="1"/>
  <c r="O2901" i="1"/>
  <c r="O2902" i="1"/>
  <c r="O2911" i="1"/>
  <c r="O2912" i="1"/>
  <c r="O2908" i="1"/>
  <c r="O2914" i="1"/>
  <c r="O2913" i="1"/>
  <c r="O2915" i="1"/>
  <c r="O2916" i="1"/>
  <c r="O2910" i="1"/>
  <c r="O2907" i="1"/>
  <c r="O2904" i="1"/>
  <c r="O2905" i="1"/>
  <c r="O2903" i="1"/>
  <c r="O2909" i="1"/>
  <c r="O2906" i="1"/>
  <c r="O2917" i="1"/>
  <c r="O2918" i="1"/>
  <c r="O2920" i="1"/>
  <c r="O2921" i="1"/>
  <c r="O2919" i="1"/>
  <c r="O2923" i="1"/>
  <c r="O2922" i="1"/>
  <c r="O2924" i="1"/>
  <c r="O2926" i="1"/>
  <c r="O2925" i="1"/>
  <c r="O2927" i="1"/>
  <c r="O2929" i="1"/>
  <c r="O2930" i="1"/>
  <c r="O2928" i="1"/>
  <c r="O2932" i="1"/>
  <c r="O2931" i="1"/>
  <c r="O2934" i="1"/>
  <c r="O2933" i="1"/>
  <c r="O2935" i="1"/>
  <c r="O2937" i="1"/>
  <c r="O2938" i="1"/>
  <c r="O2936" i="1"/>
  <c r="O2940" i="1"/>
  <c r="O2939" i="1"/>
  <c r="O2941" i="1"/>
  <c r="O2942" i="1"/>
  <c r="O2943" i="1"/>
  <c r="O2944" i="1"/>
  <c r="O2946" i="1"/>
  <c r="O2945" i="1"/>
  <c r="O2949" i="1"/>
  <c r="O2948" i="1"/>
  <c r="O2947" i="1"/>
  <c r="O2950" i="1"/>
  <c r="O2952" i="1"/>
  <c r="O2953" i="1"/>
  <c r="O2951" i="1"/>
  <c r="O2955" i="1"/>
  <c r="O2954" i="1"/>
  <c r="O2956" i="1"/>
  <c r="O2957" i="1"/>
  <c r="O2958" i="1"/>
  <c r="O2962" i="1"/>
  <c r="O2963" i="1"/>
  <c r="O2960" i="1"/>
  <c r="O2961" i="1"/>
  <c r="O2959" i="1"/>
  <c r="O2964" i="1"/>
  <c r="O2965" i="1"/>
  <c r="O2966" i="1"/>
  <c r="O2967" i="1"/>
  <c r="O2969" i="1"/>
  <c r="O2968" i="1"/>
  <c r="O2970" i="1"/>
  <c r="O2974" i="1"/>
  <c r="O2977" i="1"/>
  <c r="O2973" i="1"/>
  <c r="O2972" i="1"/>
  <c r="O2976" i="1"/>
  <c r="O2978" i="1"/>
  <c r="O2971" i="1"/>
  <c r="O2975" i="1"/>
  <c r="O2979" i="1"/>
  <c r="O2981" i="1"/>
  <c r="O2980" i="1"/>
  <c r="O2983" i="1"/>
  <c r="O2982" i="1"/>
  <c r="O2984" i="1"/>
  <c r="O2985" i="1"/>
  <c r="O2987" i="1"/>
  <c r="O2986" i="1"/>
  <c r="O2988" i="1"/>
  <c r="O2989" i="1"/>
  <c r="O2990" i="1"/>
  <c r="O2991" i="1"/>
  <c r="O2992" i="1"/>
  <c r="O2993" i="1"/>
  <c r="O2996" i="1"/>
  <c r="O2997" i="1"/>
  <c r="O2995" i="1"/>
  <c r="O2998" i="1"/>
  <c r="O2994" i="1"/>
  <c r="O2999" i="1"/>
  <c r="O3000" i="1"/>
  <c r="O3002" i="1"/>
  <c r="O3001" i="1"/>
  <c r="O3003" i="1"/>
  <c r="O3004" i="1"/>
  <c r="O3005" i="1"/>
  <c r="O3008" i="1"/>
  <c r="O3010" i="1"/>
  <c r="O3006" i="1"/>
  <c r="O3009" i="1"/>
  <c r="O3007" i="1"/>
  <c r="O3011" i="1"/>
  <c r="O3012" i="1"/>
  <c r="O3013" i="1"/>
  <c r="O3015" i="1"/>
  <c r="O3014" i="1"/>
  <c r="O3016" i="1"/>
  <c r="O3017" i="1"/>
  <c r="O3018" i="1"/>
  <c r="O3019" i="1"/>
  <c r="O3020" i="1"/>
  <c r="O3022" i="1"/>
  <c r="O3026" i="1"/>
  <c r="O3024" i="1"/>
  <c r="O3025" i="1"/>
  <c r="O3023" i="1"/>
  <c r="O3021" i="1"/>
  <c r="O3027" i="1"/>
  <c r="O3030" i="1"/>
  <c r="O3029" i="1"/>
  <c r="O3031" i="1"/>
  <c r="O3028" i="1"/>
  <c r="O3032" i="1"/>
  <c r="O3033" i="1"/>
  <c r="O3035" i="1"/>
  <c r="O3036" i="1"/>
  <c r="O3034" i="1"/>
  <c r="O3037" i="1"/>
  <c r="O3039" i="1"/>
  <c r="O3038" i="1"/>
  <c r="O3041" i="1"/>
  <c r="O3040" i="1"/>
  <c r="O3043" i="1"/>
  <c r="O3042" i="1"/>
  <c r="O3044" i="1"/>
  <c r="O3045" i="1"/>
  <c r="O3046" i="1"/>
  <c r="O3048" i="1"/>
  <c r="O3049" i="1"/>
  <c r="O3050" i="1"/>
  <c r="O3047" i="1"/>
  <c r="O3051" i="1"/>
  <c r="O3052" i="1"/>
  <c r="O3053" i="1"/>
  <c r="O3054" i="1"/>
  <c r="O3055" i="1"/>
  <c r="O3056" i="1"/>
  <c r="O3061" i="1"/>
  <c r="O3057" i="1"/>
  <c r="O3059" i="1"/>
  <c r="O3058" i="1"/>
  <c r="O3060" i="1"/>
  <c r="O3062" i="1"/>
  <c r="O3063" i="1"/>
  <c r="O3064" i="1"/>
  <c r="O3065" i="1"/>
  <c r="O3067" i="1"/>
  <c r="O3066" i="1"/>
  <c r="O3071" i="1"/>
  <c r="O3068" i="1"/>
  <c r="O3069" i="1"/>
  <c r="O3070" i="1"/>
  <c r="O3072" i="1"/>
  <c r="O3073" i="1"/>
  <c r="O3074" i="1"/>
  <c r="O3075" i="1"/>
  <c r="O3077" i="1"/>
  <c r="O3076" i="1"/>
  <c r="O3078" i="1"/>
  <c r="O3079" i="1"/>
  <c r="O3084" i="1"/>
  <c r="O3081" i="1"/>
  <c r="O3083" i="1"/>
  <c r="O3085" i="1"/>
  <c r="O3080" i="1"/>
  <c r="O3082" i="1"/>
  <c r="O3087" i="1"/>
  <c r="O3086" i="1"/>
  <c r="O3088" i="1"/>
  <c r="O3090" i="1"/>
  <c r="O3089" i="1"/>
  <c r="O3094" i="1"/>
  <c r="O3091" i="1"/>
  <c r="O3092" i="1"/>
  <c r="O3093" i="1"/>
  <c r="O3095" i="1"/>
  <c r="O3096" i="1"/>
  <c r="O3097" i="1"/>
  <c r="O3102" i="1"/>
  <c r="O3103" i="1"/>
  <c r="O3100" i="1"/>
  <c r="O3098" i="1"/>
  <c r="O3099" i="1"/>
  <c r="O3101" i="1"/>
  <c r="O3104" i="1"/>
  <c r="O3106" i="1"/>
  <c r="O3105" i="1"/>
  <c r="O3107" i="1"/>
  <c r="O3113" i="1"/>
  <c r="O3110" i="1"/>
  <c r="O3112" i="1"/>
  <c r="O3111" i="1"/>
  <c r="O3109" i="1"/>
  <c r="O3108" i="1"/>
  <c r="O3116" i="1"/>
  <c r="O3114" i="1"/>
  <c r="O3115" i="1"/>
  <c r="O3117" i="1"/>
  <c r="O3119" i="1"/>
  <c r="O3118" i="1"/>
  <c r="O3120" i="1"/>
  <c r="O3122" i="1"/>
  <c r="O3121" i="1"/>
  <c r="O3124" i="1"/>
  <c r="O3126" i="1"/>
  <c r="O3123" i="1"/>
  <c r="O3125" i="1"/>
  <c r="O3144" i="1"/>
  <c r="O3145" i="1"/>
  <c r="O3146" i="1"/>
  <c r="O3127" i="1"/>
  <c r="O3149" i="1"/>
  <c r="O3134" i="1"/>
  <c r="O3133" i="1"/>
  <c r="O3150" i="1"/>
  <c r="O3140" i="1"/>
  <c r="O3151" i="1"/>
  <c r="O3139" i="1"/>
  <c r="O3142" i="1"/>
  <c r="O3143" i="1"/>
  <c r="O3135" i="1"/>
  <c r="O3147" i="1"/>
  <c r="O3130" i="1"/>
  <c r="O3148" i="1"/>
  <c r="O3129" i="1"/>
  <c r="O3136" i="1"/>
  <c r="O3138" i="1"/>
  <c r="O3131" i="1"/>
  <c r="O3141" i="1"/>
  <c r="O3137" i="1"/>
  <c r="O3132" i="1"/>
  <c r="O3128" i="1"/>
  <c r="O3152" i="1"/>
  <c r="O3154" i="1"/>
  <c r="O3155" i="1"/>
  <c r="O3153" i="1"/>
  <c r="O3156" i="1"/>
  <c r="O3158" i="1"/>
  <c r="O3157" i="1"/>
  <c r="O3159" i="1"/>
  <c r="O3160" i="1"/>
  <c r="O3161" i="1"/>
  <c r="O3168" i="1"/>
  <c r="O3164" i="1"/>
  <c r="O3162" i="1"/>
  <c r="O3166" i="1"/>
  <c r="O3163" i="1"/>
  <c r="O3167" i="1"/>
  <c r="O3165" i="1"/>
  <c r="O3170" i="1"/>
  <c r="O3169" i="1"/>
  <c r="O3177" i="1"/>
  <c r="O3173" i="1"/>
  <c r="O3175" i="1"/>
  <c r="O3176" i="1"/>
  <c r="O3171" i="1"/>
  <c r="O3174" i="1"/>
  <c r="O3172" i="1"/>
  <c r="O3178" i="1"/>
  <c r="O3179" i="1"/>
  <c r="O3180" i="1"/>
  <c r="O3181" i="1"/>
  <c r="O3183" i="1"/>
  <c r="O3182" i="1"/>
  <c r="O3185" i="1"/>
  <c r="O3186" i="1"/>
  <c r="O3184" i="1"/>
  <c r="O3187" i="1"/>
  <c r="O3188" i="1"/>
  <c r="O3189" i="1"/>
  <c r="O3190" i="1"/>
  <c r="O3191" i="1"/>
  <c r="O3192" i="1"/>
  <c r="O3204" i="1"/>
  <c r="O3200" i="1"/>
  <c r="O3198" i="1"/>
  <c r="O3196" i="1"/>
  <c r="O3201" i="1"/>
  <c r="O3199" i="1"/>
  <c r="O3202" i="1"/>
  <c r="O3197" i="1"/>
  <c r="O3194" i="1"/>
  <c r="O3193" i="1"/>
  <c r="O3203" i="1"/>
  <c r="O3195" i="1"/>
  <c r="O3205" i="1"/>
  <c r="O3206" i="1"/>
  <c r="O3208" i="1"/>
  <c r="O3207" i="1"/>
  <c r="O3209" i="1"/>
  <c r="O3210" i="1"/>
  <c r="O3212" i="1"/>
  <c r="O3219" i="1"/>
  <c r="O3217" i="1"/>
  <c r="O3218" i="1"/>
  <c r="O3214" i="1"/>
  <c r="O3216" i="1"/>
  <c r="O3215" i="1"/>
  <c r="O3213" i="1"/>
  <c r="O3211" i="1"/>
  <c r="O3220" i="1"/>
  <c r="O3221" i="1"/>
  <c r="O3222" i="1"/>
  <c r="O3223" i="1"/>
  <c r="O3224" i="1"/>
  <c r="O3230" i="1"/>
  <c r="O3231" i="1"/>
  <c r="O3226" i="1"/>
  <c r="O3225" i="1"/>
  <c r="O3228" i="1"/>
  <c r="O3229" i="1"/>
  <c r="O3227" i="1"/>
  <c r="O3232" i="1"/>
  <c r="O3233" i="1"/>
  <c r="O3234" i="1"/>
  <c r="O3236" i="1"/>
  <c r="O3237" i="1"/>
  <c r="O3238" i="1"/>
  <c r="O3235" i="1"/>
  <c r="O3244" i="1"/>
  <c r="O3241" i="1"/>
  <c r="O3245" i="1"/>
  <c r="O3243" i="1"/>
  <c r="O3242" i="1"/>
  <c r="O3239" i="1"/>
  <c r="O3240" i="1"/>
  <c r="O3246" i="1"/>
  <c r="O3247" i="1"/>
  <c r="O3248" i="1"/>
  <c r="O3249" i="1"/>
  <c r="O3250" i="1"/>
  <c r="O3251" i="1"/>
  <c r="O3259" i="1"/>
  <c r="O3255" i="1"/>
  <c r="O3256" i="1"/>
  <c r="O3257" i="1"/>
  <c r="O3253" i="1"/>
  <c r="O3258" i="1"/>
  <c r="O3254" i="1"/>
  <c r="O3252" i="1"/>
  <c r="O3261" i="1"/>
  <c r="O3262" i="1"/>
  <c r="O3260" i="1"/>
  <c r="O3263" i="1"/>
  <c r="O3264" i="1"/>
  <c r="O3265" i="1"/>
  <c r="O3266" i="1"/>
  <c r="O3272" i="1"/>
  <c r="O3273" i="1"/>
  <c r="O3270" i="1"/>
  <c r="O3274" i="1"/>
  <c r="O3271" i="1"/>
  <c r="O3269" i="1"/>
  <c r="O3275" i="1"/>
  <c r="O3268" i="1"/>
  <c r="O3267" i="1"/>
  <c r="O3296" i="1"/>
  <c r="O3297" i="1"/>
  <c r="O3284" i="1"/>
  <c r="O3298" i="1"/>
  <c r="O3278" i="1"/>
  <c r="O3299" i="1"/>
  <c r="O3287" i="1"/>
  <c r="O3300" i="1"/>
  <c r="O3280" i="1"/>
  <c r="O3290" i="1"/>
  <c r="O3285" i="1"/>
  <c r="O3291" i="1"/>
  <c r="O3281" i="1"/>
  <c r="O3301" i="1"/>
  <c r="O3289" i="1"/>
  <c r="O3283" i="1"/>
  <c r="O3292" i="1"/>
  <c r="O3276" i="1"/>
  <c r="O3277" i="1"/>
  <c r="O3302" i="1"/>
  <c r="O3303" i="1"/>
  <c r="O3304" i="1"/>
  <c r="O3293" i="1"/>
  <c r="O3305" i="1"/>
  <c r="O3306" i="1"/>
  <c r="O3279" i="1"/>
  <c r="O3307" i="1"/>
  <c r="O3288" i="1"/>
  <c r="O3294" i="1"/>
  <c r="O3286" i="1"/>
  <c r="O3282" i="1"/>
  <c r="O3295" i="1"/>
  <c r="O3308" i="1"/>
  <c r="O3309" i="1"/>
  <c r="O3310" i="1"/>
  <c r="O3311" i="1"/>
  <c r="O3313" i="1"/>
  <c r="O3326" i="1"/>
  <c r="O3323" i="1"/>
  <c r="O3314" i="1"/>
  <c r="O3317" i="1"/>
  <c r="O3318" i="1"/>
  <c r="O3312" i="1"/>
  <c r="O3322" i="1"/>
  <c r="O3319" i="1"/>
  <c r="O3327" i="1"/>
  <c r="O3316" i="1"/>
  <c r="O3324" i="1"/>
  <c r="O3321" i="1"/>
  <c r="O3315" i="1"/>
  <c r="O3320" i="1"/>
  <c r="O3325" i="1"/>
  <c r="O3328" i="1"/>
  <c r="O3329" i="1"/>
  <c r="O3330" i="1"/>
  <c r="O3331" i="1"/>
  <c r="O3332" i="1"/>
  <c r="O3333" i="1"/>
  <c r="O3345" i="1"/>
  <c r="O3336" i="1"/>
  <c r="O3341" i="1"/>
  <c r="O3342" i="1"/>
  <c r="O3346" i="1"/>
  <c r="O3335" i="1"/>
  <c r="O3343" i="1"/>
  <c r="O3334" i="1"/>
  <c r="O3339" i="1"/>
  <c r="O3338" i="1"/>
  <c r="O3340" i="1"/>
  <c r="O3337" i="1"/>
  <c r="O3344" i="1"/>
  <c r="O3348" i="1"/>
  <c r="O3347" i="1"/>
  <c r="O3349" i="1"/>
  <c r="O3350" i="1"/>
  <c r="O3354" i="1"/>
  <c r="O3352" i="1"/>
  <c r="O3353" i="1"/>
  <c r="O3351" i="1"/>
  <c r="O3355" i="1"/>
  <c r="O3360" i="1"/>
  <c r="O3362" i="1"/>
  <c r="O3358" i="1"/>
  <c r="O3359" i="1"/>
  <c r="O3356" i="1"/>
  <c r="O3363" i="1"/>
  <c r="O3357" i="1"/>
  <c r="O3365" i="1"/>
  <c r="O3364" i="1"/>
  <c r="O3361" i="1"/>
  <c r="O3366" i="1"/>
  <c r="O3369" i="1"/>
  <c r="O3367" i="1"/>
  <c r="O3368" i="1"/>
  <c r="O3372" i="1"/>
  <c r="O3370" i="1"/>
  <c r="O3371" i="1"/>
  <c r="O3373" i="1"/>
  <c r="O3374" i="1"/>
  <c r="O3381" i="1"/>
  <c r="O3376" i="1"/>
  <c r="O3384" i="1"/>
  <c r="O3378" i="1"/>
  <c r="O3385" i="1"/>
  <c r="O3386" i="1"/>
  <c r="O3379" i="1"/>
  <c r="O3375" i="1"/>
  <c r="O3387" i="1"/>
  <c r="O3382" i="1"/>
  <c r="O3380" i="1"/>
  <c r="O3383" i="1"/>
  <c r="O3377" i="1"/>
  <c r="O3388" i="1"/>
  <c r="O3389" i="1"/>
  <c r="O3391" i="1"/>
  <c r="O3390" i="1"/>
  <c r="O3393" i="1"/>
  <c r="O3392" i="1"/>
  <c r="O3394" i="1"/>
  <c r="O3395" i="1"/>
  <c r="O3400" i="1"/>
  <c r="O3401" i="1"/>
  <c r="O3402" i="1"/>
  <c r="O3403" i="1"/>
  <c r="O3404" i="1"/>
  <c r="O3398" i="1"/>
  <c r="O3405" i="1"/>
  <c r="O3397" i="1"/>
  <c r="O3406" i="1"/>
  <c r="O3396" i="1"/>
  <c r="O3407" i="1"/>
  <c r="O3399" i="1"/>
  <c r="O3427" i="1"/>
  <c r="O3416" i="1"/>
  <c r="O3419" i="1"/>
  <c r="O3428" i="1"/>
  <c r="O3411" i="1"/>
  <c r="O3420" i="1"/>
  <c r="O3429" i="1"/>
  <c r="O3421" i="1"/>
  <c r="O3408" i="1"/>
  <c r="O3430" i="1"/>
  <c r="O3431" i="1"/>
  <c r="O3409" i="1"/>
  <c r="O3432" i="1"/>
  <c r="O3433" i="1"/>
  <c r="O3410" i="1"/>
  <c r="O3422" i="1"/>
  <c r="O3423" i="1"/>
  <c r="O3413" i="1"/>
  <c r="O3434" i="1"/>
  <c r="O3412" i="1"/>
  <c r="O3435" i="1"/>
  <c r="O3414" i="1"/>
  <c r="O3424" i="1"/>
  <c r="O3418" i="1"/>
  <c r="O3417" i="1"/>
  <c r="O3425" i="1"/>
  <c r="O3415" i="1"/>
  <c r="O3426" i="1"/>
  <c r="O3436" i="1"/>
  <c r="O3437" i="1"/>
  <c r="O3439" i="1"/>
  <c r="O3438" i="1"/>
  <c r="O3440" i="1"/>
  <c r="O3441" i="1"/>
  <c r="O3443" i="1"/>
  <c r="O3442" i="1"/>
  <c r="O3445" i="1"/>
  <c r="O3449" i="1"/>
  <c r="O3444" i="1"/>
  <c r="O3450" i="1"/>
  <c r="O3448" i="1"/>
  <c r="O3446" i="1"/>
  <c r="O3451" i="1"/>
  <c r="O3452" i="1"/>
  <c r="O3447" i="1"/>
  <c r="O3460" i="1"/>
  <c r="O3458" i="1"/>
  <c r="O3455" i="1"/>
  <c r="O3454" i="1"/>
  <c r="O3459" i="1"/>
  <c r="O3457" i="1"/>
  <c r="O3461" i="1"/>
  <c r="O3462" i="1"/>
  <c r="O3463" i="1"/>
  <c r="O3453" i="1"/>
  <c r="O3456" i="1"/>
  <c r="O3464" i="1"/>
  <c r="O3465" i="1"/>
  <c r="O3466" i="1"/>
  <c r="O3467" i="1"/>
  <c r="O3468" i="1"/>
  <c r="O3469" i="1"/>
  <c r="O3470" i="1"/>
  <c r="O3471" i="1"/>
  <c r="O3472" i="1"/>
  <c r="O3478" i="1"/>
  <c r="O3482" i="1"/>
  <c r="O3479" i="1"/>
  <c r="O3474" i="1"/>
  <c r="O3477" i="1"/>
  <c r="O3480" i="1"/>
  <c r="O3483" i="1"/>
  <c r="O3485" i="1"/>
  <c r="O3475" i="1"/>
  <c r="O3481" i="1"/>
  <c r="O3484" i="1"/>
  <c r="O3476" i="1"/>
  <c r="O3473" i="1"/>
  <c r="O3486" i="1"/>
  <c r="O3487" i="1"/>
  <c r="O3488" i="1"/>
  <c r="O3490" i="1"/>
  <c r="O3489" i="1"/>
  <c r="O3493" i="1"/>
  <c r="O3491" i="1"/>
  <c r="O3492" i="1"/>
  <c r="O3498" i="1"/>
  <c r="O3499" i="1"/>
  <c r="O3494" i="1"/>
  <c r="O3495" i="1"/>
  <c r="O3496" i="1"/>
  <c r="O3500" i="1"/>
  <c r="O3501" i="1"/>
  <c r="O3497" i="1"/>
  <c r="O3502" i="1"/>
  <c r="O3503" i="1"/>
  <c r="O3527" i="1"/>
  <c r="O3528" i="1"/>
  <c r="O3529" i="1"/>
  <c r="O3530" i="1"/>
  <c r="O3509" i="1"/>
  <c r="O3531" i="1"/>
  <c r="O3532" i="1"/>
  <c r="O3533" i="1"/>
  <c r="O3506" i="1"/>
  <c r="O3534" i="1"/>
  <c r="O3535" i="1"/>
  <c r="O3536" i="1"/>
  <c r="O3516" i="1"/>
  <c r="O3519" i="1"/>
  <c r="O3521" i="1"/>
  <c r="O3504" i="1"/>
  <c r="O3507" i="1"/>
  <c r="O3537" i="1"/>
  <c r="O3538" i="1"/>
  <c r="O3539" i="1"/>
  <c r="O3510" i="1"/>
  <c r="O3511" i="1"/>
  <c r="O3540" i="1"/>
  <c r="O3541" i="1"/>
  <c r="O3512" i="1"/>
  <c r="O3515" i="1"/>
  <c r="O3542" i="1"/>
  <c r="O3543" i="1"/>
  <c r="O3513" i="1"/>
  <c r="O3544" i="1"/>
  <c r="O3508" i="1"/>
  <c r="O3545" i="1"/>
  <c r="O3522" i="1"/>
  <c r="O3518" i="1"/>
  <c r="O3514" i="1"/>
  <c r="O3546" i="1"/>
  <c r="O3523" i="1"/>
  <c r="O3524" i="1"/>
  <c r="O3547" i="1"/>
  <c r="O3525" i="1"/>
  <c r="O3517" i="1"/>
  <c r="O3505" i="1"/>
  <c r="O3520" i="1"/>
  <c r="O3548" i="1"/>
  <c r="O3549" i="1"/>
  <c r="O3550" i="1"/>
  <c r="O3551" i="1"/>
  <c r="O3526" i="1"/>
  <c r="O3552" i="1"/>
  <c r="O3553" i="1"/>
  <c r="O3554" i="1"/>
  <c r="O3558" i="1"/>
  <c r="O3557" i="1"/>
  <c r="O3556" i="1"/>
  <c r="O3555" i="1"/>
  <c r="O3559" i="1"/>
  <c r="O3560" i="1"/>
  <c r="O3561" i="1"/>
  <c r="O3562" i="1"/>
  <c r="O3565" i="1"/>
  <c r="O3563" i="1"/>
  <c r="O3566" i="1"/>
  <c r="O3567" i="1"/>
  <c r="O3570" i="1"/>
  <c r="O3568" i="1"/>
  <c r="O3569" i="1"/>
  <c r="O3564" i="1"/>
  <c r="O3578" i="1"/>
  <c r="O3579" i="1"/>
  <c r="O3580" i="1"/>
  <c r="O3573" i="1"/>
  <c r="O3581" i="1"/>
  <c r="O3582" i="1"/>
  <c r="O3574" i="1"/>
  <c r="O3583" i="1"/>
  <c r="O3584" i="1"/>
  <c r="O3585" i="1"/>
  <c r="O3575" i="1"/>
  <c r="O3586" i="1"/>
  <c r="O3587" i="1"/>
  <c r="O3576" i="1"/>
  <c r="O3588" i="1"/>
  <c r="O3589" i="1"/>
  <c r="O3572" i="1"/>
  <c r="O3571" i="1"/>
  <c r="O3590" i="1"/>
  <c r="O3591" i="1"/>
  <c r="O3577" i="1"/>
  <c r="O3592" i="1"/>
  <c r="O3593" i="1"/>
  <c r="O3594" i="1"/>
  <c r="O3595" i="1"/>
  <c r="O3596" i="1"/>
  <c r="O3597" i="1"/>
  <c r="O3598" i="1"/>
  <c r="O3599" i="1"/>
  <c r="O3600" i="1"/>
  <c r="O3604" i="1"/>
  <c r="O3601" i="1"/>
  <c r="O3602" i="1"/>
  <c r="O3603" i="1"/>
  <c r="O3606" i="1"/>
  <c r="O3607" i="1"/>
  <c r="O3608" i="1"/>
  <c r="O3605" i="1"/>
  <c r="O3609" i="1"/>
  <c r="O3613" i="1"/>
  <c r="O3610" i="1"/>
  <c r="O3614" i="1"/>
  <c r="O3615" i="1"/>
  <c r="O3616" i="1"/>
  <c r="O3612" i="1"/>
  <c r="O3611" i="1"/>
  <c r="O3619" i="1"/>
  <c r="O3630" i="1"/>
  <c r="O3631" i="1"/>
  <c r="O3620" i="1"/>
  <c r="O3621" i="1"/>
  <c r="O3617" i="1"/>
  <c r="O3618" i="1"/>
  <c r="O3632" i="1"/>
  <c r="O3622" i="1"/>
  <c r="O3623" i="1"/>
  <c r="O3624" i="1"/>
  <c r="O3625" i="1"/>
  <c r="O3626" i="1"/>
  <c r="O3627" i="1"/>
  <c r="O3628" i="1"/>
  <c r="O3629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<sst xmlns="http://schemas.openxmlformats.org/spreadsheetml/2006/main" count="38339" uniqueCount="8397">
  <si>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</si>
  <si>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</si>
  <si>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</si>
  <si>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</si>
  <si>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</si>
  <si>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</si>
  <si>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</si>
  <si>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</si>
  <si>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</si>
  <si>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</si>
  <si>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</si>
  <si>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</si>
  <si>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</si>
  <si>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</si>
  <si>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</si>
  <si>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</si>
  <si>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</si>
  <si>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</si>
  <si>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</si>
  <si>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</si>
  <si>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</si>
  <si>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</si>
  <si>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</si>
  <si>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</si>
  <si>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</si>
  <si>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</si>
  <si>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</si>
  <si>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</si>
  <si>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</si>
  <si>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</si>
  <si>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</si>
  <si>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</si>
  <si>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</si>
  <si>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</si>
  <si>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</si>
  <si>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</si>
  <si>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</si>
  <si>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</si>
  <si>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</si>
  <si>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</si>
  <si>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</si>
  <si>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</si>
  <si>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</si>
  <si>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</si>
  <si>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</si>
  <si>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</si>
  <si>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</si>
  <si>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</si>
  <si>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</si>
  <si>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</si>
  <si>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</si>
  <si>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</si>
  <si>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</si>
  <si>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</si>
  <si>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</si>
  <si>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</si>
  <si>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</si>
  <si>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</si>
  <si>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</si>
  <si>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</si>
  <si>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</si>
  <si>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</si>
  <si>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</si>
  <si>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</si>
  <si>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</si>
  <si>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</si>
  <si>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</si>
  <si>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</si>
  <si>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</si>
  <si>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</si>
  <si>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</si>
  <si>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</si>
  <si>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</si>
  <si>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</si>
  <si>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</si>
  <si>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</si>
  <si>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</si>
  <si>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</si>
  <si>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</si>
  <si>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</si>
  <si>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</si>
  <si>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</si>
  <si>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</si>
  <si>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</si>
  <si>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</si>
  <si>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</si>
  <si>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</si>
  <si>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</si>
  <si>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</si>
  <si>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</si>
  <si>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</si>
  <si>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</si>
  <si>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</si>
  <si>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</si>
  <si>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</si>
  <si>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</si>
  <si>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</si>
  <si>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</si>
  <si>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</si>
  <si>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</si>
  <si>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</si>
  <si>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</si>
  <si>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</si>
  <si>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</si>
  <si>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</si>
  <si>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</si>
  <si>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</si>
  <si>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</si>
  <si>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</si>
  <si>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</si>
  <si>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</si>
  <si>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</si>
  <si>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</si>
  <si>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</si>
  <si>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</si>
  <si>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</si>
  <si>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</si>
  <si>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</si>
  <si>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</si>
  <si>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</si>
  <si>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</si>
  <si>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</si>
  <si>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</si>
  <si>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</si>
  <si>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</si>
  <si>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</si>
  <si>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</si>
  <si>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</si>
  <si>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</si>
  <si>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</si>
  <si>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</si>
  <si>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</si>
  <si>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</si>
  <si>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</si>
  <si>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</si>
  <si>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</si>
  <si>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</si>
  <si>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</si>
  <si>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</si>
  <si>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</si>
  <si>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</si>
  <si>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</si>
  <si>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</si>
  <si>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</si>
  <si>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</si>
  <si>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</si>
  <si>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</si>
  <si>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</si>
  <si>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</si>
  <si>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</si>
  <si>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</si>
  <si>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</si>
  <si>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</si>
  <si>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</si>
  <si>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</si>
  <si>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</si>
  <si>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</si>
  <si>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</si>
  <si>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</si>
  <si>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</si>
  <si>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</si>
  <si>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</si>
  <si>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</si>
  <si>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</si>
  <si>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</si>
  <si>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</si>
  <si>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</si>
  <si>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</si>
  <si>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</si>
  <si>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</si>
  <si>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</si>
  <si>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</si>
  <si>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</si>
  <si>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</si>
  <si>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</si>
  <si>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</si>
  <si>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</si>
  <si>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</si>
  <si>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</si>
  <si>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</si>
  <si>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</si>
  <si>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</si>
  <si>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</si>
  <si>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</si>
  <si>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</si>
  <si>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</si>
  <si>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</si>
  <si>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</si>
  <si>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</si>
  <si>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</si>
  <si>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</si>
  <si>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</si>
  <si>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</si>
  <si>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</si>
  <si>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</si>
  <si>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</si>
  <si>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</si>
  <si>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</si>
  <si>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</si>
  <si>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</si>
  <si>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</si>
  <si>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</si>
  <si>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</si>
  <si>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</si>
  <si>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</si>
  <si>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</si>
  <si>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</si>
  <si>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</si>
  <si>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</si>
  <si>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</si>
  <si>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</si>
  <si>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</si>
  <si>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</si>
  <si>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</si>
  <si>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</si>
  <si>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</si>
  <si>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</si>
  <si>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</si>
  <si>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</si>
  <si>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</si>
  <si>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</si>
  <si>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</si>
  <si>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</si>
  <si>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</si>
  <si>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</si>
  <si>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</si>
  <si>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</si>
  <si>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</si>
  <si>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</si>
  <si>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</si>
  <si>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</si>
  <si>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</si>
  <si>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</si>
  <si>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</si>
  <si>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</si>
  <si>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</si>
  <si>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</si>
  <si>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</si>
  <si>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</si>
  <si>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</si>
  <si>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</si>
  <si>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</si>
  <si>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</si>
  <si>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</si>
  <si>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</si>
  <si>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</si>
  <si>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</si>
  <si>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</si>
  <si>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</si>
  <si>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</si>
  <si>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</si>
  <si>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</si>
  <si>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</si>
  <si>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</si>
  <si>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</si>
  <si>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</si>
  <si>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</si>
  <si>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</si>
  <si>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</si>
  <si>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</si>
  <si>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</si>
  <si>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</si>
  <si>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</si>
  <si>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</si>
  <si>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</si>
  <si>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</si>
  <si>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</si>
  <si>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</si>
  <si>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</si>
  <si>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</si>
  <si>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</si>
  <si>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</si>
  <si>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</si>
  <si>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</si>
  <si>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</si>
  <si>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</si>
  <si>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</si>
  <si>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</si>
  <si>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</si>
  <si>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</si>
  <si>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</si>
  <si>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</si>
  <si>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</si>
  <si>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</si>
  <si>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</si>
  <si>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</si>
  <si>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</si>
  <si>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</si>
  <si>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</si>
  <si>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</si>
  <si>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</si>
  <si>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</si>
  <si>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</si>
  <si>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</si>
  <si>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</si>
  <si>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</si>
  <si>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</si>
  <si>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</si>
  <si>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</si>
  <si>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</si>
  <si>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</si>
  <si>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</si>
  <si>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</si>
  <si>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</si>
  <si>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</si>
  <si>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</si>
  <si>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</si>
  <si>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</si>
  <si>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</si>
  <si>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</si>
  <si>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</si>
  <si>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</si>
  <si>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</si>
  <si>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</si>
  <si>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</si>
  <si>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</si>
  <si>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</si>
  <si>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</si>
  <si>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</si>
  <si>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</si>
  <si>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</si>
  <si>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</si>
  <si>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</si>
  <si>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</si>
  <si>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</si>
  <si>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</si>
  <si>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</si>
  <si>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</si>
  <si>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</si>
  <si>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</si>
  <si>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</si>
  <si>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</si>
  <si>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</si>
  <si>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</si>
  <si>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</si>
  <si>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</si>
  <si>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</si>
  <si>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</si>
  <si>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</si>
  <si>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</si>
  <si>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</si>
  <si>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</si>
  <si>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</si>
  <si>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</si>
  <si>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</si>
  <si>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</si>
  <si>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</si>
  <si>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</si>
  <si>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</si>
  <si>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</si>
  <si>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</si>
  <si>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</si>
  <si>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</si>
  <si>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</si>
  <si>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</si>
  <si>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</si>
  <si>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</si>
  <si>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</si>
  <si>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</si>
  <si>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</si>
  <si>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</si>
  <si>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</si>
  <si>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</si>
  <si>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</si>
  <si>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</si>
  <si>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</si>
  <si>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</si>
  <si>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</si>
  <si>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</si>
  <si>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</si>
  <si>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</si>
  <si>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</si>
  <si>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</si>
  <si>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</si>
  <si>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</si>
  <si>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</si>
  <si>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</si>
  <si>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</si>
  <si>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</si>
  <si>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</si>
  <si>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</si>
  <si>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</si>
  <si>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</si>
  <si>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</si>
  <si>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</si>
  <si>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</si>
  <si>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</si>
  <si>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</si>
  <si>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</si>
  <si>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</si>
  <si>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</si>
  <si>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</si>
  <si>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</si>
  <si>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</si>
  <si>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</si>
  <si>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</si>
  <si>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</si>
  <si>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</si>
  <si>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</si>
  <si>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</si>
  <si>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</si>
  <si>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</si>
  <si>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</si>
  <si>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</si>
  <si>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</si>
  <si>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</si>
  <si>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</si>
  <si>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</si>
  <si>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</si>
  <si>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</si>
  <si>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</si>
  <si>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</si>
  <si>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</si>
  <si>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</si>
  <si>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</si>
  <si>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</si>
  <si>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</si>
  <si>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</si>
  <si>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</si>
  <si>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</si>
  <si>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</si>
  <si>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</si>
  <si>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</si>
  <si>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</si>
  <si>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</si>
  <si>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</si>
  <si>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</si>
  <si>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</si>
  <si>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</si>
  <si>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</si>
  <si>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</si>
  <si>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</si>
  <si>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</si>
  <si>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</si>
  <si>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</si>
  <si>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</si>
  <si>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</si>
  <si>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</si>
  <si>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</si>
  <si>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</si>
  <si>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</si>
  <si>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</si>
  <si>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</si>
  <si>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</si>
  <si>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</si>
  <si>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</si>
  <si>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</si>
  <si>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</si>
  <si>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</si>
  <si>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</si>
  <si>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</si>
  <si>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</si>
  <si>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</si>
  <si>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</si>
  <si>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</si>
  <si>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</si>
  <si>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</si>
  <si>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</si>
  <si>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</si>
  <si>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</si>
  <si>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</si>
  <si>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</si>
  <si>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</si>
  <si>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</si>
  <si>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</si>
  <si>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</si>
  <si>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</si>
  <si>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</si>
  <si>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</si>
  <si>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</si>
  <si>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</si>
  <si>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</si>
  <si>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</si>
  <si>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</si>
  <si>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</si>
  <si>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</si>
  <si>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</si>
  <si>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</si>
  <si>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</si>
  <si>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</si>
  <si>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</si>
  <si>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</si>
  <si>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</si>
  <si>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</si>
  <si>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</si>
  <si>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</si>
  <si>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</si>
  <si>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</si>
  <si>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</si>
  <si>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</si>
  <si>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</si>
  <si>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</si>
  <si>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</si>
  <si>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</si>
  <si>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</si>
  <si>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</si>
  <si>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</si>
  <si>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</si>
  <si>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</si>
  <si>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</si>
  <si>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</si>
  <si>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</si>
  <si>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</si>
  <si>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</si>
  <si>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</si>
  <si>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</si>
  <si>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</si>
  <si>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</si>
  <si>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</si>
  <si>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</si>
  <si>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</si>
  <si>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</si>
  <si>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</si>
  <si>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</si>
  <si>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</si>
  <si>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</si>
  <si>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</si>
  <si>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</si>
  <si>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</si>
  <si>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</si>
  <si>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</si>
  <si>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</si>
  <si>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</si>
  <si>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</si>
  <si>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</si>
  <si>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</si>
  <si>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</si>
  <si>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</si>
  <si>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</si>
  <si>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</si>
  <si>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</si>
  <si>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</si>
  <si>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</si>
  <si>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</si>
  <si>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</si>
  <si>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</si>
  <si>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</si>
  <si>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</si>
  <si>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</si>
  <si>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</si>
  <si>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</si>
  <si>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</si>
  <si>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</si>
  <si>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</si>
  <si>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</si>
  <si>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</si>
  <si>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</si>
  <si>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</si>
  <si>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</si>
  <si>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</si>
  <si>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</si>
  <si>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</si>
  <si>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</si>
  <si>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</si>
  <si>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</si>
  <si>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</si>
  <si>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</si>
  <si>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</si>
  <si>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</si>
  <si>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</si>
  <si>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</si>
  <si>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</si>
  <si>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</si>
  <si>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</si>
  <si>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</si>
  <si>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</si>
  <si>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</si>
  <si>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</si>
  <si>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</si>
  <si>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</si>
  <si>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</si>
  <si>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</si>
  <si>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</si>
  <si>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</si>
  <si>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</si>
  <si>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</si>
  <si>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</si>
  <si>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</si>
  <si>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</si>
  <si>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</si>
  <si>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</si>
  <si>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</si>
  <si>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</si>
  <si>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</si>
  <si>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</si>
  <si>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</si>
  <si>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</si>
  <si>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</si>
  <si>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</si>
  <si>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</si>
  <si>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</si>
  <si>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</si>
  <si>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</si>
  <si>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</si>
  <si>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</si>
  <si>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</si>
  <si>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</si>
  <si>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</si>
  <si>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</si>
  <si>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</si>
  <si>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</si>
  <si>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</si>
  <si>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</si>
  <si>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</si>
  <si>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</si>
  <si>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</si>
  <si>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</si>
  <si>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</si>
  <si>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</si>
  <si>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</si>
  <si>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</si>
  <si>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</si>
  <si>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</si>
  <si>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</si>
  <si>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</si>
  <si>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</si>
  <si>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</si>
  <si>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</si>
  <si>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</si>
  <si>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</si>
  <si>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</si>
  <si>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</si>
  <si>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</si>
  <si>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</si>
  <si>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</si>
  <si>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</si>
  <si>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</si>
  <si>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</si>
  <si>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</si>
  <si>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</si>
  <si>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</si>
  <si>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</si>
  <si>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</si>
  <si>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</si>
  <si>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</si>
  <si>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</si>
  <si>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</si>
  <si>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</si>
  <si>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</si>
  <si>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</si>
  <si>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</si>
  <si>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</si>
  <si>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</si>
  <si>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</si>
  <si>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</si>
  <si>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</si>
  <si>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</si>
  <si>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</si>
  <si>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</si>
  <si>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</si>
  <si>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</si>
  <si>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</si>
  <si>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</si>
  <si>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</si>
  <si>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</si>
  <si>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</si>
  <si>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</si>
  <si>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</si>
  <si>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</si>
  <si>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</si>
  <si>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</si>
  <si>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</si>
  <si>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</si>
  <si>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</si>
  <si>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</si>
  <si>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</si>
  <si>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</si>
  <si>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</si>
  <si>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</si>
  <si>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</si>
  <si>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</si>
  <si>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</si>
  <si>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</si>
  <si>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</si>
  <si>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</si>
  <si>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</si>
  <si>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</si>
  <si>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</si>
  <si>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</si>
  <si>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</si>
  <si>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</si>
  <si>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</si>
  <si>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</si>
  <si>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</si>
  <si>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</si>
  <si>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</si>
  <si>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</si>
  <si>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</si>
  <si>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</si>
  <si>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</si>
  <si>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</si>
  <si>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</si>
  <si>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</si>
  <si>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</si>
  <si>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</si>
  <si>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</si>
  <si>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</si>
  <si>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</si>
  <si>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</si>
  <si>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</si>
  <si>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</si>
  <si>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</si>
  <si>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</si>
  <si>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</si>
  <si>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</si>
  <si>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</si>
  <si>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</si>
  <si>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</si>
  <si>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</si>
  <si>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</si>
  <si>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</si>
  <si>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</si>
  <si>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</si>
  <si>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</si>
  <si>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</si>
  <si>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</si>
  <si>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</si>
  <si>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</si>
  <si>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</si>
  <si>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</si>
  <si>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</si>
  <si>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</si>
  <si>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</si>
  <si>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</si>
  <si>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</si>
  <si>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</si>
  <si>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</si>
  <si>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</si>
  <si>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</si>
  <si>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</si>
  <si>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</si>
  <si>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</si>
  <si>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</si>
  <si>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</si>
  <si>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</si>
  <si>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</si>
  <si>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</si>
  <si>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</si>
  <si>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</si>
  <si>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</si>
  <si>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</si>
  <si>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</si>
  <si>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</si>
  <si>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</si>
  <si>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</si>
  <si>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</si>
  <si>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</si>
  <si>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</si>
  <si>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</si>
  <si>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</si>
  <si>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</si>
  <si>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</si>
  <si>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</si>
  <si>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</si>
  <si>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</si>
  <si>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</si>
  <si>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</si>
  <si>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</si>
  <si>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</si>
  <si>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</si>
  <si>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</si>
  <si>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</si>
  <si>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</si>
  <si>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</si>
  <si>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</si>
  <si>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</si>
  <si>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</si>
  <si>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</si>
  <si>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</si>
  <si>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</si>
  <si>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</si>
  <si>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</si>
  <si>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</si>
  <si>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</si>
  <si>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</si>
  <si>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</si>
  <si>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</si>
  <si>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</si>
  <si>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</si>
  <si>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</si>
  <si>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</si>
  <si>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</si>
  <si>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</si>
  <si>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</si>
  <si>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</si>
  <si>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</si>
  <si>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</si>
  <si>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</si>
  <si>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</si>
  <si>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</si>
  <si>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</si>
  <si>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</si>
  <si>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</si>
  <si>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</si>
  <si>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</si>
  <si>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</si>
  <si>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</si>
  <si>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</si>
  <si>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</si>
  <si>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</si>
  <si>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</si>
  <si>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</si>
  <si>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</si>
  <si>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</si>
  <si>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</si>
  <si>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</si>
  <si>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</si>
  <si>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</si>
  <si>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</si>
  <si>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</si>
  <si>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</si>
  <si>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</si>
  <si>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</si>
  <si>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</si>
  <si>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</si>
  <si>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</si>
  <si>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</si>
  <si>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</si>
  <si>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</si>
  <si>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</si>
  <si>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</si>
  <si>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</si>
  <si>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</si>
  <si>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</si>
  <si>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</si>
  <si>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</si>
  <si>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</si>
  <si>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</si>
  <si>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</si>
  <si>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</si>
  <si>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</si>
  <si>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</si>
  <si>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</si>
  <si>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</si>
  <si>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</si>
  <si>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</si>
  <si>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</si>
  <si>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</si>
  <si>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</si>
  <si>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</si>
  <si>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</si>
  <si>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</si>
  <si>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</si>
  <si>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</si>
  <si>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</si>
  <si>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</si>
  <si>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</si>
  <si>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</si>
  <si>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</si>
  <si>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</si>
  <si>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</si>
  <si>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</si>
  <si>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</si>
  <si>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</si>
  <si>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</si>
  <si>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</si>
  <si>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</si>
  <si>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</si>
  <si>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</si>
  <si>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</si>
  <si>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</si>
  <si>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</si>
  <si>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</si>
  <si>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</si>
  <si>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</si>
  <si>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</si>
  <si>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</si>
  <si>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</si>
  <si>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</si>
  <si>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</si>
  <si>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</si>
  <si>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</si>
  <si>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</si>
  <si>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</si>
  <si>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</si>
  <si>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</si>
  <si>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</si>
  <si>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</si>
  <si>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</si>
  <si>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</si>
  <si>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</si>
  <si>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</si>
  <si>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</si>
  <si>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</si>
  <si>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</si>
  <si>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</si>
  <si>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</si>
  <si>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</si>
  <si>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</si>
  <si>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</si>
  <si>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</si>
  <si>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</si>
  <si>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</si>
  <si>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</si>
  <si>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</si>
  <si>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</si>
  <si>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</si>
  <si>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</si>
  <si>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</si>
  <si>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</si>
  <si>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</si>
  <si>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</si>
  <si>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</si>
  <si>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</si>
  <si>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</si>
  <si>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</si>
  <si>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</si>
  <si>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</si>
  <si>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</si>
  <si>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</si>
  <si>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</si>
  <si>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</si>
  <si>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</si>
  <si>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</si>
  <si>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</si>
  <si>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</si>
  <si>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</si>
  <si>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</si>
  <si>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</si>
  <si>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</si>
  <si>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</si>
  <si>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</si>
  <si>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</si>
  <si>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</si>
  <si>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</si>
  <si>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</si>
  <si>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</si>
  <si>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</si>
  <si>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</si>
  <si>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</si>
  <si>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</si>
  <si>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</si>
  <si>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</si>
  <si>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</si>
  <si>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</si>
  <si>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</si>
  <si>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</si>
  <si>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</si>
  <si>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</si>
  <si>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</si>
  <si>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</si>
  <si>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</si>
  <si>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</si>
  <si>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</si>
  <si>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</si>
  <si>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</si>
  <si>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</si>
  <si>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</si>
  <si>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</si>
  <si>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</si>
  <si>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</si>
  <si>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</si>
  <si>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</si>
  <si>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</si>
  <si>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</si>
  <si>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</si>
  <si>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</si>
  <si>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</si>
  <si>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</si>
  <si>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</si>
  <si>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</si>
  <si>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</si>
  <si>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</si>
  <si>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</si>
  <si>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</si>
  <si>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</si>
  <si>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</si>
  <si>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</si>
  <si>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</si>
  <si>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</si>
  <si>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</si>
  <si>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</si>
  <si>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</si>
  <si>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</si>
  <si>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</si>
  <si>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</si>
  <si>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</si>
  <si>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</si>
  <si>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</si>
  <si>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</si>
  <si>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</si>
  <si>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</si>
  <si>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</si>
  <si>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</si>
  <si>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</si>
  <si>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</si>
  <si>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</si>
  <si>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</si>
  <si>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</si>
  <si>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</si>
  <si>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</si>
  <si>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</si>
  <si>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</si>
  <si>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</si>
  <si>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</si>
  <si>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</si>
  <si>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</si>
  <si>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</si>
  <si>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</si>
  <si>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</si>
  <si>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</si>
  <si>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</si>
  <si>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</si>
  <si>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</si>
  <si>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</si>
  <si>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</si>
  <si>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</si>
  <si>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</si>
  <si>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</si>
  <si>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</si>
  <si>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</si>
  <si>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</si>
  <si>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</si>
  <si>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</si>
  <si>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</si>
  <si>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</si>
  <si>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</si>
  <si>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</si>
  <si>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</si>
  <si>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</si>
  <si>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</si>
  <si>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</si>
  <si>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</si>
  <si>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</si>
  <si>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</si>
  <si>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</si>
  <si>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</si>
  <si>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</si>
  <si>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</si>
  <si>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</si>
  <si>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</si>
  <si>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</si>
  <si>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</si>
  <si>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</si>
  <si>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</si>
  <si>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</si>
  <si>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</si>
  <si>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</si>
  <si>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</si>
  <si>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</si>
  <si>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</si>
  <si>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</si>
  <si>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</si>
  <si>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</si>
  <si>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</si>
  <si>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</si>
  <si>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</si>
  <si>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</si>
  <si>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</si>
  <si>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</si>
  <si>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</si>
  <si>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</si>
  <si>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</si>
  <si>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</si>
  <si>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</si>
  <si>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</si>
  <si>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</si>
  <si>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</si>
  <si>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</si>
  <si>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</si>
  <si>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</si>
  <si>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</si>
  <si>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</si>
  <si>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</si>
  <si>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</si>
  <si>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</si>
  <si>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</si>
  <si>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</si>
  <si>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</si>
  <si>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</si>
  <si>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</si>
  <si>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</si>
  <si>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</si>
  <si>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</si>
  <si>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</si>
  <si>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</si>
  <si>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</si>
  <si>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</si>
  <si>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</si>
  <si>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</si>
  <si>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</si>
  <si>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</si>
  <si>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</si>
  <si>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</si>
  <si>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</si>
  <si>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</si>
  <si>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</si>
  <si>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</si>
  <si>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</si>
  <si>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</si>
  <si>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</si>
  <si>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</si>
  <si>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</si>
  <si>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</si>
  <si>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</si>
  <si>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</si>
  <si>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</si>
  <si>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</si>
  <si>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</si>
  <si>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</si>
  <si>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</si>
  <si>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</si>
  <si>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</si>
  <si>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</si>
  <si>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</si>
  <si>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</si>
  <si>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</si>
  <si>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</si>
  <si>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</si>
  <si>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</si>
  <si>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</si>
  <si>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</si>
  <si>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</si>
  <si>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</si>
  <si>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</si>
  <si>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</si>
  <si>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</si>
  <si>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</si>
  <si>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</si>
  <si>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</si>
  <si>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</si>
  <si>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</si>
  <si>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</si>
  <si>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</si>
  <si>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</si>
  <si>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</si>
  <si>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</si>
  <si>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</si>
  <si>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</si>
  <si>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</si>
  <si>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</si>
  <si>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</si>
  <si>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</si>
  <si>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</si>
  <si>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</si>
  <si>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</si>
  <si>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</si>
  <si>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</si>
  <si>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</si>
  <si>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</si>
  <si>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</si>
  <si>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</si>
  <si>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</si>
  <si>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</si>
  <si>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</si>
  <si>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</si>
  <si>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</si>
  <si>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</si>
  <si>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</si>
  <si>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</si>
  <si>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</si>
  <si>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</si>
  <si>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</si>
  <si>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</si>
  <si>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</si>
  <si>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</si>
  <si>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</si>
  <si>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</si>
  <si>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</si>
  <si>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</si>
  <si>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</si>
  <si>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</si>
  <si>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</si>
  <si>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</si>
  <si>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</si>
  <si>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</si>
  <si>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</si>
  <si>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</si>
  <si>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</si>
  <si>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</si>
  <si>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</si>
  <si>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</si>
  <si>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</si>
  <si>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</si>
  <si>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</si>
  <si>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</si>
  <si>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</si>
  <si>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</si>
  <si>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</si>
  <si>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</si>
  <si>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</si>
  <si>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</si>
  <si>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</si>
  <si>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</si>
  <si>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</si>
  <si>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</si>
  <si>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</si>
  <si>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</si>
  <si>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</si>
  <si>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</si>
  <si>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</si>
  <si>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</si>
  <si>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</si>
  <si>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</si>
  <si>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</si>
  <si>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</si>
  <si>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</si>
  <si>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</si>
  <si>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</si>
  <si>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</si>
  <si>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</si>
  <si>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</si>
  <si>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</si>
  <si>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</si>
  <si>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</si>
  <si>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</si>
  <si>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</si>
  <si>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</si>
  <si>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</si>
  <si>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</si>
  <si>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</si>
  <si>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</si>
  <si>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</si>
  <si>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</si>
  <si>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</si>
  <si>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</si>
  <si>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</si>
  <si>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</si>
  <si>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</si>
  <si>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</si>
  <si>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</si>
  <si>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</si>
  <si>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</si>
  <si>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</si>
  <si>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</si>
  <si>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</si>
  <si>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</si>
  <si>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</si>
  <si>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</si>
  <si>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</si>
  <si>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</si>
  <si>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</si>
  <si>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</si>
  <si>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</si>
  <si>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</si>
  <si>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</si>
  <si>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</si>
  <si>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</si>
  <si>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</si>
  <si>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</si>
  <si>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</si>
  <si>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</si>
  <si>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</si>
  <si>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</si>
  <si>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</si>
  <si>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</si>
  <si>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</si>
  <si>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</si>
  <si>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</si>
  <si>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</si>
  <si>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</si>
  <si>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</si>
  <si>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</si>
  <si>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</si>
  <si>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</si>
  <si>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</si>
  <si>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</si>
  <si>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</si>
  <si>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</si>
  <si>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</si>
  <si>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</si>
  <si>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</si>
  <si>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</si>
  <si>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</si>
  <si>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</si>
  <si>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</si>
  <si>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</si>
  <si>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</si>
  <si>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</si>
  <si>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</si>
  <si>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</si>
  <si>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</si>
  <si>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</si>
  <si>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</si>
  <si>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</si>
  <si>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</si>
  <si>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</si>
  <si>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</si>
  <si>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</si>
  <si>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</si>
  <si>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</si>
  <si>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</si>
  <si>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</si>
  <si>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</si>
  <si>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</si>
  <si>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</si>
  <si>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</si>
  <si>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</si>
  <si>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</si>
  <si>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</si>
  <si>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</si>
  <si>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</si>
  <si>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</si>
  <si>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</si>
  <si>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</si>
  <si>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</si>
  <si>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</si>
  <si>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</si>
  <si>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</si>
  <si>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</si>
  <si>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</si>
  <si>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</si>
  <si>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</si>
  <si>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</si>
  <si>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</si>
  <si>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</si>
  <si>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</si>
  <si>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</si>
  <si>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</si>
  <si>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</si>
  <si>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</si>
  <si>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</si>
  <si>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</si>
  <si>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</si>
  <si>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</si>
  <si>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</si>
  <si>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</si>
  <si>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</si>
  <si>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</si>
  <si>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</si>
  <si>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</si>
  <si>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</si>
  <si>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</si>
  <si>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</si>
  <si>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</si>
  <si>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</si>
  <si>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</si>
  <si>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</si>
  <si>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</si>
  <si>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</si>
  <si>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</si>
  <si>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</si>
  <si>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</si>
  <si>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</si>
  <si>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</si>
  <si>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</si>
  <si>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</si>
  <si>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</si>
  <si>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</si>
  <si>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</si>
  <si>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</si>
  <si>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</si>
  <si>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</si>
  <si>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</si>
  <si>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</si>
  <si>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</si>
  <si>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</si>
  <si>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</si>
  <si>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</si>
  <si>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</si>
  <si>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</si>
  <si>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</si>
  <si>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</si>
  <si>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</si>
  <si>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</si>
  <si>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</si>
  <si>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</si>
  <si>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</si>
  <si>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</si>
  <si>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</si>
  <si>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</si>
  <si>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</si>
  <si>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</si>
  <si>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</si>
  <si>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</si>
  <si>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</si>
  <si>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</si>
  <si>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</si>
  <si>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</si>
  <si>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</si>
  <si>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</si>
  <si>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</si>
  <si>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</si>
  <si>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</si>
  <si>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</si>
  <si>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</si>
  <si>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</si>
  <si>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</si>
  <si>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</si>
  <si>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</si>
  <si>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</si>
  <si>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</si>
  <si>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</si>
  <si>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</si>
  <si>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</si>
  <si>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</si>
  <si>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</si>
  <si>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</si>
  <si>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</si>
  <si>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</si>
  <si>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</si>
  <si>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</si>
  <si>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</si>
  <si>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</si>
  <si>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</si>
  <si>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</si>
  <si>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</si>
  <si>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</si>
  <si>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</si>
  <si>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</si>
  <si>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</si>
  <si>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</si>
  <si>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</si>
  <si>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</si>
  <si>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</si>
  <si>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</si>
  <si>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</si>
  <si>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</si>
  <si>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</si>
  <si>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</si>
  <si>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</si>
  <si>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</si>
  <si>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</si>
  <si>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</si>
  <si>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</si>
  <si>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</si>
  <si>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</si>
  <si>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</si>
  <si>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</si>
  <si>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</si>
  <si>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</si>
  <si>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</si>
  <si>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</si>
  <si>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</si>
  <si>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</si>
  <si>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</si>
  <si>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</si>
  <si>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</si>
  <si>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</si>
  <si>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</si>
  <si>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</si>
  <si>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</si>
  <si>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</si>
  <si>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</si>
  <si>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</si>
  <si>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</si>
  <si>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</si>
  <si>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</si>
  <si>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</si>
  <si>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</si>
  <si>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</si>
  <si>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</si>
  <si>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</si>
  <si>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</si>
  <si>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</si>
  <si>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</si>
  <si>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</si>
  <si>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</si>
  <si>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</si>
  <si>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</si>
  <si>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</si>
  <si>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</si>
  <si>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</si>
  <si>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</si>
  <si>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</si>
  <si>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</si>
  <si>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</si>
  <si>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</si>
  <si>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</si>
  <si>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</si>
  <si>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</si>
  <si>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</si>
  <si>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</si>
  <si>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</si>
  <si>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</si>
  <si>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</si>
  <si>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</si>
  <si>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</si>
  <si>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</si>
  <si>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</si>
  <si>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</si>
  <si>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</si>
  <si>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</si>
  <si>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</si>
  <si>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</si>
  <si>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</si>
  <si>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</si>
  <si>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</si>
  <si>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</si>
  <si>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</si>
  <si>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</si>
  <si>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</si>
  <si>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</si>
  <si>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</si>
  <si>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</si>
  <si>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</si>
  <si>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</si>
  <si>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</si>
  <si>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</si>
  <si>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</si>
  <si>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</si>
  <si>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</si>
  <si>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</si>
  <si>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</si>
  <si>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</si>
  <si>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</si>
  <si>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</si>
  <si>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</si>
  <si>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</si>
  <si>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</si>
  <si>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</si>
  <si>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</si>
  <si>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</si>
  <si>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</si>
  <si>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</si>
  <si>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</si>
  <si>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</si>
  <si>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</si>
  <si>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</si>
  <si>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</si>
  <si>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</si>
  <si>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</si>
  <si>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</si>
  <si>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</si>
  <si>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</si>
  <si>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</si>
  <si>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</si>
  <si>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</si>
  <si>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</si>
  <si>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</si>
  <si>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</si>
  <si>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</si>
  <si>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</si>
  <si>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</si>
  <si>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</si>
  <si>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</si>
  <si>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</si>
  <si>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</si>
  <si>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</si>
  <si>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</si>
  <si>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</si>
  <si>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</si>
  <si>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</si>
  <si>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</si>
  <si>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</si>
  <si>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</si>
  <si>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</si>
  <si>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</si>
  <si>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</si>
  <si>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</si>
  <si>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</si>
  <si>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</si>
  <si>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</si>
  <si>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</si>
  <si>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</si>
  <si>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</si>
  <si>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</si>
  <si>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</si>
  <si>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</si>
  <si>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</si>
  <si>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</si>
  <si>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</si>
  <si>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</si>
  <si>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</si>
  <si>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</si>
  <si>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</si>
  <si>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</si>
  <si>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</si>
  <si>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</si>
  <si>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</si>
  <si>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</si>
  <si>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</si>
  <si>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</si>
  <si>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</si>
  <si>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</si>
  <si>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</si>
  <si>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</si>
  <si>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</si>
  <si>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</si>
  <si>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</si>
  <si>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</si>
  <si>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</si>
  <si>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</si>
  <si>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</si>
  <si>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</si>
  <si>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</si>
  <si>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</si>
  <si>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</si>
  <si>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</si>
  <si>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</si>
  <si>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</si>
  <si>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</si>
  <si>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</si>
  <si>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</si>
  <si>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</si>
  <si>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</si>
  <si>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</si>
  <si>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</si>
  <si>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</si>
  <si>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</si>
  <si>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</si>
  <si>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</si>
  <si>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</si>
  <si>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</si>
  <si>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</si>
  <si>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</si>
  <si>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</si>
  <si>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</si>
  <si>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</si>
  <si>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</si>
  <si>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</si>
  <si>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</si>
  <si>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</si>
  <si>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</si>
  <si>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</si>
  <si>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</si>
  <si>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</si>
  <si>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</si>
  <si>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</si>
  <si>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</si>
  <si>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</si>
  <si>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</si>
  <si>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</si>
  <si>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</si>
  <si>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</si>
  <si>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</si>
  <si>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</si>
  <si>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</si>
  <si>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</si>
  <si>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</si>
  <si>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</si>
  <si>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</si>
  <si>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</si>
  <si>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</si>
  <si>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</si>
  <si>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</si>
  <si>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</si>
  <si>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</si>
  <si>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</si>
  <si>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</si>
  <si>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</si>
  <si>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</si>
  <si>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</si>
  <si>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</si>
  <si>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</si>
  <si>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</si>
  <si>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</si>
  <si>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</si>
  <si>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</si>
  <si>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</si>
  <si>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</si>
  <si>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</si>
  <si>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</si>
  <si>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</si>
  <si>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</si>
  <si>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</si>
  <si>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</si>
  <si>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</si>
  <si>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</si>
  <si>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</si>
  <si>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</si>
  <si>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</si>
  <si>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</si>
  <si>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</si>
  <si>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</si>
  <si>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</si>
  <si>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</si>
  <si>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</si>
  <si>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</si>
  <si>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</si>
  <si>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</si>
  <si>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</si>
  <si>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</si>
  <si>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</si>
  <si>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</si>
  <si>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</si>
  <si>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</si>
  <si>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</si>
  <si>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</si>
  <si>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</si>
  <si>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</si>
  <si>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</si>
  <si>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</si>
  <si>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</si>
  <si>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</si>
  <si>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</si>
  <si>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</si>
  <si>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</si>
  <si>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</si>
  <si>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</si>
  <si>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</si>
  <si>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</si>
  <si>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</si>
  <si>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</si>
  <si>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</si>
  <si>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</si>
  <si>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</si>
  <si>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</si>
  <si>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</si>
  <si>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</si>
  <si>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</si>
  <si>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</si>
  <si>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</si>
  <si>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</si>
  <si>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</si>
  <si>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</si>
  <si>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</si>
  <si>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</si>
  <si>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</si>
  <si>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</si>
  <si>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</si>
  <si>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</si>
  <si>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</si>
  <si>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</si>
  <si>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</si>
  <si>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</si>
  <si>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</si>
  <si>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</si>
  <si>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</si>
  <si>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</si>
  <si>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</si>
  <si>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</si>
  <si>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</si>
  <si>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</si>
  <si>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</si>
  <si>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</si>
  <si>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</si>
  <si>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</si>
  <si>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</si>
  <si>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</si>
  <si>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</si>
  <si>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</si>
  <si>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</si>
  <si>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</si>
  <si>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</si>
  <si>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</si>
  <si>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</si>
  <si>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</si>
  <si>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</si>
  <si>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</si>
  <si>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</si>
  <si>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</si>
  <si>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</si>
  <si>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</si>
  <si>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</si>
  <si>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</si>
  <si>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</si>
  <si>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</si>
  <si>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</si>
  <si>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</si>
  <si>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</si>
  <si>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</si>
  <si>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</si>
  <si>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</si>
  <si>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</si>
  <si>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</si>
  <si>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</si>
  <si>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</si>
  <si>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</si>
  <si>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</si>
  <si>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</si>
  <si>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</si>
  <si>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</si>
  <si>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</si>
  <si>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</si>
  <si>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</si>
  <si>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</si>
  <si>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</si>
  <si>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</si>
  <si>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</si>
  <si>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</si>
  <si>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</si>
  <si>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</si>
  <si>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</si>
  <si>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</si>
  <si>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</si>
  <si>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</si>
  <si>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</si>
  <si>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</si>
  <si>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</si>
  <si>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</si>
  <si>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</si>
  <si>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</si>
  <si>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</si>
  <si>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</si>
  <si>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</si>
  <si>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</si>
  <si>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</si>
  <si>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</si>
  <si>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</si>
  <si>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</si>
  <si>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</si>
  <si>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</si>
  <si>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</si>
  <si>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</si>
  <si>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</si>
  <si>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</si>
  <si>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</si>
  <si>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</si>
  <si>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</si>
  <si>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</si>
  <si>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</si>
  <si>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</si>
  <si>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</si>
  <si>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</si>
  <si>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</si>
  <si>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</si>
  <si>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</si>
  <si>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</si>
  <si>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</si>
  <si>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</si>
  <si>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</si>
  <si>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</si>
  <si>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</si>
  <si>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</si>
  <si>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</si>
  <si>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</si>
  <si>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</si>
  <si>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</si>
  <si>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</si>
  <si>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</si>
  <si>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</si>
  <si>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</si>
  <si>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</si>
  <si>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</si>
  <si>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</si>
  <si>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</si>
  <si>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</si>
  <si>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</si>
  <si>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</si>
  <si>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</si>
  <si>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</si>
  <si>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</si>
  <si>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</si>
  <si>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</si>
  <si>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</si>
  <si>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</si>
  <si>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</si>
  <si>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</si>
  <si>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</si>
  <si>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</si>
  <si>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</si>
  <si>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</si>
  <si>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</si>
  <si>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</si>
  <si>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</si>
  <si>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</si>
  <si>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</si>
  <si>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</si>
  <si>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</si>
  <si>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</si>
  <si>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</si>
  <si>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</si>
  <si>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</si>
  <si>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</si>
  <si>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</si>
  <si>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</si>
  <si>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</si>
  <si>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</si>
  <si>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</si>
  <si>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</si>
  <si>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</si>
  <si>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</si>
  <si>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</si>
  <si>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</si>
  <si>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</si>
  <si>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</si>
  <si>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</si>
  <si>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</si>
  <si>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</si>
  <si>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</si>
  <si>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</si>
  <si>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</si>
  <si>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</si>
  <si>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</si>
  <si>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</si>
  <si>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</si>
  <si>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</si>
  <si>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</si>
  <si>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</si>
  <si>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</si>
  <si>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</si>
  <si>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</si>
  <si>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</si>
  <si>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</si>
  <si>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</si>
  <si>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</si>
  <si>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</si>
  <si>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</si>
  <si>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</si>
  <si>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</si>
  <si>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</si>
  <si>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</si>
  <si>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</si>
  <si>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</si>
  <si>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</si>
  <si>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</si>
  <si>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</si>
  <si>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</si>
  <si>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</si>
  <si>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</si>
  <si>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</si>
  <si>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</si>
  <si>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</si>
  <si>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</si>
  <si>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</si>
  <si>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</si>
  <si>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</si>
  <si>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</si>
  <si>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</si>
  <si>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</si>
  <si>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</si>
  <si>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</si>
  <si>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</si>
  <si>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</si>
  <si>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</si>
  <si>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</si>
  <si>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</si>
  <si>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</si>
  <si>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</si>
  <si>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</si>
  <si>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</si>
  <si>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</si>
  <si>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</si>
  <si>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</si>
  <si>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</si>
  <si>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</si>
  <si>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</si>
  <si>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</si>
  <si>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</si>
  <si>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</si>
  <si>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</si>
  <si>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</si>
  <si>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</si>
  <si>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</si>
  <si>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</si>
  <si>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</si>
  <si>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</si>
  <si>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</si>
  <si>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</si>
  <si>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</si>
  <si>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</si>
  <si>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</si>
  <si>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</si>
  <si>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</si>
  <si>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</si>
  <si>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</si>
  <si>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</si>
  <si>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</si>
  <si>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</si>
  <si>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</si>
  <si>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</si>
  <si>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</si>
  <si>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</si>
  <si>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</si>
  <si>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</si>
  <si>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</si>
  <si>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</si>
  <si>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</si>
  <si>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</si>
  <si>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</si>
  <si>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</si>
  <si>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</si>
  <si>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</si>
  <si>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</si>
  <si>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</si>
  <si>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</si>
  <si>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</si>
  <si>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</si>
  <si>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</si>
  <si>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</si>
  <si>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</si>
  <si>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</si>
  <si>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</si>
  <si>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</si>
  <si>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</si>
  <si>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</si>
  <si>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</si>
  <si>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</si>
  <si>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</si>
  <si>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</si>
  <si>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</si>
  <si>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</si>
  <si>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</si>
  <si>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</si>
  <si>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</si>
  <si>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</si>
  <si>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</si>
  <si>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</si>
  <si>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</si>
  <si>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</si>
  <si>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</si>
  <si>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</si>
  <si>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</si>
  <si>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</si>
  <si>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</si>
  <si>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</si>
  <si>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</si>
  <si>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</si>
  <si>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</si>
  <si>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</si>
  <si>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</si>
  <si>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</si>
  <si>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</si>
  <si>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</si>
  <si>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</si>
  <si>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</si>
  <si>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</si>
  <si>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</si>
  <si>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</si>
  <si>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</si>
  <si>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</si>
  <si>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</si>
  <si>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</si>
  <si>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</si>
  <si>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</si>
  <si>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</si>
  <si>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</si>
  <si>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</si>
  <si>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</si>
  <si>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</si>
  <si>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</si>
  <si>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</si>
  <si>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</si>
  <si>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</si>
  <si>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</si>
  <si>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</si>
  <si>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</si>
  <si>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</si>
  <si>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</si>
  <si>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</si>
  <si>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</si>
  <si>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</si>
  <si>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</si>
  <si>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</si>
  <si>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</si>
  <si>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</si>
  <si>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</si>
  <si>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</si>
  <si>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</si>
  <si>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</si>
  <si>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</si>
  <si>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</si>
  <si>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</si>
  <si>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</si>
  <si>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</si>
  <si>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</si>
  <si>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</si>
  <si>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</si>
  <si>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</si>
  <si>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</si>
  <si>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</si>
  <si>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</si>
  <si>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</si>
  <si>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</si>
  <si>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</si>
  <si>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</si>
  <si>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</si>
  <si>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</si>
  <si>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</si>
  <si>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</si>
  <si>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</si>
  <si>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</si>
  <si>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</si>
  <si>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</si>
  <si>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</si>
  <si>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</si>
  <si>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</si>
  <si>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</si>
  <si>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</si>
  <si>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</si>
  <si>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</si>
  <si>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</si>
  <si>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</si>
  <si>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</si>
  <si>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</si>
  <si>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</si>
  <si>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</si>
  <si>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</si>
  <si>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</si>
  <si>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</si>
  <si>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</si>
  <si>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</si>
  <si>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</si>
  <si>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</si>
  <si>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</si>
  <si>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</si>
  <si>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</si>
  <si>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</si>
  <si>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</si>
  <si>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</si>
  <si>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</si>
  <si>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</si>
  <si>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</si>
  <si>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</si>
  <si>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</si>
  <si>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</si>
  <si>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</si>
  <si>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</si>
  <si>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</si>
  <si>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</si>
  <si>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</si>
  <si>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</si>
  <si>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</si>
  <si>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</si>
  <si>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</si>
  <si>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</si>
  <si>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</si>
  <si>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</si>
  <si>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</si>
  <si>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</si>
  <si>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</si>
  <si>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</si>
  <si>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</si>
  <si>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</si>
  <si>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</si>
  <si>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</si>
  <si>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</si>
  <si>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</si>
  <si>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</si>
  <si>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</si>
  <si>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</si>
  <si>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</si>
  <si>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</si>
  <si>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</si>
  <si>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</si>
  <si>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</si>
  <si>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</si>
  <si>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</si>
  <si>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</si>
  <si>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</si>
  <si>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</si>
  <si>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</si>
  <si>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</si>
  <si>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</si>
  <si>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</si>
  <si>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</si>
  <si>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</si>
  <si>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</si>
  <si>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</si>
  <si>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</si>
  <si>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</si>
  <si>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</si>
  <si>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</si>
  <si>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</si>
  <si>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</si>
  <si>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</si>
  <si>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</si>
  <si>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</si>
  <si>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</si>
  <si>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</si>
  <si>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</si>
  <si>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</si>
  <si>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</si>
  <si>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</si>
  <si>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</si>
  <si>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</si>
  <si>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</si>
  <si>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</si>
  <si>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</si>
  <si>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</si>
  <si>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</si>
  <si>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</si>
  <si>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</si>
  <si>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</si>
  <si>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</si>
  <si>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</si>
  <si>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</si>
  <si>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</si>
  <si>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</si>
  <si>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</si>
  <si>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</si>
  <si>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</si>
  <si>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</si>
  <si>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</si>
  <si>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</si>
  <si>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</si>
  <si>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</si>
  <si>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</si>
  <si>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</si>
  <si>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</si>
  <si>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</si>
  <si>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</si>
  <si>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</si>
  <si>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</si>
  <si>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</si>
  <si>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</si>
  <si>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</si>
  <si>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</si>
  <si>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</si>
  <si>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</si>
  <si>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</si>
  <si>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</si>
  <si>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</si>
  <si>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</si>
  <si>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</si>
  <si>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</si>
  <si>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</si>
  <si>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</si>
  <si>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</si>
  <si>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</si>
  <si>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</si>
  <si>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</si>
  <si>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</si>
  <si>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</si>
  <si>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</si>
  <si>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</si>
  <si>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</si>
  <si>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</si>
  <si>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</si>
  <si>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</si>
  <si>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</si>
  <si>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</si>
  <si>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</si>
  <si>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</si>
  <si>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</si>
  <si>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</si>
  <si>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</si>
  <si>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</si>
  <si>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</si>
  <si>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</si>
  <si>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</si>
  <si>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</si>
  <si>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</si>
  <si>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</si>
  <si>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</si>
  <si>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</si>
  <si>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</si>
  <si>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</si>
  <si>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</si>
  <si>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</si>
  <si>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</si>
  <si>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</si>
  <si>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</si>
  <si>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</si>
  <si>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</si>
  <si>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</si>
  <si>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</si>
  <si>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</si>
  <si>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</si>
  <si>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</si>
  <si>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</si>
  <si>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</si>
  <si>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</si>
  <si>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</si>
  <si>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</si>
  <si>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</si>
  <si>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</si>
  <si>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</si>
  <si>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</si>
  <si>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</si>
  <si>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</si>
  <si>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</si>
  <si>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</si>
  <si>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</si>
  <si>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</si>
  <si>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</si>
  <si>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</si>
  <si>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</si>
  <si>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</si>
  <si>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</si>
  <si>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</si>
  <si>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</si>
  <si>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</si>
  <si>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</si>
  <si>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</si>
  <si>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</si>
  <si>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</si>
  <si>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</si>
  <si>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</si>
  <si>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</si>
  <si>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</si>
  <si>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</si>
  <si>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</si>
  <si>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</si>
  <si>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</si>
  <si>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</si>
  <si>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</si>
  <si>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</si>
  <si>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</si>
  <si>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</si>
  <si>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</si>
  <si>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</si>
  <si>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</si>
  <si>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</si>
  <si>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</si>
  <si>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</si>
  <si>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</si>
  <si>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</si>
  <si>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</si>
  <si>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</si>
  <si>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</si>
  <si>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</si>
  <si>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</si>
  <si>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</si>
  <si>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</si>
  <si>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</si>
  <si>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</si>
  <si>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</si>
  <si>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</si>
  <si>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</si>
  <si>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</si>
  <si>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</si>
  <si>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</si>
  <si>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</si>
  <si>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</si>
  <si>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</si>
  <si>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</si>
  <si>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</si>
  <si>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</si>
  <si>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</si>
  <si>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</si>
  <si>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</si>
  <si>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</si>
  <si>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</si>
  <si>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</si>
  <si>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</si>
  <si>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</si>
  <si>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</si>
  <si>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</si>
  <si>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</si>
  <si>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</si>
  <si>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</si>
  <si>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</si>
  <si>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</si>
  <si>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</si>
  <si>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</si>
  <si>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</si>
  <si>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</si>
  <si>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</si>
  <si>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</si>
  <si>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</si>
  <si>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</si>
  <si>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</si>
  <si>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</si>
  <si>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</si>
  <si>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</si>
  <si>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</si>
  <si>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</si>
  <si>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</si>
  <si>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</si>
  <si>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</si>
  <si>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</si>
  <si>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</si>
  <si>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</si>
  <si>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</si>
  <si>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</si>
  <si>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</si>
  <si>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</si>
  <si>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</si>
  <si>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</si>
  <si>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</si>
  <si>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</si>
  <si>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</si>
  <si>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</si>
  <si>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</si>
  <si>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</si>
  <si>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</si>
  <si>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</si>
  <si>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</si>
  <si>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</si>
  <si>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</si>
  <si>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</si>
  <si>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</si>
  <si>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</si>
  <si>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</si>
  <si>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</si>
  <si>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</si>
  <si>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</si>
  <si>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</si>
  <si>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</si>
  <si>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</si>
  <si>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</si>
  <si>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</si>
  <si>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</si>
  <si>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</si>
  <si>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</si>
  <si>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</si>
  <si>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</si>
  <si>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</si>
  <si>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</si>
  <si>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</si>
  <si>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</si>
  <si>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</si>
  <si>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</si>
  <si>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</si>
  <si>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</si>
  <si>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</si>
  <si>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</si>
  <si>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</si>
  <si>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</si>
  <si>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</si>
  <si>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</si>
  <si>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</si>
  <si>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</si>
  <si>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</si>
  <si>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</si>
  <si>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</si>
  <si>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</si>
  <si>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</si>
  <si>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</si>
  <si>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</si>
  <si>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</si>
  <si>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</si>
  <si>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</si>
  <si>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</si>
  <si>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</si>
  <si>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</si>
  <si>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</si>
  <si>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</si>
  <si>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</si>
  <si>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</si>
  <si>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</si>
  <si>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</si>
  <si>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</si>
  <si>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</si>
  <si>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</si>
  <si>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</si>
  <si>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</si>
  <si>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</si>
  <si>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</si>
  <si>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</si>
  <si>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</si>
  <si>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</si>
  <si>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</si>
  <si>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</si>
  <si>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</si>
  <si>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</si>
  <si>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</si>
  <si>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</si>
  <si>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</si>
  <si>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</si>
  <si>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</si>
  <si>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</si>
  <si>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</si>
  <si>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</si>
  <si>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</si>
  <si>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</si>
  <si>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</si>
  <si>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</si>
  <si>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</si>
  <si>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</si>
  <si>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</si>
  <si>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</si>
  <si>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</si>
  <si>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</si>
  <si>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</si>
  <si>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</si>
  <si>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</si>
  <si>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</si>
  <si>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</si>
  <si>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</si>
  <si>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</si>
  <si>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</si>
  <si>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</si>
  <si>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</si>
  <si>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</si>
  <si>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</si>
  <si>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</si>
  <si>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</si>
  <si>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</si>
  <si>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</si>
  <si>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</si>
  <si>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</si>
  <si>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</si>
  <si>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</si>
  <si>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</si>
  <si>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</si>
  <si>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</si>
  <si>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</si>
  <si>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</si>
  <si>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</si>
  <si>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</si>
  <si>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</si>
  <si>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</si>
  <si>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</si>
  <si>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</si>
  <si>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</si>
  <si>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</si>
  <si>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</si>
  <si>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</si>
  <si>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</si>
  <si>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</si>
  <si>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</si>
  <si>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</si>
  <si>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</si>
  <si>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</si>
  <si>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</si>
  <si>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</si>
  <si>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</si>
  <si>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</si>
  <si>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</si>
  <si>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</si>
  <si>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</si>
  <si>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</si>
  <si>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</si>
  <si>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</si>
  <si>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</si>
  <si>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</si>
  <si>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</si>
  <si>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</si>
  <si>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</si>
  <si>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</si>
  <si>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</si>
  <si>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</si>
  <si>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</si>
  <si>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</si>
  <si>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</si>
  <si>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</si>
  <si>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</si>
  <si>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</si>
  <si>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</si>
  <si>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</si>
  <si>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</si>
  <si>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</si>
  <si>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</si>
  <si>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</si>
  <si>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</si>
  <si>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</si>
  <si>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</si>
  <si>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</si>
  <si>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</si>
  <si>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</si>
  <si>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</si>
  <si>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</si>
  <si>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</si>
  <si>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</si>
  <si>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</si>
  <si>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</si>
  <si>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</si>
  <si>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</si>
  <si>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</si>
  <si>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</si>
  <si>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</si>
  <si>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</si>
  <si>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</si>
  <si>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</si>
  <si>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</si>
  <si>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</si>
  <si>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</si>
  <si>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</si>
  <si>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</si>
  <si>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</si>
  <si>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</si>
  <si>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</si>
  <si>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</si>
  <si>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</si>
  <si>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</si>
  <si>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</si>
  <si>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</si>
  <si>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</si>
  <si>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</si>
  <si>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</si>
  <si>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</si>
  <si>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</si>
  <si>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</si>
  <si>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</si>
  <si>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</si>
  <si>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</si>
  <si>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</si>
  <si>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</si>
  <si>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</si>
  <si>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</si>
  <si>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</si>
  <si>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</si>
  <si>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</si>
  <si>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</si>
  <si>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</si>
  <si>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</si>
  <si>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</si>
  <si>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</si>
  <si>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</si>
  <si>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</si>
  <si>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</si>
  <si>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</si>
  <si>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</si>
  <si>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</si>
  <si>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</si>
  <si>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</si>
  <si>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</si>
  <si>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</si>
  <si>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</si>
  <si>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</si>
  <si>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</si>
  <si>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</si>
  <si>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</si>
  <si>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</si>
  <si>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</si>
  <si>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</si>
  <si>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</si>
  <si>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</si>
  <si>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</si>
  <si>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</si>
  <si>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</si>
  <si>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</si>
  <si>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</si>
  <si>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</si>
  <si>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</si>
  <si>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</si>
  <si>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</si>
  <si>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</si>
  <si>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</si>
  <si>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</si>
  <si>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</si>
  <si>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</si>
  <si>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</si>
  <si>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</si>
  <si>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</si>
  <si>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</si>
  <si>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</si>
  <si>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</si>
  <si>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</si>
  <si>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</si>
  <si>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</si>
  <si>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</si>
  <si>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</si>
  <si>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</si>
  <si>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</si>
  <si>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</si>
  <si>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</si>
  <si>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</si>
  <si>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</si>
  <si>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</si>
  <si>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</si>
  <si>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</si>
  <si>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</si>
  <si>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</si>
  <si>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</si>
  <si>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</si>
  <si>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</si>
  <si>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</si>
  <si>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</si>
  <si>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</si>
  <si>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</si>
  <si>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</si>
  <si>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</si>
  <si>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</si>
  <si>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</si>
  <si>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</si>
  <si>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</si>
  <si>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</si>
  <si>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</si>
  <si>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</si>
  <si>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</si>
  <si>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</si>
  <si>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</si>
  <si>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</si>
  <si>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</si>
  <si>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</si>
  <si>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</si>
  <si>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</si>
  <si>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</si>
  <si>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</si>
  <si>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</si>
  <si>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</si>
  <si>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</si>
  <si>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</si>
  <si>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</si>
  <si>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</si>
  <si>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</si>
  <si>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</si>
  <si>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</si>
  <si>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</si>
  <si>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</si>
  <si>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</si>
  <si>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</si>
  <si>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</si>
  <si>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</si>
  <si>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</si>
  <si>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</si>
  <si>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</si>
  <si>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</si>
  <si>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</si>
  <si>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</si>
  <si>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</si>
  <si>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</si>
  <si>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</si>
  <si>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</si>
  <si>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</si>
  <si>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</si>
  <si>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</si>
  <si>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</si>
  <si>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</si>
  <si>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</si>
  <si>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</si>
  <si>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</si>
  <si>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</si>
  <si>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</si>
  <si>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</si>
  <si>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</si>
  <si>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</si>
  <si>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</si>
  <si>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</si>
  <si>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</si>
  <si>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</si>
  <si>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</si>
  <si>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</si>
  <si>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</si>
  <si>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</si>
  <si>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</si>
  <si>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</si>
  <si>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</si>
  <si>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</si>
  <si>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</si>
  <si>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</si>
  <si>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</si>
  <si>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</si>
  <si>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</si>
  <si>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</si>
  <si>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</si>
  <si>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</si>
  <si>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</si>
  <si>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</si>
  <si>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</si>
  <si>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</si>
  <si>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</si>
  <si>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</si>
  <si>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</si>
  <si>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</si>
  <si>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</si>
  <si>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</si>
  <si>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</si>
  <si>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</si>
  <si>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</si>
  <si>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</si>
  <si>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</si>
  <si>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</si>
  <si>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</si>
  <si>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</si>
  <si>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</si>
  <si>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</si>
  <si>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</si>
  <si>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</si>
  <si>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</si>
  <si>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</si>
  <si>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</si>
  <si>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</si>
  <si>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</si>
  <si>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</si>
  <si>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</si>
  <si>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</si>
  <si>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</si>
  <si>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</si>
  <si>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</si>
  <si>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</si>
  <si>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</si>
  <si>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</si>
  <si>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</si>
  <si>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</si>
  <si>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</si>
  <si>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</si>
  <si>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</si>
  <si>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</si>
  <si>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</si>
  <si>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</si>
  <si>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</si>
  <si>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</si>
  <si>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</si>
  <si>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</si>
  <si>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</si>
  <si>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</si>
  <si>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</si>
  <si>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</si>
  <si>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</si>
  <si>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</si>
  <si>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</si>
  <si>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</si>
  <si>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</si>
  <si>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</si>
  <si>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</si>
  <si>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</si>
  <si>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</si>
  <si>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</si>
  <si>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</si>
  <si>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</si>
  <si>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</si>
  <si>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</si>
  <si>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</si>
  <si>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</si>
  <si>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</si>
  <si>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</si>
  <si>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</si>
  <si>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</si>
  <si>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</si>
  <si>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</si>
  <si>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</si>
  <si>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</si>
  <si>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</si>
  <si>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</si>
  <si>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</si>
  <si>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</si>
  <si>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</si>
  <si>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</si>
  <si>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</si>
  <si>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</si>
  <si>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</si>
  <si>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</si>
  <si>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</si>
  <si>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</si>
  <si>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</si>
  <si>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</si>
  <si>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</si>
  <si>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</si>
  <si>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</si>
  <si>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</si>
  <si>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</si>
  <si>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</si>
  <si>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</si>
  <si>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</si>
  <si>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</si>
  <si>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</si>
  <si>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</si>
  <si>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</si>
  <si>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</si>
  <si>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</si>
  <si>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</si>
  <si>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</si>
  <si>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</si>
  <si>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</si>
  <si>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</si>
  <si>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</si>
  <si>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</si>
  <si>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</si>
  <si>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</si>
  <si>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</si>
  <si>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</si>
  <si>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</si>
  <si>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</si>
  <si>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</si>
  <si>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</si>
  <si>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</si>
  <si>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</si>
  <si>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</si>
  <si>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</si>
  <si>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</si>
  <si>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</si>
  <si>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</si>
  <si>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</si>
  <si>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</si>
  <si>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</si>
  <si>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</si>
  <si>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</si>
  <si>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</si>
  <si>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</si>
  <si>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</si>
  <si>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</si>
  <si>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</si>
  <si>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</si>
  <si>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</si>
  <si>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</si>
  <si>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</si>
  <si>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</si>
  <si>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</si>
  <si>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</si>
  <si>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</si>
  <si>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</si>
  <si>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</si>
  <si>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</si>
  <si>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</si>
  <si>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</si>
  <si>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</si>
  <si>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</si>
  <si>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</si>
  <si>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</si>
  <si>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</si>
  <si>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</si>
  <si>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</si>
  <si>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</si>
  <si>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</si>
  <si>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</si>
  <si>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</si>
  <si>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</si>
  <si>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</si>
  <si>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</si>
  <si>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</si>
  <si>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</si>
  <si>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</si>
  <si>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</si>
  <si>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</si>
  <si>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</si>
  <si>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</si>
  <si>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</si>
  <si>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</si>
  <si>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</si>
  <si>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</si>
  <si>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</si>
  <si>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</si>
  <si>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</si>
  <si>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</si>
  <si>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</si>
  <si>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</si>
  <si>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</si>
  <si>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</si>
  <si>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</si>
  <si>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</si>
  <si>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</si>
  <si>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</si>
  <si>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</si>
  <si>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</si>
  <si>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</si>
  <si>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</si>
  <si>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</si>
  <si>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</si>
  <si>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</si>
  <si>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</si>
  <si>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</si>
  <si>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</si>
  <si>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</si>
  <si>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</si>
  <si>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</si>
  <si>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</si>
  <si>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</si>
  <si>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</si>
  <si>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</si>
  <si>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</si>
  <si>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</si>
  <si>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</si>
  <si>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</si>
  <si>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</si>
  <si>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</si>
  <si>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</si>
  <si>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</si>
  <si>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</si>
  <si>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</si>
  <si>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</si>
  <si>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</si>
  <si>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</si>
  <si>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</si>
  <si>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</si>
  <si>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</si>
  <si>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</si>
  <si>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</si>
  <si>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</si>
  <si>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</si>
  <si>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</si>
  <si>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</si>
  <si>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</si>
  <si>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</si>
  <si>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</si>
  <si>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</si>
  <si>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</si>
  <si>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</si>
  <si>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</si>
  <si>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</si>
  <si>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</si>
  <si>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</si>
  <si>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</si>
  <si>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</si>
  <si>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</si>
  <si>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</si>
  <si>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</si>
  <si>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</si>
  <si>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</si>
  <si>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</si>
  <si>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</si>
  <si>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</si>
  <si>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</si>
  <si>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</si>
  <si>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</si>
  <si>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</si>
  <si>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</si>
  <si>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</si>
  <si>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</si>
  <si>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</si>
  <si>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</si>
  <si>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</si>
  <si>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</si>
  <si>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</si>
  <si>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</si>
  <si>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</si>
  <si>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</si>
  <si>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</si>
  <si>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</si>
  <si>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</si>
  <si>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</si>
  <si>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</si>
  <si>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</si>
  <si>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</si>
  <si>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</si>
  <si>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</si>
  <si>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</si>
  <si>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</si>
  <si>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</si>
  <si>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</si>
  <si>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</si>
  <si>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</si>
  <si>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</si>
  <si>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</si>
  <si>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</si>
  <si>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</si>
  <si>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</si>
  <si>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</si>
  <si>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</si>
  <si>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</si>
  <si>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</si>
  <si>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</si>
  <si>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</si>
  <si>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</si>
  <si>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</si>
  <si>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</si>
  <si>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</si>
  <si>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</si>
  <si>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</si>
  <si>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</si>
  <si>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</si>
  <si>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</si>
  <si>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</si>
  <si>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</si>
  <si>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</si>
  <si>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</si>
  <si>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</si>
  <si>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</si>
  <si>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</si>
  <si>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</si>
  <si>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</si>
  <si>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</si>
  <si>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</si>
  <si>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</si>
  <si>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</si>
  <si>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</si>
  <si>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</si>
  <si>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</si>
  <si>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</si>
  <si>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</si>
  <si>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</si>
  <si>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</si>
  <si>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</si>
  <si>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</si>
  <si>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</si>
  <si>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</si>
  <si>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</si>
  <si>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</si>
  <si>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</si>
  <si>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</si>
  <si>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</si>
  <si>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</si>
  <si>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</si>
  <si>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</si>
  <si>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</si>
  <si>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</si>
  <si>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</si>
  <si>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</si>
  <si>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</si>
  <si>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</si>
  <si>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</si>
  <si>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</si>
  <si>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</si>
  <si>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</si>
  <si>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</si>
  <si>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</si>
  <si>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</si>
  <si>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</si>
  <si>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</si>
  <si>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</si>
  <si>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</si>
  <si>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</si>
  <si>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</si>
  <si>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</si>
  <si>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</si>
  <si>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</si>
  <si>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</si>
  <si>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</si>
  <si>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</si>
  <si>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</si>
  <si>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</si>
  <si>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</si>
  <si>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</si>
  <si>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</si>
  <si>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</si>
  <si>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</si>
  <si>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</si>
  <si>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</si>
  <si>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</si>
  <si>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</si>
  <si>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</si>
  <si>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</si>
  <si>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</si>
  <si>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</si>
  <si>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</si>
  <si>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</si>
  <si>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</si>
  <si>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</si>
  <si>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</si>
  <si>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</si>
  <si>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</si>
  <si>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</si>
  <si>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</si>
  <si>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</si>
  <si>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</si>
  <si>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</si>
  <si>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</si>
  <si>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</si>
  <si>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</si>
  <si>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</si>
  <si>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</si>
  <si>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</si>
  <si>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</si>
  <si>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</si>
  <si>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</si>
  <si>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</si>
  <si>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</si>
  <si>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</si>
  <si>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</si>
  <si>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</si>
  <si>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</si>
  <si>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</si>
  <si>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</si>
  <si>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</si>
  <si>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</si>
  <si>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</si>
  <si>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</si>
  <si>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</si>
  <si>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</si>
  <si>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</si>
  <si>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</si>
  <si>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</si>
  <si>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</si>
  <si>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</si>
  <si>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</si>
  <si>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</si>
  <si>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</si>
  <si>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</si>
  <si>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</si>
  <si>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</si>
  <si>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</si>
  <si>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</si>
  <si>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</si>
  <si>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</si>
  <si>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</si>
  <si>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</si>
  <si>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</si>
  <si>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</si>
  <si>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</si>
  <si>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</si>
  <si>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</si>
  <si>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</si>
  <si>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</si>
  <si>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</si>
  <si>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</si>
  <si>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</si>
  <si>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</si>
  <si>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</si>
  <si>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</si>
  <si>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</si>
  <si>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</si>
  <si>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</si>
  <si>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</si>
  <si>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</si>
  <si>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</si>
  <si>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</si>
  <si>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</si>
  <si>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</si>
  <si>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</si>
  <si>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</si>
  <si>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</si>
  <si>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</si>
  <si>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</si>
  <si>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</si>
  <si>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</si>
  <si>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</si>
  <si>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</si>
  <si>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</si>
  <si>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</si>
  <si>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</si>
  <si>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</si>
  <si>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</si>
  <si>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</si>
  <si>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</si>
  <si>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</si>
  <si>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</si>
  <si>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</si>
  <si>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</si>
  <si>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</si>
  <si>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</si>
  <si>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</si>
  <si>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</si>
  <si>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</si>
  <si>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</si>
  <si>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</si>
  <si>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</si>
  <si>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</si>
  <si>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</si>
  <si>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</si>
  <si>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</si>
  <si>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</si>
  <si>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</si>
  <si>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</si>
  <si>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</si>
  <si>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</si>
  <si>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</si>
  <si>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</si>
  <si>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</si>
  <si>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</si>
  <si>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</si>
  <si>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</si>
  <si>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</si>
  <si>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</si>
  <si>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</si>
  <si>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</si>
  <si>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</si>
  <si>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</si>
  <si>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</si>
  <si>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</si>
  <si>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</si>
  <si>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</si>
  <si>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</si>
  <si>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</si>
  <si>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</si>
  <si>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</si>
  <si>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</si>
  <si>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</si>
  <si>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</si>
  <si>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</si>
  <si>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</si>
  <si>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</si>
  <si>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</si>
  <si>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</si>
  <si>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</si>
  <si>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</si>
  <si>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</si>
  <si>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</si>
  <si>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</si>
  <si>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</si>
  <si>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</si>
  <si>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</si>
  <si>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</si>
  <si>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</si>
  <si>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</si>
  <si>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</si>
  <si>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</si>
  <si>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</si>
  <si>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</si>
  <si>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</si>
  <si>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</si>
  <si>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</si>
  <si>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</si>
  <si>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</si>
  <si>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</si>
  <si>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</si>
  <si>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</si>
  <si>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</si>
  <si>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</si>
  <si>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</si>
  <si>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</si>
  <si>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</si>
  <si>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</si>
  <si>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</si>
  <si>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</si>
  <si>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</si>
  <si>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</si>
  <si>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</si>
  <si>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</si>
  <si>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</si>
  <si>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</si>
  <si>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</si>
  <si>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</si>
  <si>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</si>
  <si>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</si>
  <si>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</si>
  <si>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</si>
  <si>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</si>
  <si>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</si>
  <si>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</si>
  <si>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</si>
  <si>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</si>
  <si>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</si>
  <si>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</si>
  <si>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</si>
  <si>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</si>
  <si>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</si>
  <si>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</si>
  <si>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</si>
  <si>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</si>
  <si>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</si>
  <si>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</si>
  <si>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</si>
  <si>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</si>
  <si>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</si>
  <si>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</si>
  <si>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</si>
  <si>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</si>
  <si>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</si>
  <si>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</si>
  <si>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</si>
  <si>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</si>
  <si>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</si>
  <si>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</si>
  <si>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</si>
  <si>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</si>
  <si>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</si>
  <si>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</si>
  <si>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</si>
  <si>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</si>
  <si>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</si>
  <si>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</si>
  <si>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</si>
  <si>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</si>
  <si>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</si>
  <si>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</si>
  <si>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</si>
  <si>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</si>
  <si>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</si>
  <si>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</si>
  <si>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</si>
  <si>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</si>
  <si>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</si>
  <si>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</si>
  <si>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</si>
  <si>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</si>
  <si>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</si>
  <si>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</si>
  <si>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</si>
  <si>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</si>
  <si>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</si>
  <si>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</si>
  <si>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</si>
  <si>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</si>
  <si>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</si>
  <si>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</si>
  <si>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</si>
  <si>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</si>
  <si>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</si>
  <si>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</si>
  <si>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</si>
  <si>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</si>
  <si>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</si>
  <si>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</si>
  <si>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</si>
  <si>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</si>
  <si>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</si>
  <si>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</si>
  <si>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</si>
  <si>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</si>
  <si>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</si>
  <si>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</si>
  <si>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</si>
  <si>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</si>
  <si>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</si>
  <si>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</si>
  <si>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</si>
  <si>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</si>
  <si>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</si>
  <si>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</si>
  <si>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</si>
  <si>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</si>
  <si>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</si>
  <si>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</si>
  <si>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</si>
  <si>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</si>
  <si>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</si>
  <si>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</si>
  <si>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</si>
  <si>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</si>
  <si>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</si>
  <si>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</si>
  <si>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</si>
  <si>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</si>
  <si>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</si>
  <si>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</si>
  <si>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</si>
  <si>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</si>
  <si>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</si>
  <si>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</si>
  <si>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</si>
  <si>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</si>
  <si>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</si>
  <si>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</si>
  <si>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</si>
  <si>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</si>
  <si>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</si>
  <si>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</si>
  <si>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</si>
  <si>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</si>
  <si>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</si>
  <si>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</si>
  <si>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</si>
  <si>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</si>
  <si>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</si>
  <si>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</si>
  <si>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</si>
  <si>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</si>
  <si>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</si>
  <si>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</si>
  <si>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</si>
  <si>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</si>
  <si>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</si>
  <si>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</si>
  <si>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</si>
  <si>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</si>
  <si>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</si>
  <si>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</si>
  <si>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</si>
  <si>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</si>
  <si>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</si>
  <si>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</si>
  <si>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</si>
  <si>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</si>
  <si>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</si>
  <si>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</si>
  <si>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</si>
  <si>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</si>
  <si>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</si>
  <si>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</si>
  <si>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</si>
  <si>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</si>
  <si>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</si>
  <si>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</si>
  <si>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</si>
  <si>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</si>
  <si>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</si>
  <si>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</si>
  <si>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</si>
  <si>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</si>
  <si>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</si>
  <si>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</si>
  <si>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</si>
  <si>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</si>
  <si>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</si>
  <si>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</si>
  <si>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</si>
  <si>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</si>
  <si>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</si>
  <si>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</si>
  <si>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</si>
  <si>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</si>
  <si>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</si>
  <si>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</si>
  <si>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</si>
  <si>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</si>
  <si>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</si>
  <si>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</si>
  <si>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</si>
  <si>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</si>
  <si>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</si>
  <si>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</si>
  <si>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</si>
  <si>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</si>
  <si>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</si>
  <si>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</si>
  <si>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</si>
  <si>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</si>
  <si>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</si>
  <si>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</si>
  <si>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</si>
  <si>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</si>
  <si>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</si>
  <si>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</si>
  <si>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</si>
  <si>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</si>
  <si>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</si>
  <si>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</si>
  <si>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</si>
  <si>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</si>
  <si>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</si>
  <si>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</si>
  <si>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</si>
  <si>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</si>
  <si>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</si>
  <si>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</si>
  <si>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</si>
  <si>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</si>
  <si>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</si>
  <si>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</si>
  <si>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</si>
  <si>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</si>
  <si>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</si>
  <si>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</si>
  <si>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</si>
  <si>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</si>
  <si>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</si>
  <si>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</si>
  <si>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</si>
  <si>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</si>
  <si>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</si>
  <si>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</si>
  <si>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</si>
  <si>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</si>
  <si>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</si>
  <si>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</si>
  <si>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</si>
  <si>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</si>
  <si>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</si>
  <si>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</si>
  <si>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</si>
  <si>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</si>
  <si>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</si>
  <si>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</si>
  <si>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</si>
  <si>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</si>
  <si>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</si>
  <si>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</si>
  <si>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</si>
  <si>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</si>
  <si>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</si>
  <si>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</si>
  <si>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</si>
  <si>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</si>
  <si>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</si>
  <si>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</si>
  <si>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</si>
  <si>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</si>
  <si>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</si>
  <si>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</si>
  <si>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</si>
  <si>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</si>
  <si>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</si>
  <si>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</si>
  <si>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</si>
  <si>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</si>
  <si>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</si>
  <si>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</si>
  <si>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</si>
  <si>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</si>
  <si>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</si>
  <si>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</si>
  <si>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</si>
  <si>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</si>
  <si>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</si>
  <si>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</si>
  <si>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</si>
  <si>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</si>
  <si>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</si>
  <si>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</si>
  <si>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</si>
  <si>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</si>
  <si>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</si>
  <si>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</si>
  <si>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</si>
  <si>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</si>
  <si>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</si>
  <si>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</si>
  <si>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</si>
  <si>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</si>
  <si>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</si>
  <si>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</si>
  <si>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</si>
  <si>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</si>
  <si>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</si>
  <si>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</si>
  <si>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</si>
  <si>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</si>
  <si>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</si>
  <si>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</si>
  <si>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</si>
  <si>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</si>
  <si>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</si>
  <si>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</si>
  <si>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</si>
  <si>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</si>
  <si>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</si>
  <si>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</si>
  <si>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</si>
  <si>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</si>
  <si>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</si>
  <si>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</si>
  <si>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</si>
  <si>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</si>
  <si>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</si>
  <si>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</si>
  <si>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</si>
  <si>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</si>
  <si>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</si>
  <si>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</si>
  <si>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</si>
  <si>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</si>
  <si>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</si>
  <si>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</si>
  <si>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</si>
  <si>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</si>
  <si>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</si>
  <si>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</si>
  <si>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</si>
  <si>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</si>
  <si>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</si>
  <si>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</si>
  <si>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</si>
  <si>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</si>
  <si>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</si>
  <si>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</si>
  <si>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</si>
  <si>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</si>
  <si>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</si>
  <si>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</si>
  <si>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</si>
  <si>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</si>
  <si>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</si>
  <si>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</si>
  <si>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</si>
  <si>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</si>
  <si>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</si>
  <si>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</si>
  <si>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</si>
  <si>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</si>
  <si>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</si>
  <si>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</si>
  <si>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</si>
  <si>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</si>
  <si>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</si>
  <si>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</si>
  <si>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</si>
  <si>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</si>
  <si>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</si>
  <si>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</si>
  <si>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</si>
  <si>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</si>
  <si>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</si>
  <si>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</si>
  <si>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</si>
  <si>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</si>
  <si>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</si>
  <si>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</si>
  <si>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</si>
  <si>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</si>
  <si>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</si>
  <si>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</si>
  <si>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</si>
  <si>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</si>
  <si>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</si>
  <si>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</si>
  <si>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</si>
  <si>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</si>
  <si>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</si>
  <si>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</si>
  <si>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</si>
  <si>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</si>
  <si>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</si>
  <si>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</si>
  <si>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</si>
  <si>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</si>
  <si>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</si>
  <si>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</si>
  <si>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</si>
  <si>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</si>
  <si>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</si>
  <si>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</si>
  <si>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</si>
  <si>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</si>
  <si>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</si>
  <si>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</si>
  <si>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</si>
  <si>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</si>
  <si>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</si>
  <si>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</si>
  <si>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</si>
  <si>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</si>
  <si>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</si>
  <si>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</si>
  <si>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</si>
  <si>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</si>
  <si>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</si>
  <si>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</si>
  <si>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</si>
  <si>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</si>
  <si>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</si>
  <si>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</si>
  <si>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</si>
  <si>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</si>
  <si>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</si>
  <si>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</si>
  <si>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</si>
  <si>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</si>
  <si>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</si>
  <si>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</si>
  <si>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</si>
  <si>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</si>
  <si>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</si>
  <si>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</si>
  <si>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</si>
  <si>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</si>
  <si>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</si>
  <si>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</si>
  <si>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</si>
  <si>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</si>
  <si>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</si>
  <si>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</si>
  <si>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</si>
  <si>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</si>
  <si>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</si>
  <si>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</si>
  <si>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</si>
  <si>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</si>
  <si>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</si>
  <si>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</si>
  <si>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</si>
  <si>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</si>
  <si>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</si>
  <si>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</si>
  <si>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</si>
  <si>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</si>
  <si>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</si>
  <si>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</si>
  <si>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</si>
  <si>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</si>
  <si>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</si>
  <si>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</si>
  <si>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</si>
  <si>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</si>
  <si>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</si>
  <si>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</si>
  <si>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</si>
  <si>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</si>
  <si>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</si>
  <si>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</si>
  <si>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</si>
  <si>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</si>
  <si>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</si>
  <si>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</si>
  <si>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</si>
  <si>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</si>
  <si>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</si>
  <si>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</si>
  <si>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</si>
  <si>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</si>
  <si>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</si>
  <si>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</si>
  <si>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</si>
  <si>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</si>
  <si>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</si>
  <si>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</si>
  <si>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</si>
  <si>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</si>
  <si>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</si>
  <si>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</si>
  <si>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</si>
  <si>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</si>
  <si>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</si>
  <si>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</si>
  <si>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</si>
  <si>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</si>
  <si>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</si>
  <si>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</si>
  <si>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</si>
  <si>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</si>
  <si>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</si>
  <si>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</si>
  <si>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</si>
  <si>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</si>
  <si>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</si>
  <si>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</si>
  <si>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</si>
  <si>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</si>
  <si>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</si>
  <si>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</si>
  <si>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</si>
  <si>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</si>
  <si>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</si>
  <si>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</si>
  <si>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</si>
  <si>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</si>
  <si>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</si>
  <si>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</si>
  <si>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</si>
  <si>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</si>
  <si>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</si>
  <si>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</si>
  <si>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</si>
  <si>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</si>
  <si>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</si>
  <si>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</si>
  <si>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</si>
  <si>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</si>
  <si>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</si>
  <si>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</si>
  <si>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</si>
  <si>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</si>
  <si>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</si>
  <si>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</si>
  <si>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</si>
  <si>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</si>
  <si>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</si>
  <si>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</si>
  <si>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</si>
  <si>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</si>
  <si>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</si>
  <si>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</si>
  <si>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</si>
  <si>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</si>
  <si>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</si>
  <si>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</si>
  <si>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</si>
  <si>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</si>
  <si>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</si>
  <si>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</si>
  <si>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</si>
  <si>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</si>
  <si>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</si>
  <si>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</si>
  <si>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</si>
  <si>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</si>
  <si>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</si>
  <si>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</si>
  <si>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</si>
  <si>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</si>
  <si>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</si>
  <si>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</si>
  <si>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</si>
  <si>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</si>
  <si>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</si>
  <si>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</si>
  <si>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</si>
  <si>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</si>
  <si>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</si>
  <si>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</si>
  <si>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</si>
  <si>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</si>
  <si>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</si>
  <si>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</si>
  <si>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</si>
  <si>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</si>
  <si>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</si>
  <si>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</si>
  <si>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</si>
  <si>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</si>
  <si>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</si>
  <si>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</si>
  <si>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</si>
  <si>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</si>
  <si>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</si>
  <si>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</si>
  <si>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</si>
  <si>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</si>
  <si>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</si>
  <si>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</si>
  <si>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</si>
  <si>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</si>
  <si>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</si>
  <si>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</si>
  <si>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</si>
  <si>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</si>
  <si>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</si>
  <si>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</si>
  <si>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</si>
  <si>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</si>
  <si>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</si>
  <si>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</si>
  <si>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</si>
  <si>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</si>
  <si>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</si>
  <si>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</si>
  <si>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</si>
  <si>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</si>
  <si>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</si>
  <si>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</si>
  <si>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</si>
  <si>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</si>
  <si>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</si>
  <si>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</si>
  <si>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</si>
  <si>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</si>
  <si>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</si>
  <si>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</si>
  <si>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</si>
  <si>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</si>
  <si>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</si>
  <si>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</si>
  <si>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</si>
  <si>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</si>
  <si>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</si>
  <si>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</si>
  <si>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</si>
  <si>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</si>
  <si>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</si>
  <si>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</si>
  <si>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</si>
  <si>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</si>
  <si>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</si>
  <si>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</si>
  <si>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</si>
  <si>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</si>
  <si>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</si>
  <si>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</si>
  <si>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</si>
  <si>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</si>
  <si>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</si>
  <si>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</si>
  <si>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</si>
  <si>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</si>
  <si>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</si>
  <si>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</si>
  <si>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</si>
  <si>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</si>
  <si>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</si>
  <si>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</si>
  <si>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</si>
  <si>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</si>
  <si>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</si>
  <si>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</si>
  <si>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</si>
  <si>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</si>
  <si>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</si>
  <si>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</si>
  <si>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</si>
  <si>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</si>
  <si>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</si>
  <si>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</si>
  <si>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</si>
  <si>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</si>
  <si>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</si>
  <si>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</si>
  <si>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</si>
  <si>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</si>
  <si>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</si>
  <si>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</si>
  <si>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</si>
  <si>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</si>
  <si>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</si>
  <si>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</si>
  <si>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</si>
  <si>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</si>
  <si>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</si>
  <si>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</si>
  <si>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</si>
  <si>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</si>
  <si>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</si>
  <si>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</si>
  <si>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</si>
  <si>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</si>
  <si>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</si>
  <si>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</si>
  <si>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</si>
  <si>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</si>
  <si>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</si>
  <si>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</si>
  <si>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</si>
  <si>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</si>
  <si>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</si>
  <si>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</si>
  <si>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</si>
  <si>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</si>
  <si>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</si>
  <si>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</si>
  <si>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</si>
  <si>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</si>
  <si>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</si>
  <si>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</si>
  <si>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</si>
  <si>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</si>
  <si>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</si>
  <si>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</si>
  <si>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</si>
  <si>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</si>
  <si>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</si>
  <si>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</si>
  <si>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</si>
  <si>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</si>
  <si>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</si>
  <si>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</si>
  <si>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</si>
  <si>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</si>
  <si>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</si>
  <si>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</si>
  <si>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</si>
  <si>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</si>
  <si>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</si>
  <si>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</si>
  <si>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</si>
  <si>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</si>
  <si>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</si>
  <si>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</si>
  <si>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</si>
  <si>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</si>
  <si>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</si>
  <si>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</si>
  <si>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</si>
  <si>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</si>
  <si>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</si>
  <si>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</si>
  <si>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</si>
  <si>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</si>
  <si>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</si>
  <si>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</si>
  <si>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</si>
  <si>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</si>
  <si>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</si>
  <si>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</si>
  <si>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</si>
  <si>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</si>
  <si>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</si>
  <si>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</si>
  <si>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</si>
  <si>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</si>
  <si>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</si>
  <si>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</si>
  <si>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</si>
  <si>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</si>
  <si>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</si>
  <si>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</si>
  <si>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</si>
  <si>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</si>
  <si>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</si>
  <si>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</si>
  <si>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</si>
  <si>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</si>
  <si>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</si>
  <si>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</si>
  <si>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</si>
  <si>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</si>
  <si>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</si>
  <si>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</si>
  <si>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</si>
  <si>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</si>
  <si>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</si>
  <si>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</si>
  <si>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</si>
  <si>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</si>
  <si>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</si>
  <si>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</si>
  <si>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</si>
  <si>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</si>
  <si>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</si>
  <si>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</si>
  <si>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</si>
  <si>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</si>
  <si>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</si>
  <si>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</si>
  <si>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</si>
  <si>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</si>
  <si>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</si>
  <si>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</si>
  <si>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</si>
  <si>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</si>
  <si>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</si>
  <si>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</si>
  <si>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</si>
  <si>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</si>
  <si>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</si>
  <si>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</si>
  <si>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</si>
  <si>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</si>
  <si>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</si>
  <si>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</si>
  <si>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</si>
  <si>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</si>
  <si>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</si>
  <si>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</si>
  <si>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</si>
  <si>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</si>
  <si>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</si>
  <si>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</si>
  <si>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</si>
  <si>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</si>
  <si>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</si>
  <si>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</si>
  <si>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</si>
  <si>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</si>
  <si>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</si>
  <si>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</si>
  <si>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</si>
  <si>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</si>
  <si>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</si>
  <si>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</si>
  <si>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</si>
  <si>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</si>
  <si>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</si>
  <si>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</si>
  <si>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</si>
  <si>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</si>
  <si>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</si>
  <si>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</si>
  <si>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</si>
  <si>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</si>
  <si>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</si>
  <si>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</si>
  <si>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</si>
  <si>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</si>
  <si>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</si>
  <si>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</si>
  <si>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</si>
  <si>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</si>
  <si>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</si>
  <si>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</si>
  <si>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</si>
  <si>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</si>
  <si>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</si>
  <si>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</si>
  <si>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</si>
  <si>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</si>
  <si>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</si>
  <si>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</si>
  <si>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</si>
  <si>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</si>
  <si>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</si>
  <si>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</si>
  <si>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</si>
  <si>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</si>
  <si>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</si>
  <si>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</si>
  <si>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</si>
  <si>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</si>
  <si>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</si>
  <si>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</si>
  <si>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</si>
  <si>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</si>
  <si>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</si>
  <si>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</si>
  <si>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</si>
  <si>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</si>
  <si>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</si>
  <si>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</si>
  <si>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</si>
  <si>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</si>
  <si>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</si>
  <si>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</si>
  <si>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</si>
  <si>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</si>
  <si>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</si>
  <si>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</si>
  <si>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</si>
  <si>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</si>
  <si>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</si>
  <si>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</si>
  <si>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</si>
  <si>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</si>
  <si>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</si>
  <si>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</si>
  <si>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</si>
  <si>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</si>
  <si>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</si>
  <si>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</si>
  <si>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</si>
  <si>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</si>
  <si>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</si>
  <si>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</si>
  <si>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</si>
  <si>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</si>
  <si>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</si>
  <si>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</si>
  <si>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</si>
  <si>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</si>
  <si>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</si>
  <si>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</si>
  <si>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</si>
  <si>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</si>
  <si>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</si>
  <si>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</si>
  <si>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</si>
  <si>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</si>
  <si>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</si>
  <si>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</si>
  <si>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</si>
  <si>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</si>
  <si>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</si>
  <si>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</si>
  <si>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</si>
  <si>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</si>
  <si>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</si>
  <si>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</si>
  <si>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</si>
  <si>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</si>
  <si>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</si>
  <si>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</si>
  <si>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</si>
  <si>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</si>
  <si>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</si>
  <si>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</si>
  <si>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</si>
  <si>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</si>
  <si>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</si>
  <si>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</si>
  <si>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</si>
  <si>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</si>
  <si>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</si>
  <si>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</si>
  <si>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</si>
  <si>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</si>
  <si>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</si>
  <si>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</si>
  <si>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</si>
  <si>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</si>
  <si>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</si>
  <si>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</si>
  <si>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</si>
  <si>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</si>
  <si>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</si>
  <si>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</si>
  <si>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</si>
  <si>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</si>
  <si>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</si>
  <si>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</si>
  <si>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</si>
  <si>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</si>
  <si>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</si>
  <si>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</si>
  <si>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</si>
  <si>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</si>
  <si>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</si>
  <si>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</si>
  <si>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</si>
  <si>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</si>
  <si>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</si>
  <si>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</si>
  <si>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</si>
  <si>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</si>
  <si>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</si>
  <si>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</si>
  <si>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</si>
  <si>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</si>
  <si>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</si>
  <si>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</si>
  <si>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</si>
  <si>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</si>
  <si>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</si>
  <si>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</si>
  <si>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</si>
  <si>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</si>
  <si>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</si>
  <si>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</si>
  <si>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</si>
  <si>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</si>
  <si>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</si>
  <si>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</si>
  <si>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</si>
  <si>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</si>
  <si>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</si>
  <si>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</si>
  <si>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</si>
  <si>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</si>
  <si>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</si>
  <si>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</si>
  <si>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</si>
  <si>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</si>
  <si>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</si>
  <si>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</si>
  <si>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</si>
  <si>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</si>
  <si>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</si>
  <si>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</si>
  <si>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</si>
  <si>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</si>
  <si>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</si>
  <si>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</si>
  <si>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</si>
  <si>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</si>
  <si>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</si>
  <si>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</si>
  <si>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</si>
  <si>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</si>
  <si>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</si>
  <si>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</si>
  <si>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</si>
  <si>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</si>
  <si>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</si>
  <si>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</si>
  <si>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</si>
  <si>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</si>
  <si>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</si>
  <si>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</si>
  <si>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</si>
  <si>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</si>
  <si>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</si>
  <si>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</si>
  <si>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</si>
  <si>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</si>
  <si>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</si>
  <si>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</si>
  <si>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</si>
  <si>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</si>
  <si>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</si>
  <si>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</si>
  <si>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</si>
  <si>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</si>
  <si>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</si>
  <si>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</si>
  <si>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</si>
  <si>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</si>
  <si>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</si>
  <si>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</si>
  <si>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</si>
  <si>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</si>
  <si>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</si>
  <si>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</si>
  <si>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</si>
  <si>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</si>
  <si>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</si>
  <si>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</si>
  <si>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</si>
  <si>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</si>
  <si>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</si>
  <si>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</si>
  <si>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</si>
  <si>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</si>
  <si>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</si>
  <si>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</si>
  <si>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</si>
  <si>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</si>
  <si>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</si>
  <si>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</si>
  <si>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</si>
  <si>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</si>
  <si>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</si>
  <si>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</si>
  <si>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</si>
  <si>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</si>
  <si>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</si>
  <si>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</si>
  <si>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</si>
  <si>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</si>
  <si>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</si>
  <si>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</si>
  <si>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</si>
  <si>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</si>
  <si>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</si>
  <si>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</si>
  <si>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</si>
  <si>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</si>
  <si>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</si>
  <si>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</si>
  <si>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</si>
  <si>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</si>
  <si>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</si>
  <si>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</si>
  <si>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</si>
  <si>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</si>
  <si>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</si>
  <si>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</si>
  <si>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</si>
  <si>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</si>
  <si>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</si>
  <si>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</si>
  <si>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</si>
  <si>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</si>
  <si>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</si>
  <si>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</si>
  <si>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</si>
  <si>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</si>
  <si>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</si>
  <si>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</si>
  <si>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</si>
  <si>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</si>
  <si>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</si>
  <si>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</si>
  <si>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</si>
  <si>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</si>
  <si>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</si>
  <si>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</si>
  <si>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</si>
  <si>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</si>
  <si>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</si>
  <si>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</si>
  <si>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</si>
  <si>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</si>
  <si>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</si>
  <si>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</si>
  <si>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</si>
  <si>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</si>
  <si>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</si>
  <si>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</si>
  <si>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</si>
  <si>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</si>
  <si>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</si>
  <si>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</si>
  <si>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</si>
  <si>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</si>
  <si>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</si>
  <si>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</si>
  <si>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</si>
  <si>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</si>
  <si>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</si>
  <si>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</si>
  <si>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</si>
  <si>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</si>
  <si>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</si>
  <si>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</si>
  <si>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</si>
  <si>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</si>
  <si>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</si>
  <si>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</si>
  <si>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</si>
  <si>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</si>
  <si>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</si>
  <si>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</si>
  <si>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</si>
  <si>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</si>
  <si>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</si>
  <si>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</si>
  <si>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</si>
  <si>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</si>
  <si>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</si>
  <si>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</si>
  <si>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</si>
  <si>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</si>
  <si>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</si>
  <si>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</si>
  <si>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</si>
  <si>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</si>
  <si>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</si>
  <si>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</si>
  <si>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</si>
  <si>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</si>
  <si>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</si>
  <si>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</si>
  <si>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</si>
  <si>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</si>
  <si>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</si>
  <si>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</si>
  <si>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</si>
  <si>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</si>
  <si>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</si>
  <si>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</si>
  <si>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</si>
  <si>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</si>
  <si>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</si>
  <si>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</si>
  <si>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</si>
  <si>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</si>
  <si>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</si>
  <si>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</si>
  <si>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</si>
  <si>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</si>
  <si>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</si>
  <si>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</si>
  <si>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</si>
  <si>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</si>
  <si>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</si>
  <si>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</si>
  <si>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</si>
  <si>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</si>
  <si>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</si>
  <si>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</si>
  <si>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</si>
  <si>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</si>
  <si>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</si>
  <si>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</si>
  <si>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</si>
  <si>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</si>
  <si>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</si>
  <si>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</si>
  <si>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</si>
  <si>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</si>
  <si>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</si>
  <si>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</si>
  <si>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</si>
  <si>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</si>
  <si>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</si>
  <si>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</si>
  <si>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</si>
  <si>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</si>
  <si>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</si>
  <si>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</si>
  <si>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</si>
  <si>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</si>
  <si>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</si>
  <si>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</si>
  <si>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</si>
  <si>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</si>
  <si>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</si>
  <si>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</si>
  <si>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</si>
  <si>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</si>
  <si>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</si>
  <si>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</si>
  <si>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</si>
  <si>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</si>
  <si>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</si>
  <si>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</si>
  <si>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</si>
  <si>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</si>
  <si>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</si>
  <si>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</si>
  <si>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</si>
  <si>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</si>
  <si>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</si>
  <si>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</si>
  <si>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</si>
  <si>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</si>
  <si>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</si>
  <si>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</si>
  <si>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</si>
  <si>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</si>
  <si>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</si>
  <si>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</si>
  <si>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</si>
  <si>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</si>
  <si>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</si>
  <si>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</si>
  <si>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</si>
  <si>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</si>
  <si>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</si>
  <si>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</si>
  <si>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</si>
  <si>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</si>
  <si>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</si>
  <si>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</si>
  <si>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</si>
  <si>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</si>
  <si>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</si>
  <si>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</si>
  <si>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</si>
  <si>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</si>
  <si>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</si>
  <si>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</si>
  <si>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</si>
  <si>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</si>
  <si>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</si>
  <si>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</si>
  <si>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</si>
  <si>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</si>
  <si>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</si>
  <si>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</si>
  <si>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</si>
  <si>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</si>
  <si>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</si>
  <si>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</si>
  <si>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</si>
  <si>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</si>
  <si>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</si>
  <si>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</si>
  <si>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</si>
  <si>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</si>
  <si>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</si>
  <si>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</si>
  <si>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</si>
  <si>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</si>
  <si>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</si>
  <si>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</si>
  <si>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</si>
  <si>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</si>
  <si>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</si>
  <si>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</si>
  <si>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</si>
  <si>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</si>
  <si>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</si>
  <si>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</si>
  <si>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</si>
  <si>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</si>
  <si>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</si>
  <si>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</si>
  <si>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</si>
  <si>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</si>
  <si>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</si>
  <si>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</si>
  <si>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</si>
  <si>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</si>
  <si>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</si>
  <si>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</si>
  <si>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</si>
  <si>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</si>
  <si>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</si>
  <si>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</si>
  <si>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</si>
  <si>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</si>
  <si>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</si>
  <si>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</si>
  <si>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</si>
  <si>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</si>
  <si>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</si>
  <si>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</si>
  <si>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</si>
  <si>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</si>
  <si>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</si>
  <si>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</si>
  <si>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</si>
  <si>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</si>
  <si>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</si>
  <si>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</si>
  <si>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</si>
  <si>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</si>
  <si>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</si>
  <si>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</si>
  <si>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</si>
  <si>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</si>
  <si>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</si>
  <si>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</si>
  <si>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</si>
  <si>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</si>
  <si>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</si>
  <si>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</si>
  <si>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</si>
  <si>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</si>
  <si>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</si>
  <si>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</si>
  <si>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</si>
  <si>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</si>
  <si>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</si>
  <si>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</si>
  <si>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</si>
  <si>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</si>
  <si>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</si>
  <si>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</si>
  <si>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</si>
  <si>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</si>
  <si>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</si>
  <si>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</si>
  <si>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</si>
  <si>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</si>
  <si>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</si>
  <si>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</si>
  <si>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</si>
  <si>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</si>
  <si>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</si>
  <si>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</si>
  <si>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</si>
  <si>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</si>
  <si>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</si>
  <si>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</si>
  <si>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</si>
  <si>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</si>
  <si>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</si>
  <si>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</si>
  <si>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</si>
  <si>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</si>
  <si>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</si>
  <si>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</si>
  <si>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</si>
  <si>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</si>
  <si>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</si>
  <si>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</si>
  <si>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</si>
  <si>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</si>
  <si>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</si>
  <si>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</si>
  <si>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</si>
  <si>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</si>
  <si>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</si>
  <si>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</si>
  <si>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</si>
  <si>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</si>
  <si>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</si>
  <si>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</si>
  <si>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</si>
  <si>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</si>
  <si>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</si>
  <si>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</si>
  <si>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</si>
  <si>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</si>
  <si>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</si>
  <si>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</si>
  <si>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</si>
  <si>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</si>
  <si>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</si>
  <si>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</si>
  <si>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</si>
  <si>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</si>
  <si>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</si>
  <si>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</si>
  <si>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</si>
  <si>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</si>
  <si>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</si>
  <si>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</si>
  <si>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</si>
  <si>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</si>
  <si>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</si>
  <si>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</si>
  <si>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</si>
  <si>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</si>
  <si>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</si>
  <si>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</si>
  <si>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</si>
  <si>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</si>
  <si>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</si>
  <si>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</si>
  <si>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</si>
  <si>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</si>
  <si>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</si>
  <si>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</si>
  <si>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</si>
  <si>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</si>
  <si>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</si>
  <si>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</si>
  <si>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</si>
  <si>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</si>
  <si>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</si>
  <si>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</si>
  <si>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</si>
  <si>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</si>
  <si>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</si>
  <si>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</si>
  <si>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</si>
  <si>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</si>
  <si>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</si>
  <si>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</si>
  <si>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</si>
  <si>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</si>
  <si>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</si>
  <si>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</si>
  <si>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</si>
  <si>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</si>
  <si>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</si>
  <si>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</si>
  <si>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</si>
  <si>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</si>
  <si>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</si>
  <si>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</si>
  <si>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</si>
  <si>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</si>
  <si>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</si>
  <si>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</si>
  <si>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</si>
  <si>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</si>
  <si>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</si>
  <si>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</si>
  <si>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</si>
  <si>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</si>
  <si>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</si>
  <si>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</si>
  <si>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</si>
  <si>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</si>
  <si>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</si>
  <si>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</si>
  <si>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</si>
  <si>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</si>
  <si>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</si>
  <si>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</si>
  <si>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</si>
  <si>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</si>
  <si>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</si>
  <si>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</si>
  <si>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</si>
  <si>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</si>
  <si>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</si>
  <si>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</si>
  <si>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</si>
  <si>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</si>
  <si>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</si>
  <si>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</si>
  <si>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</si>
  <si>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</si>
  <si>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</si>
  <si>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</si>
  <si>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</si>
  <si>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</si>
  <si>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</si>
  <si>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</si>
  <si>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</si>
  <si>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</si>
  <si>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</si>
  <si>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</si>
  <si>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</si>
  <si>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</si>
  <si>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</si>
  <si>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</si>
  <si>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</si>
  <si>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</si>
  <si>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</si>
  <si>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</si>
  <si>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</si>
  <si>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</si>
  <si>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</si>
  <si>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</si>
  <si>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</si>
  <si>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</si>
  <si>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</si>
  <si>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</si>
  <si>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</si>
  <si>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</si>
  <si>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</si>
  <si>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</si>
  <si>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</si>
  <si>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</si>
  <si>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</si>
  <si>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</si>
  <si>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</si>
  <si>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</si>
  <si>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</si>
  <si>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</si>
  <si>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</si>
  <si>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</si>
  <si>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</si>
  <si>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</si>
  <si>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</si>
  <si>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</si>
  <si>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</si>
  <si>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</si>
  <si>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</si>
  <si>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</si>
  <si>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</si>
  <si>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</si>
  <si>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</si>
  <si>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</si>
  <si>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</si>
  <si>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</si>
  <si>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</si>
  <si>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</si>
  <si>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</si>
  <si>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</si>
  <si>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</si>
  <si>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</si>
  <si>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</si>
  <si>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</si>
  <si>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</si>
  <si>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</si>
  <si>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</si>
  <si>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</si>
  <si>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</si>
  <si>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</si>
  <si>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</si>
  <si>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</si>
  <si>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</si>
  <si>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</si>
  <si>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</si>
  <si>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</si>
  <si>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</si>
  <si>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</si>
  <si>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</si>
  <si>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</si>
  <si>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</si>
  <si>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</si>
  <si>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</si>
  <si>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</si>
  <si>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</si>
  <si>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</si>
  <si>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</si>
  <si>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</si>
  <si>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</si>
  <si>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</si>
  <si>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</si>
  <si>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</si>
  <si>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</si>
  <si>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</si>
  <si>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</si>
  <si>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</si>
  <si>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</si>
  <si>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</si>
  <si>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</si>
  <si>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</si>
  <si>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</si>
  <si>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</si>
  <si>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</si>
  <si>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</si>
  <si>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</si>
  <si>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</si>
  <si>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</si>
  <si>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</si>
  <si>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</si>
  <si>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</si>
  <si>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</si>
  <si>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</si>
  <si>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</si>
  <si>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</si>
  <si>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</si>
  <si>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</si>
  <si>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</si>
  <si>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</si>
  <si>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</si>
  <si>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</si>
  <si>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</si>
  <si>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</si>
  <si>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</si>
  <si>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</si>
  <si>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</si>
  <si>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</si>
  <si>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</si>
  <si>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</si>
  <si>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</si>
  <si>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</si>
  <si>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</si>
  <si>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</si>
  <si>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</si>
  <si>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</si>
  <si>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</si>
  <si>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</si>
  <si>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</si>
  <si>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</si>
  <si>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</si>
  <si>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</si>
  <si>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</si>
  <si>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</si>
  <si>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</si>
  <si>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</si>
  <si>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</si>
  <si>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</si>
  <si>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</si>
  <si>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</si>
  <si>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</si>
  <si>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</si>
  <si>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</si>
  <si>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</si>
  <si>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</si>
  <si>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</si>
  <si>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</si>
  <si>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</si>
  <si>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</si>
  <si>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</si>
  <si>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</si>
  <si>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</si>
  <si>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</si>
  <si>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</si>
  <si>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</si>
  <si>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</si>
  <si>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</si>
  <si>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</si>
  <si>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</si>
  <si>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</si>
  <si>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</si>
  <si>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</si>
  <si>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</si>
  <si>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</si>
  <si>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</si>
  <si>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</si>
  <si>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</si>
  <si>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</si>
  <si>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</si>
  <si>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</si>
  <si>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</si>
  <si>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</si>
  <si>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</si>
  <si>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</si>
  <si>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</si>
  <si>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</si>
  <si>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</si>
  <si>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</si>
  <si>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</si>
  <si>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</si>
  <si>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</si>
  <si>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</si>
  <si>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</si>
  <si>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</si>
  <si>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</si>
  <si>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</si>
  <si>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</si>
  <si>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</si>
  <si>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</si>
  <si>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</si>
  <si>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</si>
  <si>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</si>
  <si>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</si>
  <si>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</si>
  <si>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</si>
  <si>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</si>
  <si>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</si>
  <si>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</si>
  <si>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</si>
  <si>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</si>
  <si>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</si>
  <si>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</si>
  <si>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</si>
  <si>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</si>
  <si>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</si>
  <si>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</si>
  <si>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</si>
  <si>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</si>
  <si>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</si>
  <si>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</si>
  <si>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</si>
  <si>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</si>
  <si>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</si>
  <si>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</si>
  <si>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</si>
  <si>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</si>
  <si>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</si>
  <si>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</si>
  <si>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</si>
  <si>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</si>
  <si>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</si>
  <si>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</si>
  <si>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</si>
  <si>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</si>
  <si>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</si>
  <si>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</si>
  <si>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</si>
  <si>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</si>
  <si>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</si>
  <si>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</si>
  <si>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</si>
  <si>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</si>
  <si>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</si>
  <si>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</si>
  <si>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</si>
  <si>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</si>
  <si>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</si>
  <si>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</si>
  <si>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</si>
  <si>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</si>
  <si>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</si>
  <si>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</si>
  <si>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</si>
  <si>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</si>
  <si>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</si>
  <si>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</si>
  <si>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</si>
  <si>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</si>
  <si>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</si>
  <si>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</si>
  <si>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</si>
  <si>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</si>
  <si>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</si>
  <si>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</si>
  <si>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</si>
  <si>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</si>
  <si>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</si>
  <si>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</si>
  <si>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</si>
  <si>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</si>
  <si>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</si>
  <si>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</si>
  <si>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</si>
  <si>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</si>
  <si>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</si>
  <si>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</si>
  <si>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</si>
  <si>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</si>
  <si>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</si>
  <si>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</si>
  <si>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</si>
  <si>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</si>
  <si>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</si>
  <si>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</si>
  <si>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</si>
  <si>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</si>
  <si>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</si>
  <si>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</si>
  <si>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</si>
  <si>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</si>
  <si>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</si>
  <si>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</si>
  <si>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</si>
  <si>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</si>
  <si>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</si>
  <si>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</si>
  <si>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</si>
  <si>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</si>
  <si>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</si>
  <si>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</si>
  <si>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</si>
  <si>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</si>
  <si>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</si>
  <si>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</si>
  <si>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</si>
  <si>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</si>
  <si>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</si>
  <si>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</si>
  <si>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</si>
  <si>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</si>
  <si>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</si>
  <si>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</si>
  <si>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</si>
  <si>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</si>
  <si>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</si>
  <si>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</si>
  <si>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</si>
  <si>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</si>
  <si>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</si>
  <si>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</si>
  <si>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</si>
  <si>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</si>
  <si>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</si>
  <si>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</si>
  <si>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</si>
  <si>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</si>
  <si>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</si>
  <si>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</si>
  <si>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</si>
  <si>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</si>
  <si>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</si>
  <si>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</si>
  <si>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</si>
  <si>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</si>
  <si>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</si>
  <si>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</si>
  <si>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</si>
  <si>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</si>
  <si>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</si>
  <si>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</si>
  <si>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</si>
  <si>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</si>
  <si>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</si>
  <si>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</si>
  <si>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</si>
  <si>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</si>
  <si>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</si>
  <si>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</si>
  <si>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</si>
  <si>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</si>
  <si>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</si>
  <si>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</si>
  <si>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</si>
  <si>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</si>
  <si>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</si>
  <si>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</si>
  <si>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</si>
  <si>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</si>
  <si>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</si>
  <si>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</si>
  <si>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</si>
  <si>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</si>
  <si>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</si>
  <si>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</si>
  <si>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</si>
  <si>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</si>
  <si>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</si>
  <si>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</si>
  <si>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</si>
  <si>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</si>
  <si>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</si>
  <si>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</si>
  <si>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</si>
  <si>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</si>
  <si>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</si>
  <si>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</si>
  <si>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</si>
  <si>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</si>
  <si>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</si>
  <si>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</si>
  <si>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</si>
  <si>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</si>
  <si>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</si>
  <si>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</si>
  <si>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</si>
  <si>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</si>
  <si>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</si>
  <si>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</si>
  <si>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</si>
  <si>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</si>
  <si>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</si>
  <si>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</si>
  <si>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</si>
  <si>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</si>
  <si>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</si>
  <si>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</si>
  <si>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</si>
  <si>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</si>
  <si>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</si>
  <si>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</si>
  <si>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</si>
  <si>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</si>
  <si>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</si>
  <si>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</si>
  <si>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</si>
  <si>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</si>
  <si>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</si>
  <si>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</si>
  <si>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</si>
  <si>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</si>
  <si>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</si>
  <si>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</si>
  <si>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</si>
  <si>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</si>
  <si>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</si>
  <si>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</si>
  <si>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</si>
  <si>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</si>
  <si>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</si>
  <si>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</si>
  <si>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</si>
  <si>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</si>
  <si>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</si>
  <si>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</si>
  <si>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</si>
  <si>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</si>
  <si>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</si>
  <si>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</si>
  <si>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</si>
  <si>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</si>
  <si>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</si>
  <si>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</si>
  <si>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</si>
  <si>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</si>
  <si>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</si>
  <si>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</si>
  <si>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</si>
  <si>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</si>
  <si>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</si>
  <si>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</si>
  <si>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</si>
  <si>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</si>
  <si>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</si>
  <si>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</si>
  <si>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</si>
  <si>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</si>
  <si>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</si>
  <si>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</si>
  <si>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</si>
  <si>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</si>
  <si>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</si>
  <si>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</si>
  <si>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</si>
  <si>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</si>
  <si>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</si>
  <si>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</si>
  <si>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</si>
  <si>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</si>
  <si>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</si>
  <si>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</si>
  <si>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</si>
  <si>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</si>
  <si>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</si>
  <si>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</si>
  <si>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</si>
  <si>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</si>
  <si>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</si>
  <si>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</si>
  <si>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</si>
  <si>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</si>
  <si>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</si>
  <si>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</si>
  <si>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</si>
  <si>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</si>
  <si>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</si>
  <si>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</si>
  <si>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</si>
  <si>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</si>
  <si>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</si>
  <si>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</si>
  <si>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</si>
  <si>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</si>
  <si>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</si>
  <si>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</si>
  <si>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</si>
  <si>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</si>
  <si>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</si>
  <si>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</si>
  <si>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</si>
  <si>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</si>
  <si>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</si>
  <si>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</si>
  <si>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</si>
  <si>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</si>
  <si>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</si>
  <si>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</si>
  <si>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</si>
  <si>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</si>
  <si>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</si>
  <si>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</si>
  <si>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</si>
  <si>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</si>
  <si>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</si>
  <si>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</si>
  <si>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</si>
  <si>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</si>
  <si>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</si>
  <si>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</si>
  <si>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</si>
  <si>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</si>
  <si>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</si>
  <si>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</si>
  <si>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</si>
  <si>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</si>
  <si>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</si>
  <si>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</si>
  <si>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</si>
  <si>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</si>
  <si>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</si>
  <si>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</si>
  <si>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</si>
  <si>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</si>
  <si>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</si>
  <si>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</si>
  <si>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</si>
  <si>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</si>
  <si>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</si>
  <si>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</si>
  <si>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</si>
  <si>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</si>
  <si>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</si>
  <si>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</si>
  <si>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</si>
  <si>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</si>
  <si>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</si>
  <si>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</si>
  <si>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</si>
  <si>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</si>
  <si>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</si>
  <si>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</si>
  <si>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</si>
  <si>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</si>
  <si>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</si>
  <si>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</si>
  <si>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</si>
  <si>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</si>
  <si>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</si>
  <si>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</si>
  <si>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</si>
  <si>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</si>
  <si>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</si>
  <si>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</si>
  <si>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</si>
  <si>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</si>
  <si>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</si>
  <si>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</si>
  <si>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</si>
  <si>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</si>
  <si>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</si>
  <si>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</si>
  <si>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</si>
  <si>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</si>
  <si>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</si>
  <si>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</si>
  <si>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</si>
  <si>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</si>
  <si>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</si>
  <si>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</si>
  <si>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</si>
  <si>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</si>
  <si>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</si>
  <si>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</si>
  <si>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</si>
  <si>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</si>
  <si>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</si>
  <si>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</si>
  <si>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</si>
  <si>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</si>
  <si>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</si>
  <si>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</si>
  <si>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</si>
  <si>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</si>
  <si>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</si>
  <si>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</si>
  <si>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</si>
  <si>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</si>
  <si>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</si>
  <si>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</si>
  <si>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</si>
  <si>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</si>
  <si>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</si>
  <si>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</si>
  <si>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</si>
  <si>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</si>
  <si>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</si>
  <si>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</si>
  <si>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</si>
  <si>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</si>
  <si>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</si>
  <si>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</si>
  <si>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</si>
  <si>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</si>
  <si>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</si>
  <si>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</si>
  <si>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</si>
  <si>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</si>
  <si>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</si>
  <si>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</si>
  <si>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</si>
  <si>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</si>
  <si>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</si>
  <si>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</si>
  <si>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</si>
  <si>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</si>
  <si>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</si>
  <si>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</si>
  <si>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</si>
  <si>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</si>
  <si>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</si>
  <si>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</si>
  <si>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</si>
  <si>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</si>
  <si>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</si>
  <si>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</si>
  <si>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</si>
  <si>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</si>
  <si>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</si>
  <si>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</si>
  <si>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</si>
  <si>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</si>
  <si>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</si>
  <si>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</si>
  <si>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</si>
  <si>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</si>
  <si>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</si>
  <si>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</si>
  <si>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</si>
  <si>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</si>
  <si>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</si>
  <si>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</si>
  <si>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</si>
  <si>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</si>
  <si>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</si>
  <si>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</si>
  <si>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</si>
  <si>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</si>
  <si>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</si>
  <si>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</si>
  <si>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</si>
  <si>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</si>
  <si>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</si>
  <si>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</si>
  <si>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</si>
  <si>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</si>
  <si>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</si>
  <si>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</si>
  <si>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</si>
  <si>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</si>
  <si>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</si>
  <si>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</si>
  <si>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</si>
  <si>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</si>
  <si>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</si>
  <si>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</si>
  <si>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</si>
  <si>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</si>
  <si>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</si>
  <si>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</si>
  <si>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</si>
  <si>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</si>
  <si>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</si>
  <si>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</si>
  <si>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</si>
  <si>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</si>
  <si>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</si>
  <si>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</si>
  <si>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</si>
  <si>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</si>
  <si>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</si>
  <si>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</si>
  <si>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</si>
  <si>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</si>
  <si>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</si>
  <si>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</si>
  <si>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</si>
  <si>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</si>
  <si>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</si>
  <si>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</si>
  <si>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</si>
  <si>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</si>
  <si>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</si>
  <si>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</si>
  <si>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</si>
  <si>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</si>
  <si>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</si>
  <si>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</si>
  <si>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</si>
  <si>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</si>
  <si>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</si>
  <si>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</si>
  <si>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</si>
  <si>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</si>
  <si>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</si>
  <si>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</si>
  <si>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</si>
  <si>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</si>
  <si>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</si>
  <si>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</si>
  <si>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</si>
  <si>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</si>
  <si>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</si>
  <si>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</si>
  <si>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</si>
  <si>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</si>
  <si>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</si>
  <si>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</si>
  <si>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</si>
  <si>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</si>
  <si>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</si>
  <si>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</si>
  <si>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</si>
  <si>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</si>
  <si>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</si>
  <si>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</si>
  <si>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</si>
  <si>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</si>
  <si>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</si>
  <si>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</si>
  <si>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</si>
  <si>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</si>
  <si>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</si>
  <si>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</si>
  <si>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</si>
  <si>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</si>
  <si>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</si>
  <si>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</si>
  <si>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</si>
  <si>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</si>
  <si>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</si>
  <si>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</si>
  <si>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</si>
  <si>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</si>
  <si>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</si>
  <si>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</si>
  <si>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</si>
  <si>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</si>
  <si>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</si>
  <si>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</si>
  <si>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</si>
  <si>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</si>
  <si>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</si>
  <si>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</si>
  <si>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</si>
  <si>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</si>
  <si>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</si>
  <si>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</si>
  <si>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</si>
  <si>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</si>
  <si>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</si>
  <si>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</si>
  <si>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</si>
  <si>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</si>
  <si>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</si>
  <si>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</si>
  <si>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</si>
  <si>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</si>
  <si>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</si>
  <si>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</si>
  <si>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</si>
  <si>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</si>
  <si>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</si>
  <si>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</si>
  <si>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</si>
  <si>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</si>
  <si>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</si>
  <si>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</si>
  <si>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</si>
  <si>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</si>
  <si>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</si>
  <si>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</si>
  <si>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</si>
  <si>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</si>
  <si>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</si>
  <si>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</si>
  <si>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</si>
  <si>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</si>
  <si>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</si>
  <si>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</si>
  <si>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</si>
  <si>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</si>
  <si>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</si>
  <si>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</si>
  <si>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</si>
  <si>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</si>
  <si>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</si>
  <si>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</si>
  <si>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</si>
  <si>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</si>
  <si>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</si>
  <si>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</si>
  <si>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</si>
  <si>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</si>
  <si>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</si>
  <si>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</si>
  <si>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</si>
  <si>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</si>
  <si>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</si>
  <si>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</si>
  <si>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</si>
  <si>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</si>
  <si>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</si>
  <si>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</si>
  <si>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</si>
  <si>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</si>
  <si>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</si>
  <si>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</si>
  <si>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</si>
  <si>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</si>
  <si>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</si>
  <si>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</si>
  <si>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</si>
  <si>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</si>
  <si>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</si>
  <si>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</si>
  <si>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</si>
  <si>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</si>
  <si>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</si>
  <si>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</si>
  <si>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</si>
  <si>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</si>
  <si>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</si>
  <si>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</si>
  <si>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</si>
  <si>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</si>
  <si>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</si>
  <si>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</si>
  <si>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</si>
  <si>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</si>
  <si>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</si>
  <si>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</si>
  <si>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</si>
  <si>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</si>
  <si>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</si>
  <si>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</si>
  <si>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</si>
  <si>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</si>
  <si>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</si>
  <si>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</si>
  <si>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</si>
  <si>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</si>
  <si>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</si>
  <si>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</si>
  <si>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</si>
  <si>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</si>
  <si>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</si>
  <si>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</si>
  <si>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</si>
  <si>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</si>
  <si>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</si>
  <si>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</si>
  <si>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</si>
  <si>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</si>
  <si>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</si>
  <si>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</si>
  <si>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</si>
  <si>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</si>
  <si>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</si>
  <si>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</si>
  <si>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</si>
  <si>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</si>
  <si>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</si>
  <si>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</si>
  <si>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</si>
  <si>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</si>
  <si>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</si>
  <si>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</si>
  <si>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</si>
  <si>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</si>
  <si>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</si>
  <si>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</si>
  <si>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</si>
  <si>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</si>
  <si>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</si>
  <si>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</si>
  <si>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</si>
  <si>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</si>
  <si>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</si>
  <si>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</si>
  <si>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</si>
  <si>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</si>
  <si>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</si>
  <si>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</si>
  <si>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</si>
  <si>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</si>
  <si>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</si>
  <si>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</si>
  <si>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</si>
  <si>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</si>
  <si>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</si>
  <si>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</si>
  <si>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</si>
  <si>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</si>
  <si>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</si>
  <si>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</si>
  <si>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</si>
  <si>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</si>
  <si>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</si>
  <si>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</si>
  <si>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</si>
  <si>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</si>
  <si>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</si>
  <si>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</si>
  <si>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</si>
  <si>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</si>
  <si>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</si>
  <si>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</si>
  <si>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</si>
  <si>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</si>
  <si>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</si>
  <si>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</si>
  <si>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</si>
  <si>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</si>
  <si>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</si>
  <si>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</si>
  <si>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</si>
  <si>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</si>
  <si>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</si>
  <si>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</si>
  <si>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</si>
  <si>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</si>
  <si>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</si>
  <si>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</si>
  <si>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</si>
  <si>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</si>
  <si>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</si>
  <si>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</si>
  <si>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</si>
  <si>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</si>
  <si>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</si>
  <si>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</si>
  <si>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</si>
  <si>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</si>
  <si>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</si>
  <si>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</si>
  <si>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</si>
  <si>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</si>
  <si>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</si>
  <si>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</si>
  <si>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</si>
  <si>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</si>
  <si>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</si>
  <si>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</si>
  <si>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</si>
  <si>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</si>
  <si>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</si>
  <si>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</si>
  <si>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</si>
  <si>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</si>
  <si>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</si>
  <si>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</si>
  <si>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</si>
  <si>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</si>
  <si>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</si>
  <si>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</si>
  <si>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</si>
  <si>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</si>
  <si>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</si>
  <si>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</si>
  <si>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</si>
  <si>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</si>
  <si>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</si>
  <si>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</si>
  <si>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</si>
  <si>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</si>
  <si>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</si>
  <si>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</si>
  <si>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</si>
  <si>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</si>
  <si>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</si>
  <si>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</si>
  <si>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</si>
  <si>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</si>
  <si>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</si>
  <si>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</si>
  <si>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</si>
  <si>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</si>
  <si>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</si>
  <si>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</si>
  <si>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</si>
  <si>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</si>
  <si>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</si>
  <si>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</si>
  <si>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</si>
  <si>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</si>
  <si>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</si>
  <si>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</si>
  <si>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</si>
  <si>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</si>
  <si>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</si>
  <si>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</si>
  <si>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</si>
  <si>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</si>
  <si>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</si>
  <si>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</si>
  <si>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</si>
  <si>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</si>
  <si>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</si>
  <si>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</si>
  <si>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</si>
  <si>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</si>
  <si>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</si>
  <si>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</si>
  <si>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</si>
  <si>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</si>
  <si>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</si>
  <si>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</si>
  <si>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</si>
  <si>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</si>
  <si>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</si>
  <si>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</si>
  <si>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</si>
  <si>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</si>
  <si>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</si>
  <si>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</si>
  <si>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</si>
  <si>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</si>
  <si>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</si>
  <si>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</si>
  <si>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</si>
  <si>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</si>
  <si>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</si>
  <si>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</si>
  <si>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</si>
  <si>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</si>
  <si>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</si>
  <si>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</si>
  <si>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</si>
  <si>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</si>
  <si>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</si>
  <si>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</si>
  <si>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</si>
  <si>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</si>
  <si>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</si>
  <si>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</si>
  <si>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</si>
  <si>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</si>
  <si>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</si>
  <si>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</si>
  <si>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</si>
  <si>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</si>
  <si>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</si>
  <si>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</si>
  <si>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</si>
  <si>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</si>
  <si>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</si>
  <si>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</si>
  <si>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</si>
  <si>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</si>
  <si>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</si>
  <si>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</si>
  <si>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</si>
  <si>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</si>
  <si>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</si>
  <si>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</si>
  <si>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</si>
  <si>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</si>
  <si>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</si>
  <si>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</si>
  <si>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</si>
  <si>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</si>
  <si>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</si>
  <si>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</si>
  <si>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</si>
  <si>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</si>
  <si>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</si>
  <si>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</si>
  <si>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</si>
  <si>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</si>
  <si>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</si>
  <si>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</si>
  <si>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</si>
  <si>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</si>
  <si>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</si>
  <si>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</si>
  <si>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</si>
  <si>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</si>
  <si>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</si>
  <si>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</si>
  <si>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</si>
  <si>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</si>
  <si>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</si>
  <si>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</si>
  <si>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</si>
  <si>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</si>
  <si>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</si>
  <si>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</si>
  <si>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</si>
  <si>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</si>
  <si>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</si>
  <si>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</si>
  <si>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</si>
  <si>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</si>
  <si>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</si>
  <si>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</si>
  <si>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</si>
  <si>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</si>
  <si>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</si>
  <si>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</si>
  <si>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</si>
  <si>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</si>
  <si>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</si>
  <si>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</si>
  <si>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</si>
  <si>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</si>
  <si>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</si>
  <si>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</si>
  <si>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</si>
  <si>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</si>
  <si>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</si>
  <si>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</si>
  <si>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</si>
  <si>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</si>
  <si>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</si>
  <si>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</si>
  <si>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</si>
  <si>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</si>
  <si>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</si>
  <si>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</si>
  <si>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</si>
  <si>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</si>
  <si>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</si>
  <si>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</si>
  <si>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</si>
  <si>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</si>
  <si>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</si>
  <si>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</si>
  <si>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</si>
  <si>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</si>
  <si>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</si>
  <si>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</si>
  <si>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</si>
  <si>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</si>
  <si>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</si>
  <si>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</si>
  <si>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</si>
  <si>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</si>
  <si>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</si>
  <si>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</si>
  <si>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</si>
  <si>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</si>
  <si>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</si>
  <si>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</si>
  <si>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</si>
  <si>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</si>
  <si>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</si>
  <si>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</si>
  <si>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</si>
  <si>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</si>
  <si>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</si>
  <si>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</si>
  <si>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</si>
  <si>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</si>
  <si>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</si>
  <si>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</si>
  <si>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</si>
  <si>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</si>
  <si>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</si>
  <si>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</si>
  <si>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</si>
  <si>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</si>
  <si>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</si>
  <si>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</si>
  <si>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</si>
  <si>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</si>
  <si>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</si>
  <si>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</si>
  <si>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</si>
  <si>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</si>
  <si>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</si>
  <si>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</si>
  <si>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</si>
  <si>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</si>
  <si>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</si>
  <si>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</si>
  <si>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</si>
  <si>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</si>
  <si>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</si>
  <si>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</si>
  <si>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</si>
  <si>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</si>
  <si>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</si>
  <si>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</si>
  <si>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</si>
  <si>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</si>
  <si>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</si>
  <si>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</si>
  <si>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</si>
  <si>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</si>
  <si>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</si>
  <si>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</si>
  <si>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</si>
  <si>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</si>
  <si>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</si>
  <si>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</si>
  <si>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</si>
  <si>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</si>
  <si>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</si>
  <si>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</si>
  <si>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</si>
  <si>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</si>
  <si>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</si>
  <si>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</si>
  <si>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</si>
  <si>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</si>
  <si>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</si>
  <si>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</si>
  <si>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</si>
  <si>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</si>
  <si>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</si>
  <si>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</si>
  <si>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</si>
  <si>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</si>
  <si>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</si>
  <si>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</si>
  <si>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</si>
  <si>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</si>
  <si>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</si>
  <si>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</si>
  <si>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</si>
  <si>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</si>
  <si>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</si>
  <si>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</si>
  <si>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</si>
  <si>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</si>
  <si>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</si>
  <si>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</si>
  <si>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</si>
  <si>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</si>
  <si>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</si>
  <si>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</si>
  <si>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</si>
  <si>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</si>
  <si>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</si>
  <si>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</si>
  <si>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</si>
  <si>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</si>
  <si>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</si>
  <si>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</si>
  <si>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</si>
  <si>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</si>
  <si>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</si>
  <si>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</si>
  <si>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</si>
  <si>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</si>
  <si>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</si>
  <si>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</si>
  <si>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</si>
  <si>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</si>
  <si>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</si>
  <si>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</si>
  <si>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</si>
  <si>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</si>
  <si>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</si>
  <si>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</si>
  <si>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</si>
  <si>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</si>
  <si>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</si>
  <si>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</si>
  <si>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</si>
  <si>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</si>
  <si>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</si>
  <si>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</si>
  <si>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</si>
  <si>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</si>
  <si>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</si>
  <si>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</si>
  <si>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</si>
  <si>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</si>
  <si>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</si>
  <si>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</si>
  <si>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</si>
  <si>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</si>
  <si>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</si>
  <si>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</si>
  <si>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</si>
  <si>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</si>
  <si>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</si>
  <si>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</si>
  <si>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</si>
  <si>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</si>
  <si>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</si>
  <si>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</si>
  <si>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</si>
  <si>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</si>
  <si>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</si>
  <si>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</si>
  <si>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</si>
  <si>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</si>
  <si>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</si>
  <si>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</si>
  <si>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</si>
  <si>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</si>
  <si>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</si>
  <si>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</si>
  <si>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</si>
  <si>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</si>
  <si>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</si>
  <si>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</si>
  <si>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</si>
  <si>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</si>
  <si>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</si>
  <si>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</si>
  <si>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</si>
  <si>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</si>
  <si>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</si>
  <si>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</si>
  <si>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</si>
  <si>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</si>
  <si>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</si>
  <si>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</si>
  <si>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</si>
  <si>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</si>
  <si>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</si>
  <si>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</si>
  <si>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</si>
  <si>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</si>
  <si>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</si>
  <si>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</si>
  <si>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</si>
  <si>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</si>
  <si>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</si>
  <si>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</si>
  <si>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</si>
  <si>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</si>
  <si>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</si>
  <si>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</si>
  <si>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</si>
  <si>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</si>
  <si>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</si>
  <si>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</si>
  <si>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</si>
  <si>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</si>
  <si>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</si>
  <si>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</si>
  <si>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</si>
  <si>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</si>
  <si>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</si>
  <si>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</si>
  <si>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</si>
  <si>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</si>
  <si>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</si>
  <si>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</si>
  <si>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</si>
  <si>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</si>
  <si>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</si>
  <si>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</si>
  <si>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</si>
  <si>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</si>
  <si>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</si>
  <si>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</si>
  <si>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</si>
  <si>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</si>
  <si>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</si>
  <si>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</si>
  <si>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</si>
  <si>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</si>
  <si>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</si>
  <si>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</si>
  <si>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</si>
  <si>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</si>
  <si>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</si>
  <si>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</si>
  <si>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</si>
  <si>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</si>
  <si>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</si>
  <si>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</si>
  <si>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</si>
  <si>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</si>
  <si>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</si>
  <si>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</si>
  <si>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</si>
  <si>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</si>
  <si>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</si>
  <si>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</si>
  <si>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</si>
  <si>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</si>
  <si>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</si>
  <si>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</si>
  <si>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</si>
  <si>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</si>
  <si>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</si>
  <si>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</si>
  <si>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</si>
  <si>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</si>
  <si>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</si>
  <si>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</si>
  <si>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</si>
  <si>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</si>
  <si>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</si>
  <si>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</si>
  <si>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</si>
  <si>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</si>
  <si>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</si>
  <si>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</si>
  <si>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</si>
  <si>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</si>
  <si>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</si>
  <si>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</si>
  <si>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</si>
  <si>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</si>
  <si>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</si>
  <si>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</si>
  <si>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</si>
  <si>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</si>
  <si>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</si>
  <si>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</si>
  <si>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</si>
  <si>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</si>
  <si>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</si>
  <si>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</si>
  <si>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</si>
  <si>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</si>
  <si>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</si>
  <si>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</si>
  <si>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</si>
  <si>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</si>
  <si>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</si>
  <si>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</si>
  <si>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</si>
  <si>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</si>
  <si>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</si>
  <si>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</si>
  <si>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</si>
  <si>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</si>
  <si>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</si>
  <si>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</si>
  <si>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</si>
  <si>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</si>
  <si>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</si>
  <si>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</si>
  <si>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</si>
  <si>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</si>
  <si>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</si>
  <si>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</si>
  <si>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</si>
  <si>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</si>
  <si>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</si>
  <si>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</si>
  <si>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</si>
  <si>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</si>
  <si>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</si>
  <si>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</si>
  <si>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</si>
  <si>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</si>
  <si>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</si>
  <si>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</si>
  <si>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</si>
  <si>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</si>
  <si>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</si>
  <si>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</si>
  <si>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</si>
  <si>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</si>
  <si>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</si>
  <si>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</si>
  <si>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</si>
  <si>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</si>
  <si>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</si>
  <si>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</si>
  <si>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</si>
  <si>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</si>
  <si>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</si>
  <si>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</si>
  <si>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</si>
  <si>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</si>
  <si>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</si>
  <si>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</si>
  <si>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</si>
  <si>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</si>
  <si>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</si>
  <si>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</si>
  <si>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</si>
  <si>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</si>
  <si>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</si>
  <si>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</si>
  <si>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</si>
  <si>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</si>
  <si>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</si>
  <si>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</si>
  <si>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</si>
  <si>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</si>
  <si>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</si>
  <si>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</si>
  <si>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</si>
  <si>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</si>
  <si>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</si>
  <si>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</si>
  <si>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</si>
  <si>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</si>
  <si>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</si>
  <si>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</si>
  <si>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</si>
  <si>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</si>
  <si>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</si>
  <si>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</si>
  <si>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</si>
  <si>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</si>
  <si>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</si>
  <si>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</si>
  <si>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</si>
  <si>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</si>
  <si>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</si>
  <si>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</si>
  <si>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</si>
  <si>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</si>
  <si>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</si>
  <si>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</si>
  <si>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</si>
  <si>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</si>
  <si>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</si>
  <si>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</si>
  <si>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</si>
  <si>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</si>
  <si>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</si>
  <si>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</si>
  <si>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</si>
  <si>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</si>
  <si>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</si>
  <si>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</si>
  <si>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</si>
  <si>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</si>
  <si>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</si>
  <si>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</si>
  <si>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</si>
  <si>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</si>
  <si>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</si>
  <si>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</si>
  <si>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</si>
  <si>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</si>
  <si>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</si>
  <si>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</si>
  <si>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</si>
  <si>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</si>
  <si>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</si>
  <si>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</si>
  <si>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</si>
  <si>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</si>
  <si>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</si>
  <si>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</si>
  <si>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</si>
  <si>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</si>
  <si>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</si>
  <si>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</si>
  <si>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</si>
  <si>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</si>
  <si>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</si>
  <si>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</si>
  <si>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</si>
  <si>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</si>
  <si>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</si>
  <si>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</si>
  <si>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</si>
  <si>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</si>
  <si>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</si>
  <si>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</si>
  <si>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</si>
  <si>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</si>
  <si>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</si>
  <si>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</si>
  <si>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</si>
  <si>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</si>
  <si>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</si>
  <si>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</si>
  <si>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</si>
  <si>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</si>
  <si>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</si>
  <si>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</si>
  <si>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</si>
  <si>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</si>
  <si>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</si>
  <si>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</si>
  <si>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</si>
  <si>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</si>
  <si>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</si>
  <si>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</si>
  <si>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</si>
  <si>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</si>
  <si>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</si>
  <si>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</si>
  <si>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</si>
  <si>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</si>
  <si>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</si>
  <si>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</si>
  <si>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</si>
  <si>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</si>
  <si>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</si>
  <si>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</si>
  <si>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</si>
  <si>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</si>
  <si>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</si>
  <si>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</si>
  <si>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</si>
  <si>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</si>
  <si>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</si>
  <si>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</si>
  <si>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</si>
  <si>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</si>
  <si>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</si>
  <si>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</si>
  <si>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</si>
  <si>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</si>
  <si>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</si>
  <si>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</si>
  <si>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</si>
  <si>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</si>
  <si>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</si>
  <si>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</si>
  <si>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</si>
  <si>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</si>
  <si>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</si>
  <si>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</si>
  <si>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</si>
  <si>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</si>
  <si>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</si>
  <si>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</si>
  <si>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</si>
  <si>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</si>
  <si>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</si>
  <si>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</si>
  <si>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</si>
  <si>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</si>
  <si>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</si>
  <si>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</si>
  <si>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</si>
  <si>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</si>
  <si>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</si>
  <si>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</si>
  <si>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</si>
  <si>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</si>
  <si>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</si>
  <si>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</si>
  <si>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</si>
  <si>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</si>
  <si>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</si>
  <si>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</si>
  <si>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</si>
  <si>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</si>
  <si>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</si>
  <si>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</si>
  <si>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</si>
  <si>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</si>
  <si>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</si>
  <si>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</si>
  <si>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</si>
  <si>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</si>
  <si>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</si>
  <si>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</si>
  <si>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</si>
  <si>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</si>
  <si>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</si>
  <si>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</si>
  <si>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</si>
  <si>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</si>
  <si>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</si>
  <si>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</si>
  <si>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</si>
  <si>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</si>
  <si>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</si>
  <si>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</si>
  <si>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</si>
  <si>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</si>
  <si>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</si>
  <si>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</si>
  <si>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</si>
  <si>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</si>
  <si>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</si>
  <si>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</si>
  <si>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</si>
  <si>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</si>
  <si>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</si>
  <si>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</si>
  <si>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</si>
  <si>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</si>
  <si>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</si>
  <si>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</si>
  <si>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</si>
  <si>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</si>
  <si>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</si>
  <si>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</si>
  <si>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</si>
  <si>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</si>
  <si>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</si>
  <si>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</si>
  <si>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</si>
  <si>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</si>
  <si>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</si>
  <si>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</si>
  <si>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</si>
  <si>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</si>
  <si>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</si>
  <si>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</si>
  <si>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</si>
  <si>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</si>
  <si>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</si>
  <si>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</si>
  <si>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</si>
  <si>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</si>
  <si>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</si>
  <si>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</si>
  <si>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</si>
  <si>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</si>
  <si>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</si>
  <si>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</si>
  <si>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</si>
  <si>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</si>
  <si>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</si>
  <si>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</si>
  <si>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</si>
  <si>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</si>
  <si>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</si>
  <si>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</si>
  <si>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</si>
  <si>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</si>
  <si>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</si>
  <si>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</si>
  <si>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</si>
  <si>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</si>
  <si>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</si>
  <si>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</si>
  <si>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</si>
  <si>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</si>
  <si>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</si>
  <si>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</si>
  <si>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</si>
  <si>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</si>
  <si>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</si>
  <si>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</si>
  <si>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</si>
  <si>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</si>
  <si>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</si>
  <si>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</si>
  <si>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</si>
  <si>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</si>
  <si>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</si>
  <si>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</si>
  <si>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</si>
  <si>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</si>
  <si>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</si>
  <si>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</si>
  <si>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</si>
  <si>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</si>
  <si>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</si>
  <si>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</si>
  <si>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</si>
  <si>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</si>
  <si>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</si>
  <si>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</si>
  <si>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</si>
  <si>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</si>
  <si>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</si>
  <si>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</si>
  <si>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</si>
  <si>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</si>
  <si>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</si>
  <si>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</si>
  <si>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</si>
  <si>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</si>
  <si>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</si>
  <si>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</si>
  <si>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</si>
  <si>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</si>
  <si>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</si>
  <si>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</si>
  <si>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</si>
  <si>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</si>
  <si>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</si>
  <si>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</si>
  <si>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</si>
  <si>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</si>
  <si>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</si>
  <si>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</si>
  <si>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</si>
  <si>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</si>
  <si>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</si>
  <si>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</si>
  <si>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</si>
  <si>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</si>
  <si>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</si>
  <si>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</si>
  <si>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</si>
  <si>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</si>
  <si>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</si>
  <si>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</si>
  <si>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</si>
  <si>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</si>
  <si>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</si>
  <si>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</si>
  <si>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</si>
  <si>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</si>
  <si>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</si>
  <si>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</si>
  <si>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</si>
  <si>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</si>
  <si>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</si>
  <si>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</si>
  <si>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</si>
  <si>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</si>
  <si>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</si>
  <si>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</si>
  <si>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</si>
  <si>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</si>
  <si>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</si>
  <si>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</si>
  <si>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</si>
  <si>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</si>
  <si>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</si>
  <si>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</si>
  <si>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</si>
  <si>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</si>
  <si>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</si>
  <si>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</si>
  <si>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</si>
  <si>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</si>
  <si>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</si>
  <si>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</si>
  <si>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</si>
  <si>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</si>
  <si>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</si>
  <si>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</si>
  <si>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</si>
  <si>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</si>
  <si>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</si>
  <si>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</si>
  <si>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</si>
  <si>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</si>
  <si>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</si>
  <si>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</si>
  <si>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</si>
  <si>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</si>
  <si>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</si>
  <si>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</si>
  <si>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</si>
  <si>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</si>
  <si>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</si>
  <si>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</si>
  <si>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</si>
  <si>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</si>
  <si>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</si>
  <si>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</si>
  <si>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</si>
  <si>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</si>
  <si>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</si>
  <si>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</si>
  <si>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</si>
  <si>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</si>
  <si>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</si>
  <si>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</si>
  <si>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</si>
  <si>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</si>
  <si>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</si>
  <si>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</si>
  <si>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</si>
  <si>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</si>
  <si>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</si>
  <si>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</si>
  <si>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</si>
  <si>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</si>
  <si>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</si>
  <si>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</si>
  <si>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</si>
  <si>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</si>
  <si>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</si>
  <si>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</si>
  <si>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</si>
  <si>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</si>
  <si>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</si>
  <si>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</si>
  <si>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</si>
  <si>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</si>
  <si>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</si>
  <si>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</si>
  <si>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</si>
  <si>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</si>
  <si>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</si>
  <si>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</si>
  <si>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</si>
  <si>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</si>
  <si>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</si>
  <si>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</si>
  <si>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</si>
  <si>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</si>
  <si>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</si>
  <si>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</si>
  <si>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</si>
  <si>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</si>
  <si>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</si>
  <si>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</si>
  <si>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</si>
  <si>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</si>
  <si>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</si>
  <si>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</si>
  <si>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</si>
  <si>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</si>
  <si>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</si>
  <si>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</si>
  <si>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</si>
  <si>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</si>
  <si>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</si>
  <si>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</si>
  <si>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</si>
  <si>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</si>
  <si>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</si>
  <si>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</si>
  <si>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</si>
  <si>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</si>
  <si>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</si>
  <si>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</si>
  <si>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</si>
  <si>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</si>
  <si>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</si>
  <si>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</si>
  <si>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</si>
  <si>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</si>
  <si>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</si>
  <si>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</si>
  <si>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</si>
  <si>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</si>
  <si>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</si>
  <si>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</si>
  <si>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</si>
  <si>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</si>
  <si>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</si>
  <si>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</si>
  <si>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</si>
  <si>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</si>
  <si>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</si>
  <si>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</si>
  <si>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</si>
  <si>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</si>
  <si>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</si>
  <si>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</si>
  <si>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</si>
  <si>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</si>
  <si>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</si>
  <si>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</si>
  <si>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</si>
  <si>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</si>
  <si>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</si>
  <si>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</si>
  <si>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</si>
  <si>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</si>
  <si>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</si>
  <si>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</si>
  <si>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</si>
  <si>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</si>
  <si>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</si>
  <si>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</si>
  <si>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</si>
  <si>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</si>
  <si>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</si>
  <si>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</si>
  <si>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</si>
  <si>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</si>
  <si>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</si>
  <si>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</si>
  <si>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</si>
  <si>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</si>
  <si>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</si>
  <si>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</si>
  <si>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</si>
  <si>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</si>
  <si>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</si>
  <si>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</si>
  <si>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</si>
  <si>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</si>
  <si>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</si>
  <si>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</si>
  <si>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</si>
  <si>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</si>
  <si>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</si>
  <si>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</si>
  <si>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</si>
  <si>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</si>
  <si>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</si>
  <si>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</si>
  <si>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</si>
  <si>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</si>
  <si>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</si>
  <si>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</si>
  <si>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</si>
  <si>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</si>
  <si>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</si>
  <si>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</si>
  <si>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</si>
  <si>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</si>
  <si>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</si>
  <si>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</si>
  <si>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</si>
  <si>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</si>
  <si>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</si>
  <si>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</si>
  <si>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</si>
  <si>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</si>
  <si>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</si>
  <si>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</si>
  <si>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</si>
  <si>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</si>
  <si>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</si>
  <si>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</si>
  <si>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</si>
  <si>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</si>
  <si>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</si>
  <si>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</si>
  <si>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</si>
  <si>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</si>
  <si>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</si>
  <si>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</si>
  <si>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</si>
  <si>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</si>
  <si>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</si>
  <si>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</si>
  <si>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</si>
  <si>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</si>
  <si>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</si>
  <si>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</si>
  <si>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</si>
  <si>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</si>
  <si>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</si>
  <si>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</si>
  <si>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</si>
  <si>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</si>
  <si>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</si>
  <si>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</si>
  <si>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</si>
  <si>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</si>
  <si>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</si>
  <si>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</si>
  <si>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</si>
  <si>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</si>
  <si>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</si>
  <si>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</si>
  <si>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</si>
  <si>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</si>
  <si>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</si>
  <si>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</si>
  <si>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</si>
  <si>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</si>
  <si>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</si>
  <si>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</si>
  <si>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</si>
  <si>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</si>
  <si>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</si>
  <si>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</si>
  <si>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</si>
  <si>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</si>
  <si>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</si>
  <si>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</si>
  <si>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</si>
  <si>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</si>
  <si>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</si>
  <si>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</si>
  <si>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</si>
  <si>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</si>
  <si>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</si>
  <si>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</si>
  <si>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</si>
  <si>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</si>
  <si>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</si>
  <si>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</si>
  <si>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</si>
  <si>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</si>
  <si>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</si>
  <si>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</si>
  <si>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</si>
  <si>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</si>
  <si>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</si>
  <si>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</si>
  <si>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</si>
  <si>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</si>
  <si>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</si>
  <si>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</si>
  <si>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</si>
  <si>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</si>
  <si>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</si>
  <si>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</si>
  <si>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</si>
  <si>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</si>
  <si>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</si>
  <si>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</si>
  <si>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</si>
  <si>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</si>
  <si>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</si>
  <si>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</si>
  <si>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</si>
  <si>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</si>
  <si>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</si>
  <si>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</si>
  <si>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</si>
  <si>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</si>
  <si>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</si>
  <si>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</si>
  <si>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</si>
  <si>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</si>
  <si>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</si>
  <si>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</si>
  <si>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</si>
  <si>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</si>
  <si>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</si>
  <si>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</si>
  <si>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</si>
  <si>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</si>
  <si>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</si>
  <si>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</si>
  <si>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</si>
  <si>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</si>
  <si>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</si>
  <si>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</si>
  <si>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</si>
  <si>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</si>
  <si>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</si>
  <si>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</si>
  <si>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</si>
  <si>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</si>
  <si>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</si>
  <si>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</si>
  <si>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</si>
  <si>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</si>
  <si>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</si>
  <si>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</si>
  <si>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</si>
  <si>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</si>
  <si>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</si>
  <si>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</si>
  <si>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</si>
  <si>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</si>
  <si>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</si>
  <si>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</si>
  <si>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</si>
  <si>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</si>
  <si>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</si>
  <si>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</si>
  <si>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</si>
  <si>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</si>
  <si>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</si>
  <si>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</si>
  <si>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</si>
  <si>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</si>
  <si>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</si>
  <si>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</si>
  <si>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</si>
  <si>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</si>
  <si>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</si>
  <si>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</si>
  <si>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</si>
  <si>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</si>
  <si>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</si>
  <si>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</si>
  <si>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</si>
  <si>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</si>
  <si>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</si>
  <si>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</si>
  <si>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</si>
  <si>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</si>
  <si>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</si>
  <si>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</si>
  <si>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</si>
  <si>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</si>
  <si>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</si>
  <si>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</si>
  <si>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</si>
  <si>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</si>
  <si>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</si>
  <si>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</si>
  <si>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</si>
  <si>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</si>
  <si>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</si>
  <si>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</si>
  <si>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</si>
  <si>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</si>
  <si>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</si>
  <si>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</si>
  <si>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</si>
  <si>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</si>
  <si>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</si>
  <si>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</si>
  <si>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</si>
  <si>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</si>
  <si>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</si>
  <si>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</si>
  <si>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</si>
  <si>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</si>
  <si>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</si>
  <si>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</si>
  <si>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</si>
  <si>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</si>
  <si>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</si>
  <si>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</si>
  <si>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</si>
  <si>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</si>
  <si>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</si>
  <si>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</si>
  <si>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</si>
  <si>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</si>
  <si>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</si>
  <si>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</si>
  <si>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</si>
  <si>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</si>
  <si>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</si>
  <si>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</si>
  <si>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</si>
  <si>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</si>
  <si>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</si>
  <si>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</si>
  <si>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</si>
  <si>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</si>
  <si>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</si>
  <si>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</si>
  <si>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</si>
  <si>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</si>
  <si>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</si>
  <si>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</si>
  <si>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</si>
  <si>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</si>
  <si>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</si>
  <si>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</si>
  <si>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</si>
  <si>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</si>
  <si>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</si>
  <si>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</si>
  <si>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</si>
  <si>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</si>
  <si>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</si>
  <si>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</si>
  <si>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</si>
  <si>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</si>
  <si>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</si>
  <si>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</si>
  <si>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</si>
  <si>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</si>
  <si>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</si>
  <si>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</si>
  <si>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</si>
  <si>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</si>
  <si>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</si>
  <si>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</si>
  <si>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</si>
  <si>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</si>
  <si>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</si>
  <si>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</si>
  <si>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</si>
  <si>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</si>
  <si>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</si>
  <si>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</si>
  <si>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</si>
  <si>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</si>
  <si>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</si>
  <si>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</si>
  <si>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</si>
  <si>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</si>
  <si>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</si>
  <si>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</si>
  <si>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</si>
  <si>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</si>
  <si>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</si>
  <si>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</si>
  <si>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</si>
  <si>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</si>
  <si>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</si>
  <si>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</si>
  <si>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</si>
  <si>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</si>
  <si>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</si>
  <si>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</si>
  <si>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</si>
  <si>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</si>
  <si>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</si>
  <si>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</si>
  <si>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</si>
  <si>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</si>
  <si>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</si>
  <si>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</si>
  <si>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</si>
  <si>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</si>
  <si>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</si>
  <si>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</si>
  <si>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</si>
  <si>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</si>
  <si>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</si>
  <si>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</si>
  <si>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</si>
  <si>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</si>
  <si>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</si>
  <si>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</si>
  <si>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</si>
  <si>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</si>
  <si>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</si>
  <si>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</si>
  <si>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</si>
  <si>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</si>
  <si>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</si>
  <si>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</si>
  <si>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</si>
  <si>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</si>
  <si>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</si>
  <si>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</si>
  <si>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</si>
  <si>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</si>
  <si>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</si>
  <si>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</si>
  <si>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</si>
  <si>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</si>
  <si>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</si>
  <si>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</si>
  <si>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</si>
  <si>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</si>
  <si>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</si>
  <si>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</si>
  <si>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</si>
  <si>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</si>
  <si>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</si>
  <si>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</si>
  <si>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</si>
  <si>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</si>
  <si>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</si>
  <si>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</si>
  <si>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</si>
  <si>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</si>
  <si>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</si>
  <si>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</si>
  <si>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</si>
  <si>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</si>
  <si>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</si>
  <si>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</si>
  <si>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</si>
  <si>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</si>
  <si>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</si>
  <si>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</si>
  <si>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</si>
  <si>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</si>
  <si>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</si>
  <si>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</si>
  <si>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</si>
  <si>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</si>
  <si>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</si>
  <si>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</si>
  <si>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</si>
  <si>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</si>
  <si>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</si>
  <si>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</si>
  <si>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</si>
  <si>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</si>
  <si>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</si>
  <si>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</si>
  <si>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</si>
  <si>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</si>
  <si>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</si>
  <si>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</si>
  <si>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</si>
  <si>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</si>
  <si>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</si>
  <si>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</si>
  <si>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</si>
  <si>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</si>
  <si>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</si>
  <si>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</si>
  <si>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</si>
  <si>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</si>
  <si>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</si>
  <si>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</si>
  <si>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</si>
  <si>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</si>
  <si>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</si>
  <si>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</si>
  <si>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</si>
  <si>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</si>
  <si>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</si>
  <si>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</si>
  <si>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</si>
  <si>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</si>
  <si>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</si>
  <si>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</si>
  <si>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</si>
  <si>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</si>
  <si>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</si>
  <si>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</si>
  <si>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</si>
  <si>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</si>
  <si>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</si>
  <si>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</si>
  <si>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</si>
  <si>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</si>
  <si>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</si>
  <si>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</si>
  <si>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</si>
  <si>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</si>
  <si>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</si>
  <si>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</si>
  <si>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</si>
  <si>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</si>
  <si>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</si>
  <si>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</si>
  <si>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</si>
  <si>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</si>
  <si>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</si>
  <si>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</si>
  <si>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</si>
  <si>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</si>
  <si>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</si>
  <si>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</si>
  <si>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</si>
  <si>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</si>
  <si>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</si>
  <si>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</si>
  <si>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</si>
  <si>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</si>
  <si>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</si>
  <si>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</si>
  <si>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</si>
  <si>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</si>
  <si>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</si>
  <si>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</si>
  <si>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</si>
  <si>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</si>
  <si>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</si>
  <si>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</si>
  <si>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</si>
  <si>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</si>
  <si>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</si>
  <si>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</si>
  <si>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</si>
  <si>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</si>
  <si>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</si>
  <si>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</si>
  <si>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</si>
  <si>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</si>
  <si>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</si>
  <si>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</si>
  <si>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</si>
  <si>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</si>
  <si>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</si>
  <si>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</si>
  <si>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</si>
  <si>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</si>
  <si>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</si>
  <si>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</si>
  <si>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</si>
  <si>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</si>
  <si>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</si>
  <si>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</si>
  <si>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</si>
  <si>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</si>
  <si>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</si>
  <si>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</si>
  <si>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</si>
  <si>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</si>
  <si>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</si>
  <si>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</si>
  <si>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</si>
  <si>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</si>
  <si>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</si>
  <si>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</si>
  <si>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</si>
  <si>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</si>
  <si>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</si>
  <si>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</si>
  <si>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</si>
  <si>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</si>
  <si>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</si>
  <si>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</si>
  <si>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</si>
  <si>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</si>
  <si>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</si>
  <si>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</si>
  <si>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</si>
  <si>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</si>
  <si>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</si>
  <si>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</si>
  <si>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</si>
  <si>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</si>
  <si>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</si>
  <si>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</si>
  <si>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</si>
  <si>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</si>
  <si>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</si>
  <si>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</si>
  <si>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</si>
  <si>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</si>
  <si>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</si>
  <si>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</si>
  <si>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</si>
  <si>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</si>
  <si>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</si>
  <si>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</si>
  <si>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</si>
  <si>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</si>
  <si>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</si>
  <si>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</si>
  <si>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</si>
  <si>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</si>
  <si>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</si>
  <si>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</si>
  <si>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</si>
  <si>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</si>
  <si>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</si>
  <si>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</si>
  <si>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</si>
  <si>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</si>
  <si>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</si>
  <si>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</si>
  <si>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</si>
  <si>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</si>
  <si>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</si>
  <si>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</si>
  <si>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</si>
  <si>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</si>
  <si>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</si>
  <si>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</si>
  <si>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</si>
  <si>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</si>
  <si>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</si>
  <si>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</si>
  <si>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</si>
  <si>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</si>
  <si>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</si>
  <si>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</si>
  <si>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</si>
  <si>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</si>
  <si>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</si>
  <si>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</si>
  <si>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</si>
  <si>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</si>
  <si>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</si>
  <si>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</si>
  <si>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</si>
  <si>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</si>
  <si>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</si>
  <si>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</si>
  <si>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</si>
  <si>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</si>
  <si>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</si>
  <si>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</si>
  <si>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</si>
  <si>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</si>
  <si>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</si>
  <si>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</si>
  <si>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</si>
  <si>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</si>
  <si>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</si>
  <si>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</si>
  <si>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</si>
  <si>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</si>
  <si>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</si>
  <si>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</si>
  <si>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</si>
  <si>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</si>
  <si>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</si>
  <si>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</si>
  <si>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</si>
  <si>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</si>
  <si>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</si>
  <si>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</si>
  <si>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</si>
  <si>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</si>
  <si>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</si>
  <si>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</si>
  <si>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</si>
  <si>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</si>
  <si>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</si>
  <si>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</si>
  <si>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</si>
  <si>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</si>
  <si>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</si>
  <si>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</si>
  <si>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</si>
  <si>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</si>
  <si>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</si>
  <si>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</si>
  <si>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</si>
  <si>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</si>
  <si>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</si>
  <si>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</si>
  <si>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</si>
  <si>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</si>
  <si>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</si>
  <si>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</si>
  <si>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</si>
  <si>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</si>
  <si>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</si>
  <si>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</si>
  <si>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</si>
  <si>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</si>
  <si>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</si>
  <si>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</si>
  <si>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</si>
  <si>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</si>
  <si>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</si>
  <si>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</si>
  <si>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</si>
  <si>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</si>
  <si>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</si>
  <si>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</si>
  <si>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</si>
  <si>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</si>
  <si>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</si>
  <si>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</si>
  <si>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</si>
  <si>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</si>
  <si>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</si>
  <si>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</si>
  <si>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</si>
  <si>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</si>
  <si>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</si>
  <si>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</si>
  <si>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</si>
  <si>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</si>
  <si>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</si>
  <si>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</si>
  <si>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</si>
  <si>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</si>
  <si>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</si>
  <si>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</si>
  <si>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</si>
  <si>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</si>
  <si>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</si>
  <si>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</si>
  <si>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</si>
  <si>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</si>
  <si>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</si>
  <si>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</si>
  <si>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</si>
  <si>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</si>
  <si>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</si>
  <si>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</si>
  <si>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</si>
  <si>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</si>
  <si>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</si>
  <si>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</si>
  <si>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</si>
  <si>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</si>
  <si>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</si>
  <si>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</si>
  <si>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</si>
  <si>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</si>
  <si>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</si>
  <si>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</si>
  <si>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</si>
  <si>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</si>
  <si>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</si>
  <si>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</si>
  <si>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</si>
  <si>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</si>
  <si>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</si>
  <si>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</si>
  <si>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</si>
  <si>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</si>
  <si>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</si>
  <si>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</si>
  <si>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</si>
  <si>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</si>
  <si>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</si>
  <si>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</si>
  <si>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</si>
  <si>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</si>
  <si>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</si>
  <si>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</si>
  <si>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</si>
  <si>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</si>
  <si>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</si>
  <si>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</si>
  <si>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</si>
  <si>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</si>
  <si>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</si>
  <si>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</si>
  <si>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</si>
  <si>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</si>
  <si>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</si>
  <si>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</si>
  <si>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</si>
  <si>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</si>
  <si>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</si>
  <si>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</si>
  <si>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</si>
  <si>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</si>
  <si>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</si>
  <si>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</si>
  <si>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</si>
  <si>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</si>
  <si>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</si>
  <si>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</si>
  <si>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</si>
  <si>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</si>
  <si>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</si>
  <si>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</si>
  <si>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</si>
  <si>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</si>
  <si>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</si>
  <si>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</si>
  <si>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</si>
  <si>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</si>
  <si>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</si>
  <si>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</si>
  <si>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</si>
  <si>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</si>
  <si>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</si>
  <si>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</si>
  <si>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</si>
  <si>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</si>
  <si>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</si>
  <si>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</si>
  <si>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</si>
  <si>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</si>
  <si>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</si>
  <si>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</si>
  <si>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</si>
  <si>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</si>
  <si>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</si>
  <si>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</si>
  <si>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</si>
  <si>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</si>
  <si>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</si>
  <si>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</si>
  <si>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</si>
  <si>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</si>
  <si>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</si>
  <si>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</si>
  <si>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</si>
  <si>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</si>
  <si>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</si>
  <si>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</si>
  <si>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</si>
  <si>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</si>
  <si>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</si>
  <si>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</si>
  <si>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</si>
  <si>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</si>
  <si>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</si>
  <si>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</si>
  <si>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</si>
  <si>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</si>
  <si>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</si>
  <si>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</si>
  <si>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</si>
  <si>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</si>
  <si>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</si>
  <si>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</si>
  <si>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</si>
  <si>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</si>
  <si>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</si>
  <si>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</si>
  <si>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</si>
  <si>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</si>
  <si>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</si>
  <si>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</si>
  <si>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</si>
  <si>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</si>
  <si>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</si>
  <si>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</si>
  <si>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</si>
  <si>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</si>
  <si>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</si>
  <si>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</si>
  <si>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</si>
  <si>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</si>
  <si>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</si>
  <si>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</si>
  <si>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</si>
  <si>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</si>
  <si>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</si>
  <si>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</si>
  <si>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</si>
  <si>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</si>
  <si>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</si>
  <si>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</si>
  <si>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</si>
  <si>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</si>
  <si>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</si>
  <si>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</si>
  <si>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</si>
  <si>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</si>
  <si>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</si>
  <si>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</si>
  <si>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</si>
  <si>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</si>
  <si>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</si>
  <si>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</si>
  <si>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</si>
  <si>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</si>
  <si>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</si>
  <si>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</si>
  <si>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</si>
  <si>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</si>
  <si>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</si>
  <si>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</si>
  <si>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</si>
  <si>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</si>
  <si>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</si>
  <si>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</si>
  <si>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</si>
  <si>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</si>
  <si>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</si>
  <si>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</si>
  <si>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</si>
  <si>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</si>
  <si>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</si>
  <si>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</si>
  <si>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</si>
  <si>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</si>
  <si>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</si>
  <si>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</si>
  <si>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</si>
  <si>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</si>
  <si>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</si>
  <si>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</si>
  <si>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</si>
  <si>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</si>
  <si>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</si>
  <si>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</si>
  <si>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</si>
  <si>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</si>
  <si>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</si>
  <si>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</si>
  <si>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</si>
  <si>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</si>
  <si>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</si>
  <si>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</si>
  <si>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</si>
  <si>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</si>
  <si>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</si>
  <si>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</si>
  <si>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</si>
  <si>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</si>
  <si>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</si>
  <si>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</si>
  <si>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</si>
  <si>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</si>
  <si>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</si>
  <si>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</si>
  <si>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</si>
  <si>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</si>
  <si>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</si>
  <si>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</si>
  <si>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</si>
  <si>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</si>
  <si>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</si>
  <si>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</si>
  <si>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</si>
  <si>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</si>
  <si>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</si>
  <si>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</si>
  <si>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</si>
  <si>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</si>
  <si>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</si>
  <si>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</si>
  <si>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</si>
  <si>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</si>
  <si>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</si>
  <si>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</si>
  <si>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</si>
  <si>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</si>
  <si>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</si>
  <si>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</si>
  <si>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</si>
  <si>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</si>
  <si>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</si>
  <si>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</si>
  <si>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</si>
  <si>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</si>
  <si>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</si>
  <si>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</si>
  <si>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</si>
  <si>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</si>
  <si>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</si>
  <si>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</si>
  <si>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</si>
  <si>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</si>
  <si>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</si>
  <si>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</si>
  <si>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</si>
  <si>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</si>
  <si>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</si>
  <si>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</si>
  <si>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</si>
  <si>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</si>
  <si>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</si>
  <si>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</si>
  <si>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</si>
  <si>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</si>
  <si>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</si>
  <si>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</si>
  <si>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</si>
  <si>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</si>
  <si>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</si>
  <si>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</si>
  <si>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</si>
  <si>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</si>
  <si>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</si>
  <si>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</si>
  <si>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</si>
  <si>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</si>
  <si>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</si>
  <si>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</si>
  <si>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</si>
  <si>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</si>
  <si>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</si>
  <si>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</si>
  <si>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</si>
  <si>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</si>
  <si>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</si>
  <si>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</si>
  <si>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</si>
  <si>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</si>
  <si>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</si>
  <si>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</si>
  <si>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</si>
  <si>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</si>
  <si>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</si>
  <si>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</si>
  <si>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</si>
  <si>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</si>
  <si>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</si>
  <si>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</si>
  <si>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</si>
  <si>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</si>
  <si>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</si>
  <si>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</si>
  <si>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</si>
  <si>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</si>
  <si>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</si>
  <si>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</si>
  <si>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</si>
  <si>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</si>
  <si>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</si>
  <si>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</si>
  <si>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</si>
  <si>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</si>
  <si>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</si>
  <si>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</si>
  <si>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</si>
  <si>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</si>
  <si>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</si>
  <si>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</si>
  <si>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</si>
  <si>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</si>
  <si>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</si>
  <si>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</si>
  <si>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</si>
  <si>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</si>
  <si>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</si>
  <si>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</si>
  <si>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</si>
  <si>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</si>
  <si>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</si>
  <si>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</si>
  <si>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</si>
  <si>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</si>
  <si>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</si>
  <si>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</si>
  <si>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</si>
  <si>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</si>
  <si>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</si>
  <si>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</si>
  <si>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</si>
  <si>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</si>
  <si>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</si>
  <si>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</si>
  <si>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</si>
  <si>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</si>
  <si>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</si>
  <si>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</si>
  <si>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</si>
  <si>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</si>
  <si>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</si>
  <si>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</si>
  <si>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</si>
  <si>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</si>
  <si>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</si>
  <si>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</si>
  <si>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</si>
  <si>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</si>
  <si>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</si>
  <si>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</si>
  <si>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</si>
  <si>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</si>
  <si>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</si>
  <si>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</si>
  <si>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</si>
  <si>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</si>
  <si>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</si>
  <si>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</si>
  <si>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</si>
  <si>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</si>
  <si>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</si>
  <si>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</si>
  <si>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</si>
  <si>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</si>
  <si>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</si>
  <si>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</si>
  <si>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</si>
  <si>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</si>
  <si>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</si>
  <si>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</si>
  <si>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</si>
  <si>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</si>
  <si>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</si>
  <si>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</si>
  <si>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</si>
  <si>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</si>
  <si>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</si>
  <si>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</si>
  <si>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</si>
  <si>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</si>
  <si>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</si>
  <si>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</si>
  <si>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</si>
  <si>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</si>
  <si>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</si>
  <si>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</si>
  <si>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</si>
  <si>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</si>
  <si>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</si>
  <si>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</si>
  <si>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</si>
  <si>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</si>
  <si>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</si>
  <si>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</si>
  <si>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</si>
  <si>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</si>
  <si>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</si>
  <si>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</si>
  <si>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</si>
  <si>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</si>
  <si>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</si>
  <si>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</si>
  <si>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</si>
  <si>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</si>
  <si>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</si>
  <si>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</si>
  <si>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</si>
  <si>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</si>
  <si>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</si>
  <si>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</si>
  <si>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</si>
  <si>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</si>
  <si>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</si>
  <si>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</si>
  <si>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</si>
  <si>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</si>
  <si>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</si>
  <si>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</si>
  <si>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</si>
  <si>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</si>
  <si>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</si>
  <si>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</si>
  <si>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</si>
  <si>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</si>
  <si>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</si>
  <si>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</si>
  <si>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</si>
  <si>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</si>
  <si>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</si>
  <si>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</si>
  <si>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</si>
  <si>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</si>
  <si>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</si>
  <si>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</si>
  <si>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</si>
  <si>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</si>
  <si>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</si>
  <si>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</si>
  <si>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</si>
  <si>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</si>
  <si>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</si>
  <si>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</si>
  <si>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</si>
  <si>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</si>
  <si>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</si>
  <si>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</si>
  <si>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</si>
  <si>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</si>
  <si>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</si>
  <si>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</si>
  <si>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</si>
  <si>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</si>
  <si>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</si>
  <si>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</si>
  <si>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</si>
  <si>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</si>
  <si>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</si>
  <si>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</si>
  <si>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</si>
  <si>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</si>
  <si>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</si>
  <si>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</si>
  <si>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</si>
  <si>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</si>
  <si>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</si>
  <si>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</si>
  <si>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</si>
  <si>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</si>
  <si>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</si>
  <si>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</si>
  <si>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</si>
  <si>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</si>
  <si>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</si>
  <si>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</si>
  <si>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</si>
  <si>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</si>
  <si>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</si>
  <si>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</si>
  <si>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</si>
  <si>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</si>
  <si>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</si>
  <si>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</si>
  <si>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</si>
  <si>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</si>
  <si>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</si>
  <si>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</si>
  <si>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</si>
  <si>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</si>
  <si>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</si>
  <si>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</si>
  <si>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</si>
  <si>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</si>
  <si>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</si>
  <si>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</si>
  <si>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</si>
  <si>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</si>
  <si>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</si>
  <si>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</si>
  <si>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</si>
  <si>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</si>
  <si>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</si>
  <si>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</si>
  <si>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</si>
  <si>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</si>
  <si>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</si>
  <si>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</si>
  <si>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</si>
  <si>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</si>
  <si>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</si>
  <si>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</si>
  <si>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</si>
  <si>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</si>
  <si>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</si>
  <si>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</si>
  <si>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</si>
  <si>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</si>
  <si>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</si>
  <si>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</si>
  <si>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</si>
  <si>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</si>
  <si>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</si>
  <si>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</si>
  <si>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</si>
  <si>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</si>
  <si>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</si>
  <si>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</si>
  <si>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</si>
  <si>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</si>
  <si>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</si>
  <si>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</si>
  <si>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</si>
  <si>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</si>
  <si>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</si>
  <si>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</si>
  <si>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</si>
  <si>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</si>
  <si>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</si>
  <si>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</si>
  <si>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</si>
  <si>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</si>
  <si>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</si>
  <si>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</si>
  <si>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</si>
  <si>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</si>
  <si>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</si>
  <si>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</si>
  <si>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</si>
  <si>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</si>
  <si>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</si>
  <si>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</si>
  <si>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</si>
  <si>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</si>
  <si>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</si>
  <si>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</si>
  <si>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</si>
  <si>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</si>
  <si>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</si>
  <si>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</si>
  <si>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</si>
  <si>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</si>
  <si>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</si>
  <si>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</si>
  <si>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</si>
  <si>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</si>
  <si>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</si>
  <si>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</si>
  <si>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</si>
  <si>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</si>
  <si>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</si>
  <si>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</si>
  <si>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</si>
  <si>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</si>
  <si>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</si>
  <si>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</si>
  <si>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</si>
  <si>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</si>
  <si>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</si>
  <si>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</si>
  <si>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</si>
  <si>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</si>
  <si>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</si>
  <si>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</si>
  <si>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</si>
  <si>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</si>
  <si>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</si>
  <si>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</si>
  <si>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</si>
  <si>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</si>
  <si>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</si>
  <si>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</si>
  <si>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</si>
  <si>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</si>
  <si>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</si>
  <si>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</si>
  <si>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</si>
  <si>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</si>
  <si>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</si>
  <si>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</si>
  <si>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</si>
  <si>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</si>
  <si>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</si>
  <si>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</si>
  <si>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</si>
  <si>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</si>
  <si>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</si>
  <si>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</si>
  <si>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</si>
  <si>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</si>
  <si>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</si>
  <si>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</si>
  <si>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</si>
  <si>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</si>
  <si>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</si>
  <si>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</si>
  <si>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</si>
  <si>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</si>
  <si>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</si>
  <si>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</si>
  <si>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</si>
  <si>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</si>
  <si>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</si>
  <si>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</si>
  <si>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</si>
  <si>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</si>
  <si>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</si>
  <si>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</si>
  <si>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</si>
  <si>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</si>
  <si>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</si>
  <si>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</si>
  <si>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</si>
  <si>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</si>
  <si>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</si>
  <si>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</si>
  <si>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</si>
  <si>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</si>
  <si>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</si>
  <si>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</si>
  <si>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</si>
  <si>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</si>
  <si>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</si>
  <si>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</si>
  <si>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</si>
  <si>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</si>
  <si>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</si>
  <si>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</si>
  <si>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</si>
  <si>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</si>
  <si>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</si>
  <si>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</si>
  <si>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</si>
  <si>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</si>
  <si>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</si>
  <si>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</si>
  <si>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</si>
  <si>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</si>
  <si>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</si>
  <si>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</si>
  <si>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</si>
  <si>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</si>
  <si>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</si>
  <si>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</si>
  <si>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</si>
  <si>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</si>
  <si>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</si>
  <si>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</si>
  <si>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</si>
  <si>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</si>
  <si>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</si>
  <si>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</si>
  <si>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</si>
  <si>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</si>
  <si>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</si>
  <si>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</si>
  <si>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</si>
  <si>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</si>
  <si>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</si>
  <si>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</si>
  <si>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</si>
  <si>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</si>
  <si>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</si>
  <si>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</si>
  <si>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</si>
  <si>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</si>
  <si>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</si>
  <si>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</si>
  <si>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</si>
  <si>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</si>
  <si>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</si>
  <si>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</si>
  <si>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</si>
  <si>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</si>
  <si>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</si>
  <si>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</si>
  <si>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</si>
  <si>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</si>
  <si>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</si>
  <si>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</si>
  <si>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</si>
  <si>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</si>
  <si>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</si>
  <si>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</si>
  <si>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</si>
  <si>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</si>
  <si>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</si>
  <si>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</si>
  <si>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</si>
  <si>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</si>
  <si>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</si>
  <si>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</si>
  <si>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</si>
  <si>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</si>
  <si>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</si>
  <si>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</si>
  <si>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</si>
  <si>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</si>
  <si>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</si>
  <si>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</si>
  <si>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</si>
  <si>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</si>
  <si>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</si>
  <si>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</si>
  <si>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</si>
  <si>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</si>
  <si>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</si>
  <si>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</si>
  <si>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</si>
  <si>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</si>
  <si>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</si>
  <si>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</si>
  <si>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</si>
  <si>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</si>
  <si>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</si>
  <si>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</si>
  <si>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</si>
  <si>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</si>
  <si>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</si>
  <si>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</si>
  <si>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</si>
  <si>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</si>
  <si>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</si>
  <si>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</si>
  <si>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</si>
  <si>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</si>
  <si>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</si>
  <si>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</si>
  <si>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</si>
  <si>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</si>
  <si>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</si>
  <si>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</si>
  <si>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</si>
  <si>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</si>
  <si>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</si>
  <si>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</si>
  <si>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</si>
  <si>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</si>
  <si>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</si>
  <si>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</si>
  <si>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</si>
  <si>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</si>
  <si>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</si>
  <si>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</si>
  <si>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</si>
  <si>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</si>
  <si>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</si>
  <si>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</si>
  <si>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</si>
  <si>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</si>
  <si>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</si>
  <si>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</si>
  <si>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</si>
  <si>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</si>
  <si>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</si>
  <si>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</si>
  <si>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</si>
  <si>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</si>
  <si>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</si>
  <si>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</si>
  <si>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</si>
  <si>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</si>
  <si>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</si>
  <si>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</si>
  <si>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</si>
  <si>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</si>
  <si>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</si>
  <si>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</si>
  <si>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</si>
  <si>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</si>
  <si>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</si>
  <si>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</si>
  <si>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</si>
  <si>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</si>
  <si>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</si>
  <si>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</si>
  <si>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</si>
  <si>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</si>
  <si>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</si>
  <si>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</si>
  <si>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</si>
  <si>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</si>
  <si>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</si>
  <si>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</si>
  <si>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</si>
  <si>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</si>
  <si>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</si>
  <si>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</si>
  <si>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</si>
  <si>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</si>
  <si>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</si>
  <si>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</si>
  <si>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</si>
  <si>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</si>
  <si>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</si>
  <si>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</si>
  <si>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</si>
  <si>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</si>
  <si>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</si>
  <si>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</si>
  <si>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</si>
  <si>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</si>
  <si>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</si>
  <si>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</si>
  <si>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</si>
  <si>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</si>
  <si>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</si>
  <si>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</si>
  <si>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</si>
  <si>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</si>
  <si>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</si>
  <si>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</si>
  <si>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</si>
  <si>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</si>
  <si>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</si>
  <si>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</si>
  <si>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</si>
  <si>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</si>
  <si>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</si>
  <si>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</si>
  <si>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</si>
  <si>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</si>
  <si>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</si>
  <si>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</si>
  <si>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</si>
  <si>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</si>
  <si>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</si>
  <si>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</si>
  <si>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</si>
  <si>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</si>
  <si>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</si>
  <si>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</si>
  <si>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</si>
  <si>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</si>
  <si>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</si>
  <si>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</si>
  <si>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</si>
  <si>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</si>
  <si>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</si>
  <si>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</si>
  <si>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</si>
  <si>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</si>
  <si>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</si>
  <si>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</si>
  <si>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</si>
  <si>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</si>
  <si>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</si>
  <si>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</si>
  <si>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</si>
  <si>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</si>
  <si>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</si>
  <si>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</si>
  <si>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</si>
  <si>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</si>
  <si>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</si>
  <si>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</si>
  <si>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</si>
  <si>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</si>
  <si>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</si>
  <si>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</si>
  <si>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</si>
  <si>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</si>
  <si>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</si>
  <si>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</si>
  <si>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</si>
  <si>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</si>
  <si>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</si>
  <si>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</si>
  <si>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</si>
  <si>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</si>
  <si>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</si>
  <si>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</si>
  <si>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</si>
  <si>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</si>
  <si>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</si>
  <si>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</si>
  <si>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</si>
  <si>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</si>
  <si>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</si>
  <si>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</si>
  <si>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</si>
  <si>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</si>
  <si>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</si>
  <si>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</si>
  <si>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</si>
  <si>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</si>
  <si>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</si>
  <si>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</si>
  <si>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</si>
  <si>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</si>
  <si>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</si>
  <si>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</si>
  <si>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</si>
  <si>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</si>
  <si>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</si>
  <si>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</si>
  <si>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</si>
  <si>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</si>
  <si>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</si>
  <si>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</si>
  <si>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</si>
  <si>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</si>
  <si>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</si>
  <si>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</si>
  <si>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</si>
  <si>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</si>
  <si>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</si>
  <si>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</si>
  <si>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</si>
  <si>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</si>
  <si>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</si>
  <si>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</si>
  <si>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</si>
  <si>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</si>
  <si>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</si>
  <si>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</si>
  <si>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</si>
  <si>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</si>
  <si>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</si>
  <si>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</si>
  <si>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</si>
  <si>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</si>
  <si>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</si>
  <si>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</si>
  <si>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</si>
  <si>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</si>
  <si>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</si>
  <si>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</si>
  <si>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</si>
  <si>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</si>
  <si>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</si>
  <si>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</si>
  <si>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</si>
  <si>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</si>
  <si>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</si>
  <si>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</si>
  <si>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</si>
  <si>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</si>
  <si>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</si>
  <si>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</si>
  <si>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</si>
  <si>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</si>
  <si>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</si>
  <si>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</si>
  <si>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</si>
  <si>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</si>
  <si>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</si>
  <si>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</si>
  <si>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</si>
  <si>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</si>
  <si>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</si>
  <si>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</si>
  <si>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</si>
  <si>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</si>
  <si>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</si>
  <si>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</si>
  <si>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</si>
  <si>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</si>
  <si>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</si>
  <si>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</si>
  <si>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</si>
  <si>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Sub Category</t>
  </si>
  <si>
    <t>Column Labels</t>
  </si>
  <si>
    <t>Grand Total</t>
  </si>
  <si>
    <t>Row Labels</t>
  </si>
  <si>
    <t>Count of 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</si>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</sst>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70" fontId="2" fillId="0" borderId="0" xfId="0" applyNumberFormat="1" applyFont="1"/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2826508493826134"/>
          <c:y val="7.92185302475100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7-4EFD-BA15-0C4B93C83B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B7-4EFD-BA15-0C4B93C83B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7-4EFD-BA15-0C4B93C83B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7-4EFD-BA15-0C4B93C8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0243984"/>
        <c:axId val="380244312"/>
      </c:barChart>
      <c:catAx>
        <c:axId val="3802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44312"/>
        <c:crosses val="autoZero"/>
        <c:auto val="1"/>
        <c:lblAlgn val="ctr"/>
        <c:lblOffset val="100"/>
        <c:noMultiLvlLbl val="0"/>
      </c:catAx>
      <c:valAx>
        <c:axId val="38024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4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Plays</a:t>
            </a:r>
            <a:r>
              <a:rPr lang="en-CA" baseline="0"/>
              <a:t> outcome in GB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3-45B6-8F10-E9F735AAACAE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3-45B6-8F10-E9F735AAACAE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3-45B6-8F10-E9F735AAA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536256"/>
        <c:axId val="542531664"/>
      </c:barChart>
      <c:catAx>
        <c:axId val="54253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31664"/>
        <c:crosses val="autoZero"/>
        <c:auto val="1"/>
        <c:lblAlgn val="ctr"/>
        <c:lblOffset val="100"/>
        <c:noMultiLvlLbl val="0"/>
      </c:catAx>
      <c:valAx>
        <c:axId val="54253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3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launch date</a:t>
            </a:r>
          </a:p>
        </c:rich>
      </c:tx>
      <c:layout>
        <c:manualLayout>
          <c:xMode val="edge"/>
          <c:yMode val="edge"/>
          <c:x val="0.40671522309711289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3-4273-8D2B-6FA93DDD9AD1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3-4273-8D2B-6FA93DDD9AD1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23-4273-8D2B-6FA93DDD9AD1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23-4273-8D2B-6FA93DDD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189552"/>
        <c:axId val="375195784"/>
      </c:lineChart>
      <c:catAx>
        <c:axId val="37518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95784"/>
        <c:crosses val="autoZero"/>
        <c:auto val="1"/>
        <c:lblAlgn val="ctr"/>
        <c:lblOffset val="100"/>
        <c:noMultiLvlLbl val="0"/>
      </c:catAx>
      <c:valAx>
        <c:axId val="37519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8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813A407-9E92-42EA-9200-23B9919B936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633587-DE72-475A-8521-BD86843A41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564BF79-A20C-4804-BEB0-57D30A46D1F0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163830</xdr:rowOff>
    </xdr:from>
    <xdr:to>
      <xdr:col>16</xdr:col>
      <xdr:colOff>289560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95D7C-159F-4842-93FB-D419ADAAD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7</xdr:row>
      <xdr:rowOff>64770</xdr:rowOff>
    </xdr:from>
    <xdr:to>
      <xdr:col>13</xdr:col>
      <xdr:colOff>594360</xdr:colOff>
      <xdr:row>22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C0F9E-BAA1-47C4-A918-AAEA3526B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163830</xdr:rowOff>
    </xdr:from>
    <xdr:to>
      <xdr:col>14</xdr:col>
      <xdr:colOff>381000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EF903-4BD8-42D6-9AA6-BA85B4190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0C49A2-868E-4CEA-84E5-A4DC44F53EE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659F27B-1C12-4B19-88F0-B4C47C6959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01.035231712965" createdVersion="7" refreshedVersion="7" minRefreshableVersion="3" recordCount="4114" xr:uid="{5A770922-EDCD-4668-B5A8-F263B30515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01.690470949077" createdVersion="7" refreshedVersion="7" minRefreshableVersion="3" recordCount="4114" xr:uid="{84F0369E-3A5C-40F1-B287-61BD607661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4-06-10T09:07:49"/>
        <d v="2010-06-06T19:09:14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5-05-30T20:57:18"/>
        <d v="2011-12-02T19:05:47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5-02-25T16:24:52"/>
        <d v="2014-06-19T20:38:50"/>
        <d v="2016-03-28T14:58:27"/>
        <d v="2013-02-22T23:54:52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5-03-02T18:00:26"/>
        <d v="2010-06-14T02:01:34"/>
        <d v="2014-11-01T12:39:47"/>
        <d v="2016-03-31T13:46:00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12-31T18:38:30"/>
        <d v="2012-03-28T15:31:34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20T19:10:21"/>
        <d v="2016-05-31T00:14:56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4-07-09T18:53:24"/>
        <d v="2015-08-03T21:58:50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5-11-04T19:01:26"/>
        <d v="2011-11-14T06:34:48"/>
        <d v="2016-07-05T16:00:50"/>
        <d v="2015-06-18T23:16:59"/>
        <d v="2014-10-09T09:00:46"/>
        <d v="2015-02-15T00:12:03"/>
        <d v="2015-06-02T15:39:37"/>
        <d v="2015-05-01T18:32:51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12-22T05:05:19"/>
        <d v="2015-02-21T00:18:54"/>
        <d v="2016-01-29T20:22:56"/>
        <d v="2014-08-11T20:45:08"/>
        <d v="2015-02-18T16:07:12"/>
        <d v="2015-07-20T17:03:40"/>
        <d v="2015-09-02T01:33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1-10-02T14:02:15"/>
        <d v="2014-07-08T17:41:10"/>
        <d v="2015-06-11T05:16:25"/>
        <d v="2014-06-18T21:08:57"/>
        <d v="2014-08-28T23:01:02"/>
        <d v="2014-08-13T18:26:53"/>
        <d v="2014-05-06T14:39:33"/>
        <d v="2014-04-29T20:09:08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5-02-25T00:51:19"/>
        <d v="2011-03-30T22:36:25"/>
        <d v="2015-11-13T02:26:32"/>
        <d v="2012-07-05T21:37:00"/>
        <d v="2016-07-25T10:51:56"/>
        <d v="2014-05-01T22:27:25"/>
        <d v="2015-04-30T20:21:43"/>
        <d v="2011-08-30T16:12:01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5-07-18T16:19:38"/>
        <d v="2016-08-08T21:42:08"/>
        <d v="2016-03-22T11:55:25"/>
        <d v="2015-05-25T22:34:12"/>
        <d v="2015-02-05T15:18:45"/>
        <d v="2015-02-22T06:40:07"/>
        <d v="2015-11-16T18:25:00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5-08-05T19:00:10"/>
        <d v="2016-05-12T06:01:07"/>
        <d v="2016-10-21T19:25:46"/>
        <d v="2014-09-11T00:41:35"/>
        <d v="2010-12-04T02:06:11"/>
        <d v="2013-04-09T02:27:33"/>
        <d v="2016-11-01T01:23:31"/>
        <d v="2015-11-03T18:00:28"/>
        <d v="2015-03-24T19:00:55"/>
        <d v="2015-02-05T19:57:37"/>
        <d v="2011-08-03T17:36:13"/>
        <d v="2014-08-05T00:14:30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7-22T14:34:56"/>
        <d v="2016-05-04T16:24:26"/>
        <d v="2014-05-15T14:23:54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2-12-27T05:09:34"/>
        <d v="2015-11-13T15:51:08"/>
        <d v="2014-06-16T16:03:49"/>
        <d v="2012-04-06T10:59:18"/>
        <d v="2012-10-23T16:58:09"/>
        <d v="2011-10-22T01:02:2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1-03T15:28:26"/>
        <d v="2014-06-20T03:24:46"/>
        <d v="2014-10-09T20:13:23"/>
        <d v="2009-11-10T16:48:32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7-15T15:01:12"/>
        <d v="2015-04-27T18:09:58"/>
        <d v="2016-01-03T14:58:48"/>
        <d v="2012-01-17T14:23:31"/>
        <d v="2015-02-03T17:17:27"/>
        <d v="2015-07-10T17:59:38"/>
        <d v="2017-02-08T19:00:35"/>
        <d v="2016-09-01T17:19:42"/>
        <d v="2012-06-14T05:19:03"/>
        <d v="2016-12-07T13:05:05"/>
        <d v="2015-04-26T12:44:58"/>
        <d v="2016-08-09T21:35:59"/>
        <d v="2016-06-29T16:50:43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3-12-30T08:13:47"/>
        <d v="2014-06-27T20:31:12"/>
        <d v="2014-06-10T12:38:27"/>
        <d v="2015-05-31T03:25:24"/>
        <d v="2015-05-04T15:04:10"/>
        <d v="2016-06-20T12:02:11"/>
        <d v="2014-01-18T22:10:17"/>
        <d v="2016-12-08T05:38:02"/>
        <d v="2014-07-02T10:01:50"/>
        <d v="2015-07-13T18:22:49"/>
        <d v="2016-08-10T01:36:22"/>
        <d v="2016-09-19T08:21:34"/>
        <d v="2012-07-17T03:07:25"/>
        <d v="2015-08-11T19:46:52"/>
        <d v="2011-03-23T21:37:00"/>
        <d v="2016-07-02T13:03:34"/>
        <d v="2015-07-06T08:43:27"/>
        <d v="2011-04-25T04:33:21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6-13T10:58:33"/>
        <d v="2012-10-11T17:57:49"/>
        <d v="2015-09-25T12:43:56"/>
        <d v="2016-03-31T17:48:07"/>
        <d v="2014-08-25T04:28:06"/>
        <d v="2014-07-19T17:32:33"/>
        <d v="2015-05-14T22:20:10"/>
        <d v="2014-09-05T13:39:14"/>
        <d v="2015-05-26T11:05:24"/>
        <d v="2014-08-23T02:22:17"/>
        <d v="2014-11-10T20:49:12"/>
        <d v="2015-08-11T22:28:04"/>
        <d v="2013-10-17T04:39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3-12-09T21:54:14"/>
        <d v="2014-01-23T20:31:11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6-05-21T17:48:24"/>
        <d v="2014-10-20T00:53:0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9-28T20:41:53"/>
        <d v="2012-08-02T01:21:02"/>
        <d v="2014-07-12T16:08:4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10-05T17:33:42"/>
        <d v="2017-01-12T05:16:10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4-07-16T11:18:30"/>
        <d v="2016-12-18T21:10:36"/>
        <d v="2016-08-15T21:10:47"/>
        <d v="2014-06-02T15:29:12"/>
        <d v="2014-07-28T20:47:16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1-07-30T17:30:08"/>
        <d v="2015-09-12T13:01:3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4-11-05T13:16:06"/>
        <d v="2015-05-31T22:05:07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5-02-23T22:36:06"/>
        <d v="2014-07-02T21:43:02"/>
        <d v="2011-05-25T00:35:27"/>
        <d v="2015-10-14T13:57:11"/>
        <d v="2016-03-23T21:59:44"/>
        <d v="2016-02-23T01:12:53"/>
        <d v="2015-01-22T22:11:58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4-09T12:50:46"/>
        <d v="2012-01-12T21:43:03"/>
        <d v="2017-02-21T20:41:54"/>
        <d v="2015-01-05T11:50:18"/>
        <d v="2014-09-02T14:23:47"/>
        <d v="2014-07-30T20:43:05"/>
        <d v="2012-05-02T19:43:09"/>
        <d v="2016-08-29T14:43:32"/>
        <d v="2012-03-29T06:10:24"/>
        <d v="2013-02-16T08:09:00"/>
        <d v="2016-10-18T03:10:26"/>
        <d v="2014-12-01T19:00:28"/>
        <d v="2016-08-13T14:02:55"/>
        <d v="2014-08-14T21:05:16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6-03-16T14:21:19"/>
        <d v="2011-06-02T15:34:15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3-01-29T01:03:23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6-02-27T00:26:02"/>
        <d v="2013-06-18T15:26:42"/>
        <d v="2013-03-09T20:17:37"/>
        <d v="2013-04-30T01:47:14"/>
        <d v="2017-02-06T18:37:33"/>
        <d v="2015-06-30T13:20:52"/>
        <d v="2014-08-04T13:09:16"/>
        <d v="2015-07-09T02:18:28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2-06-07T19:51:29"/>
        <d v="2011-06-17T18:46:23"/>
        <d v="2014-01-16T17:01:24"/>
        <d v="2015-11-11T00:51:36"/>
        <d v="2014-08-26T05:19:31"/>
        <d v="2015-07-22T06:14:17"/>
        <d v="2014-08-24T22:08:55"/>
        <d v="2016-05-21T08:41:21"/>
        <d v="2015-02-23T19:25:49"/>
        <d v="2016-02-03T23:57:26"/>
        <d v="2014-07-09T23:27:21"/>
        <d v="2015-02-24T10:53:39"/>
        <d v="2016-06-02T07:59:58"/>
        <d v="2015-02-22T12:53:12"/>
        <d v="2015-04-18T00:52:52"/>
        <d v="2015-03-19T13:55:20"/>
        <d v="2015-10-20T17:58:11"/>
        <d v="2015-10-31T05:04:0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2-05-05T17:19:55"/>
        <d v="2015-10-30T21:48:04"/>
        <d v="2013-10-25T05:30:59"/>
        <d v="2015-06-20T22:46:32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6-04-08T08:59:26"/>
        <d v="2012-06-14T17:26:56"/>
        <d v="2014-06-06T12:45:39"/>
        <d v="2009-10-16T22:02:00"/>
        <d v="2016-10-30T15:01:15"/>
        <d v="2016-06-27T10:47:48"/>
        <d v="2014-07-30T18:45:11"/>
        <d v="2015-11-30T20:15:00"/>
        <d v="2016-05-16T17:01:30"/>
        <d v="2015-11-10T00:36:01"/>
        <d v="2015-07-07T16:13:11"/>
        <d v="2015-06-27T05:37:37"/>
        <d v="2014-06-30T21:57:05"/>
        <d v="2016-11-19T00:45:50"/>
        <d v="2012-03-23T16:59:36"/>
        <d v="2016-07-15T22:45:43"/>
        <d v="2015-04-20T19:48:46"/>
        <d v="2014-08-21T06:59:23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4-10-28T15:48:27"/>
        <d v="2015-02-26T23:07:06"/>
        <d v="2015-05-17T17:47:29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17:35:38"/>
        <d v="2014-07-21T15:38:18"/>
        <d v="2015-02-18T02:32:4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6-01-30T16:58:40"/>
        <d v="2014-06-26T22:48:32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4-12-10T18:04:06"/>
        <d v="2012-02-21T20:40:39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4-01-18T23:38:31"/>
        <d v="2011-03-10T16:41:06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4-05-20T17:22:53"/>
        <d v="2015-08-16T16:51:40"/>
        <d v="2013-02-06T03:02:08"/>
        <d v="2015-02-10T20:13:02"/>
        <d v="2015-08-22T17:26:21"/>
        <d v="2016-09-06T19:15:35"/>
        <d v="2015-07-14T15:34:26"/>
        <d v="2015-12-22T11:41:35"/>
        <d v="2013-11-18T21:55:21"/>
        <d v="2014-05-06T22:31:40"/>
        <d v="2012-12-12T20:00:24"/>
        <d v="2014-09-18T12:07:39"/>
        <d v="2014-07-25T23:14:09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8-17T16:07:19"/>
        <d v="2012-12-03T20:59:44"/>
        <d v="2015-01-16T20:19:12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6-03-01T16:51:11"/>
        <d v="2016-11-05T23:00:12"/>
        <d v="2014-07-08T15:30:42"/>
        <d v="2012-06-21T16:34:00"/>
        <d v="2009-11-05T18:02:20"/>
        <d v="2010-12-30T20:08:34"/>
        <d v="2016-06-27T21:01:43"/>
        <d v="2016-01-29T04:42:12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6-01-12T11:29:44"/>
        <d v="2014-08-18T17:08:24"/>
        <d v="2016-03-01T18:17:36"/>
        <d v="2016-03-17T20:17:35"/>
        <d v="2015-05-22T13:41:22"/>
        <d v="2017-01-17T19:51:10"/>
        <d v="2011-04-15T18:11:26"/>
        <d v="2015-04-03T20:58:47"/>
        <d v="2015-06-18T11:12:17"/>
        <d v="2015-07-02T22:06:12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2-01-27T00:07:21"/>
        <d v="2016-01-14T19:02:06"/>
        <d v="2011-10-28T16:35:58"/>
        <d v="2015-07-13T16:41:00"/>
        <d v="2014-09-22T15:36:5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5-01-18T15:52:36"/>
        <d v="2014-08-12T06:14:57"/>
        <d v="2015-03-18T12:22:05"/>
        <d v="2016-08-25T07:35:13"/>
        <d v="2015-03-26T21:38:16"/>
        <d v="2014-12-02T16:13:36"/>
        <d v="2015-03-20T01:40:38"/>
        <d v="2013-10-30T01:05:25"/>
        <d v="2015-10-22T18:38:33"/>
        <d v="2011-06-12T03:14:42"/>
        <d v="2015-10-29T20:22:21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12-16T21:52:20"/>
        <d v="2014-06-03T15:49:43"/>
        <d v="2016-04-01T16:33:14"/>
        <d v="2014-10-23T05:19:05"/>
        <d v="2016-06-13T06:49:59"/>
        <d v="2016-12-11T16:31:21"/>
        <d v="2014-05-29T09:09:57"/>
        <d v="2014-11-18T19:31:28"/>
        <d v="2016-02-10T22:20:43"/>
        <d v="2015-03-04T23:47:23"/>
        <d v="2015-05-12T00:50:59"/>
        <d v="2012-07-17T17:26:34"/>
        <d v="2016-11-15T05:09:35"/>
        <d v="2016-01-05T15:43:19"/>
        <d v="2010-09-15T16:25:05"/>
        <d v="2017-01-15T12:43:39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25T21:47:19"/>
        <d v="2012-07-27T21:37:03"/>
        <d v="2015-01-19T19:38:49"/>
        <d v="2016-09-12T15:15:19"/>
        <d v="2016-02-25T13:50:44"/>
        <d v="2014-10-28T00:40:44"/>
        <d v="2016-06-08T00:31:42"/>
        <d v="2012-01-29T16:18:34"/>
        <d v="2014-06-09T19:32:39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4-02-01T22:29:05"/>
        <d v="2015-02-06T13:57:05"/>
        <d v="2015-03-25T21:52:21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6-06-15T20:42:26"/>
        <d v="2015-08-29T06:35:34"/>
        <d v="2012-02-10T23:36:27"/>
        <d v="2014-09-23T22:57:51"/>
        <d v="2016-11-16T17:36:09"/>
        <d v="2014-10-22T23:02:03"/>
        <d v="2013-01-14T22:37:49"/>
        <d v="2015-11-10T22:12:46"/>
        <d v="2013-10-30T13:28:15"/>
        <d v="2015-07-31T23:28:03"/>
        <d v="2015-08-07T02:36:46"/>
        <d v="2015-02-17T20:02:50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5-02-10T00:45:52"/>
        <d v="2012-01-19T11:21:47"/>
        <d v="2014-09-27T21:25:08"/>
        <d v="2016-12-08T07:12:49"/>
        <d v="2014-08-06T20:30:02"/>
        <d v="2011-08-04T20:39:10"/>
        <d v="2011-08-17T20:22:12"/>
        <d v="2012-09-17T20:17:39"/>
        <d v="2015-06-22T11:47:36"/>
        <d v="2014-08-18T19:10:10"/>
        <d v="2016-09-18T18:28:06"/>
        <d v="2015-03-15T19:00:33"/>
        <d v="2015-06-16T09:12:17"/>
        <d v="2013-12-26T19:07:42"/>
        <d v="2013-04-01T22:16:33"/>
        <d v="2015-01-17T19:58:29"/>
        <d v="2015-01-09T03:39:39"/>
        <d v="2015-10-28T16:06:07"/>
        <d v="2016-01-01T00:11:11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6-10-30T16:01:45"/>
        <d v="2014-07-19T05:06:39"/>
        <d v="2016-08-10T18:00:48"/>
        <d v="2014-05-20T16:40:56"/>
        <d v="2016-02-14T05:39:40"/>
        <d v="2016-12-12T17:49:08"/>
        <d v="2015-08-28T18:38:24"/>
        <d v="2016-01-09T11:28:49"/>
        <d v="2011-04-13T02:22:42"/>
        <d v="2017-03-09T22:05:12"/>
        <d v="2014-05-21T01:12:08"/>
        <d v="2015-01-27T00:16:12"/>
        <d v="2016-02-24T17:59:16"/>
        <d v="2014-09-05T09:12:02"/>
        <d v="2016-01-13T04:33:11"/>
        <d v="2014-07-17T19:55:03"/>
        <d v="2015-11-04T20:59:25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5-03-09T18:58:47"/>
        <d v="2014-03-18T17:13:42"/>
        <d v="2015-06-03T00:40:46"/>
        <d v="2014-07-22T00:45:30"/>
        <d v="2014-07-08T18:57:31"/>
        <d v="2015-02-21T03:10:44"/>
        <d v="2014-07-09T17:41:30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4-11-28T21:08:45"/>
        <d v="2016-03-08T09:34:06"/>
        <d v="2015-04-30T20:11:12"/>
        <d v="2014-08-15T15:22:32"/>
        <d v="2015-08-26T23:43:42"/>
        <d v="2015-10-20T02:38:50"/>
        <d v="2015-05-27T05:42:16"/>
        <d v="2016-03-20T08:12:01"/>
        <d v="2015-08-23T10:35:38"/>
        <d v="2015-04-12T15:59:04"/>
        <d v="2014-11-03T05:34:20"/>
        <d v="2013-07-11T13:15:20"/>
        <d v="2016-11-28T19:25:15"/>
        <d v="2016-07-28T17:00:09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4-12-04T00:57:52"/>
        <d v="2016-09-26T10:36:23"/>
        <d v="2015-02-07T16:13:46"/>
        <d v="2016-10-17T13:15:33"/>
        <d v="2015-11-20T17:27:05"/>
        <d v="2012-02-17T13:17:05"/>
        <d v="2015-04-17T17:01:00"/>
        <d v="2017-03-06T17:16:59"/>
        <d v="2014-10-10T18:47:51"/>
        <d v="2010-06-03T21:16:52"/>
        <d v="2015-03-11T05:16:22"/>
        <d v="2016-05-13T17:46:51"/>
        <d v="2016-01-08T13:18:51"/>
        <d v="2017-02-20T00:00:02"/>
        <d v="2016-07-10T19:54:22"/>
        <d v="2017-03-12T20:44:05"/>
        <d v="2014-12-17T14:42:04"/>
        <d v="2015-02-18T16:08:52"/>
        <d v="2017-02-02T23:18:01"/>
        <d v="2010-03-10T21:15:51"/>
        <d v="2011-12-05T11:33:36"/>
        <d v="2014-12-02T15:25:53"/>
        <d v="2015-05-31T03:06:42"/>
        <d v="2016-06-17T18:09:48"/>
        <d v="2016-08-16T01:16:29"/>
        <d v="2014-12-08T01:37:14"/>
        <d v="2016-08-19T20:30:46"/>
        <d v="2013-11-05T03:14:59"/>
        <d v="2014-08-03T09:21:17"/>
        <d v="2015-02-07T14:46:29"/>
        <d v="2016-03-16T17:06:22"/>
        <d v="2016-08-21T20:53:33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6-01-05T19:44:56"/>
        <d v="2015-01-16T14:05:47"/>
        <d v="2016-04-07T03:27:36"/>
        <d v="2016-01-27T20:15:27"/>
        <d v="2015-03-02T21:32:43"/>
        <d v="2016-02-03T01:55:55"/>
        <d v="2015-03-04T22:44:10"/>
        <d v="2015-01-09T21:58:29"/>
        <d v="2015-12-07T20:38:37"/>
        <d v="2015-08-10T22:31:19"/>
        <d v="2016-05-06T12:42:12"/>
        <d v="2014-11-01T21:59:21"/>
        <d v="2010-11-25T05:45:26"/>
        <d v="2016-10-19T00:31:01"/>
        <d v="2010-09-10T03:03:49"/>
        <d v="2015-01-27T20:00:22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6-06-19T14:14:41"/>
        <d v="2015-04-21T03:26:50"/>
        <d v="2014-11-25T20:27:03"/>
        <d v="2015-09-16T16:35:52"/>
        <d v="2015-04-30T14:58:23"/>
        <d v="2015-10-04T03:15:59"/>
        <d v="2015-05-08T19:26:20"/>
        <d v="2011-11-16T01:26:35"/>
        <d v="2014-06-03T04:36:18"/>
        <d v="2013-10-12T13:19:08"/>
        <d v="2012-03-05T17:46:15"/>
        <d v="2015-01-27T16:00:20"/>
        <d v="2017-03-13T03:38:41"/>
        <d v="2013-10-28T21:08:31"/>
        <d v="2012-08-28T19:06:20"/>
        <d v="2014-12-17T10:30:47"/>
        <d v="2015-07-24T13:37:40"/>
        <d v="2013-05-06T22:13:50"/>
        <d v="2017-02-27T16:49:11"/>
        <d v="2014-09-24T19:40:06"/>
        <d v="2014-05-06T22:11:30"/>
        <d v="2014-09-22T18:46:04"/>
        <d v="2016-06-17T18:07:49"/>
        <d v="2014-10-06T15:04:40"/>
        <d v="2015-07-26T17:34:42"/>
        <d v="2015-12-04T01:55:37"/>
        <d v="2013-03-07T07:16:22"/>
        <d v="2015-10-20T16:35:03"/>
        <d v="2016-10-30T13:51:39"/>
        <d v="2015-05-06T19:06:13"/>
        <d v="2011-11-16T00:19:14"/>
        <d v="2015-09-25T22:32:52"/>
        <d v="2015-06-10T00:54:07"/>
        <d v="2014-04-26T11:26:29"/>
        <d v="2016-12-04T16:02:45"/>
        <d v="2015-08-18T02:31:52"/>
        <d v="2016-01-19T19:09:29"/>
        <d v="2014-11-14T20:00:34"/>
        <d v="2014-07-24T22:08:38"/>
        <d v="2014-11-26T20:35:39"/>
        <d v="2015-04-19T13:13:11"/>
        <d v="2012-05-15T15:33:17"/>
        <d v="2015-06-12T21:26:26"/>
        <d v="2014-06-11T02:52:54"/>
        <d v="2016-04-15T20:21:13"/>
        <d v="2014-06-21T12:52:06"/>
        <d v="2014-05-28T16:21:24"/>
        <d v="2015-05-12T02:13:11"/>
        <d v="2014-08-12T08:37:22"/>
        <d v="2016-10-14T09:17:40"/>
        <d v="2016-01-31T17:05:14"/>
        <d v="2013-08-23T21:44:38"/>
        <d v="2015-01-29T00:01:34"/>
        <d v="2015-07-09T08:35:08"/>
        <d v="2014-02-10T08:38:22"/>
        <d v="2014-11-25T16:15:33"/>
        <d v="2013-11-21T20:32:11"/>
        <d v="2015-05-20T09:58:22"/>
        <d v="2015-02-12T01:50:01"/>
        <d v="2016-09-07T21:51:48"/>
        <d v="2015-01-27T18:28:38"/>
        <d v="2014-08-26T21:16:44"/>
        <d v="2013-10-10T00:18:59"/>
        <d v="2016-03-06T22:36:36"/>
        <d v="2014-12-26T03:56:39"/>
        <d v="2015-02-18T17:19:46"/>
        <d v="2014-12-08T13:44:07"/>
        <d v="2013-10-22T16:46:19"/>
        <d v="2017-01-01T21:45:31"/>
        <d v="2016-02-04T00:47:39"/>
        <d v="2013-10-29T20:01:42"/>
        <d v="2017-01-07T05:54:57"/>
        <d v="2016-10-22T03:36:30"/>
        <d v="2014-07-23T18:36:01"/>
        <d v="2014-08-27T21:52:38"/>
        <d v="2015-03-04T00:16:46"/>
        <d v="2015-12-03T23:55:41"/>
        <d v="2014-10-15T17:16:31"/>
        <d v="2017-01-02T13:05:19"/>
        <d v="2016-02-25T17:32:10"/>
        <d v="2017-03-13T18:07:27"/>
        <d v="2014-07-23T15:57:03"/>
        <d v="2014-11-11T16:31:10"/>
        <d v="2014-03-13T04:03:29"/>
        <d v="2015-03-24T21:05:38"/>
        <d v="2014-12-04T00:07:10"/>
        <d v="2016-05-30T20:20:14"/>
        <d v="2012-01-31T22:46:14"/>
        <d v="2015-05-14T19:10:18"/>
        <d v="2016-11-04T22:22:12"/>
        <d v="2015-03-07T16:15:45"/>
        <d v="2010-10-13T00:40:35"/>
        <d v="2016-03-01T17:56:25"/>
        <d v="2016-11-19T00:23:18"/>
        <d v="2014-12-18T12:38:23"/>
        <d v="2012-09-27T07:42:18"/>
        <d v="2015-01-28T19:49:06"/>
        <d v="2015-03-06T21:40:57"/>
        <d v="2014-12-18T00:32:23"/>
        <d v="2015-01-09T10:11:17"/>
        <d v="2014-10-16T16:33:48"/>
        <d v="2016-07-08T19:32:25"/>
        <d v="2015-03-05T19:10:37"/>
        <d v="2014-03-06T03:59:39"/>
        <d v="2015-03-31T02:25:39"/>
        <d v="2017-03-10T00:49:08"/>
        <d v="2014-11-30T17:46:05"/>
        <d v="2016-02-08T17:09:20"/>
        <d v="2015-05-17T18:18:26"/>
        <d v="2014-07-16T20:20:34"/>
        <d v="2015-04-21T15:45:25"/>
        <d v="2015-02-26T02:46:48"/>
        <d v="2015-07-07T19:35:23"/>
        <d v="2014-10-29T16:20:01"/>
        <d v="2013-10-03T22:09:05"/>
        <d v="2016-01-15T16:20:32"/>
        <d v="2016-06-03T08:47:46"/>
        <d v="2014-08-05T16:07:54"/>
        <d v="2017-01-31T22:57:58"/>
        <d v="2013-03-28T21:16:31"/>
        <d v="2015-01-14T22:34:19"/>
        <d v="2016-10-13T17:12:55"/>
        <d v="2016-04-12T10:47:14"/>
        <d v="2016-11-09T10:05:15"/>
        <d v="2016-09-02T03:25:44"/>
        <d v="2016-08-17T23:10:04"/>
        <d v="2016-01-15T02:39:31"/>
        <d v="2015-07-03T19:59:26"/>
        <d v="2016-10-06T13:10:54"/>
        <d v="2011-07-12T16:01:58"/>
        <d v="2014-08-07T05:09:04"/>
        <d v="2015-02-22T04:34:59"/>
        <d v="2016-10-13T20:40:23"/>
        <d v="2015-04-30T21:26:11"/>
        <d v="2015-02-28T17:19:2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4-08-03T17:56:32"/>
        <d v="2015-06-17T19:35:39"/>
        <d v="2015-12-02T08:38:51"/>
        <d v="2017-03-08T17:15:03"/>
        <d v="2014-10-08T23:07:24"/>
        <d v="2016-09-23T15:29:19"/>
        <d v="2014-05-22T01:05:03"/>
        <d v="2016-03-17T01:27:24"/>
        <d v="2015-01-25T03:15:40"/>
        <d v="2014-10-24T00:29:53"/>
        <d v="2015-08-30T18:57:33"/>
        <d v="2014-11-25T04:07:50"/>
        <d v="2016-06-30T21:13:14"/>
        <d v="2012-01-13T02:49:26"/>
        <d v="2014-06-19T18:05:47"/>
        <d v="2017-01-17T20:17:27"/>
        <d v="2015-12-20T16:26:13"/>
        <d v="2014-07-09T23:10:22"/>
        <d v="2013-04-09T13:54:44"/>
        <d v="2016-01-15T07:21:51"/>
        <d v="2016-05-22T15:02:31"/>
        <d v="2014-08-07T19:48:38"/>
        <d v="2012-04-19T17:05:05"/>
        <d v="2016-05-20T08:11:57"/>
        <d v="2014-07-21T13:31:54"/>
        <d v="2017-03-10T21:29:29"/>
        <d v="2014-05-08T14:05:25"/>
        <d v="2014-07-12T02:04:23"/>
        <d v="2014-01-13T17:49:11"/>
        <d v="2015-11-25T14:21:53"/>
        <d v="2014-04-24T18:11:35"/>
        <d v="2014-10-26T17:12:51"/>
        <d v="2014-11-18T04:32:21"/>
        <d v="2014-01-22T09:08:42"/>
        <d v="2015-06-13T13:25:35"/>
        <d v="2017-02-28T00:32:11"/>
        <d v="2016-09-19T10:38:27"/>
        <d v="2015-05-20T18:28:03"/>
        <d v="2015-09-10T14:10:48"/>
        <d v="2016-05-07T01:41:55"/>
        <d v="2015-06-26T21:38:56"/>
        <d v="2016-01-22T08:24:17"/>
        <d v="2012-08-08T22:37:44"/>
        <d v="2014-10-01T22:45:42"/>
        <d v="2014-10-28T23:13:51"/>
        <d v="2016-02-16T16:35:59"/>
        <d v="2014-07-31T16:49:20"/>
        <d v="2014-10-29T10:19:29"/>
        <d v="2016-08-12T12:35:39"/>
        <d v="2016-06-08T17:32:14"/>
        <d v="2015-07-10T04:30:03"/>
        <d v="2016-05-17T17:02:46"/>
        <d v="2016-03-31T14:39:09"/>
        <d v="2015-03-15T23:56:12"/>
        <d v="2015-04-28T16:04:54"/>
        <d v="2014-11-03T21:33:15"/>
        <d v="2015-01-24T02:51:10"/>
        <d v="2016-11-01T04:06:21"/>
        <d v="2015-10-14T20:55:56"/>
        <d v="2011-07-27T18:04:45"/>
        <d v="2015-02-13T04:21:58"/>
        <d v="2015-01-27T03:19:55"/>
        <d v="2014-08-18T20:56:40"/>
        <d v="2016-12-05T23:51:20"/>
        <d v="2015-01-15T16:24:37"/>
        <d v="2014-08-19T20:59:32"/>
        <d v="2016-05-03T14:19:42"/>
        <d v="2015-04-29T15:34:19"/>
        <d v="2011-12-01T18:11:50"/>
        <d v="2012-09-11T00:17:02"/>
        <d v="2014-10-02T02:12:42"/>
        <d v="2014-10-22T20:13:28"/>
        <d v="2016-02-01T16:08:13"/>
        <d v="2015-06-08T15:17:02"/>
        <d v="2015-01-18T01:40:47"/>
        <d v="2013-10-08T01:00:03"/>
        <d v="2014-10-29T02:28:17"/>
        <d v="2014-06-27T20:47:40"/>
        <d v="2014-07-14T03:14:56"/>
        <d v="2014-06-19T03:43:24"/>
        <d v="2016-03-03T16:50:29"/>
        <d v="2011-01-24T19:48:47"/>
        <d v="2010-11-23T05:35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06-22T23:08:27"/>
        <d v="2015-06-23T19:34:53"/>
        <d v="2015-03-24T08:14:03"/>
        <d v="2015-10-18T21:24:14"/>
        <d v="2014-10-17T04:11:13"/>
        <d v="2015-05-05T18:39:11"/>
        <d v="2015-10-09T21:10:20"/>
        <d v="2017-01-09T21:40:35"/>
        <d v="2017-02-01T00:45:37"/>
        <d v="2014-07-20T23:36:18"/>
        <d v="2015-01-16T20:30:07"/>
        <d v="2012-07-11T21:44:48"/>
        <d v="2014-08-02T13:31:18"/>
        <d v="2015-04-10T18:45:30"/>
        <d v="2015-09-01T19:02:22"/>
        <d v="2014-05-25T18:57:09"/>
        <d v="2015-08-16T03:36:14"/>
        <d v="2012-05-25T20:20:48"/>
        <d v="2015-04-02T22:02:16"/>
        <d v="2014-06-15T21:29:10"/>
        <d v="2015-09-21T15:48:33"/>
        <d v="2016-08-03T17:03:22"/>
        <d v="2017-02-12T18:22:02"/>
        <d v="2016-02-29T16:41:35"/>
        <d v="2015-10-23T14:03:41"/>
        <d v="2015-11-10T02:21:26"/>
        <d v="2015-09-02T16:01:55"/>
        <d v="2015-04-13T16:18:51"/>
        <d v="2014-07-06T14:52:09"/>
        <d v="2015-02-20T14:25:26"/>
        <d v="2016-07-04T16:46:11"/>
        <d v="2014-01-06T19:58:17"/>
        <d v="2016-06-07T21:35:08"/>
        <d v="2014-07-05T18:59:22"/>
        <d v="2013-11-27T04:01:29"/>
        <d v="2015-07-02T06:45:37"/>
        <d v="2015-04-16T07:50:03"/>
        <d v="2010-01-20T10:11:47"/>
        <d v="2014-02-13T19:58:29"/>
        <d v="2014-07-10T14:44:07"/>
        <d v="2015-06-18T16:05:59"/>
        <d v="2015-12-30T08:00:29"/>
        <d v="2016-06-27T04:37:55"/>
        <d v="2014-10-28T14:05:37"/>
        <d v="2015-11-18T16:27:01"/>
        <d v="2011-12-17T21:46:01"/>
        <d v="2016-07-07T23:44:54"/>
        <d v="2015-01-28T06:00:18"/>
        <d v="2009-09-12T01:21:59"/>
        <d v="2017-03-13T21:14:29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01-28T04:02:41"/>
        <d v="2013-09-19T12:13:06"/>
        <d v="2014-01-21T19:01:17"/>
        <d v="2015-10-27T22:34:59"/>
        <d v="2011-06-07T04:42:01"/>
        <d v="2013-09-17T13:38:05"/>
        <d v="2012-10-02T04:00:40"/>
        <d v="2015-12-04T20:17:36"/>
        <d v="2012-05-01T07:00:31"/>
        <d v="2016-03-11T08:54:24"/>
        <d v="2012-04-06T21:41:56"/>
        <d v="2016-03-03T09:06:57"/>
        <d v="2015-11-03T14:54:54"/>
        <d v="2017-02-17T12:18:59"/>
        <d v="2016-10-19T18:03:10"/>
        <d v="2012-11-17T18:33:17"/>
        <d v="2016-09-14T22:55:21"/>
        <d v="2014-06-11T17:04:38"/>
        <d v="2012-03-03T00:03:42"/>
        <d v="2015-11-30T14:46:10"/>
        <d v="2016-01-27T23:22:17"/>
        <d v="2016-12-24T19:51:28"/>
        <d v="2014-08-08T22:13:14"/>
        <d v="2016-06-17T18:32:18"/>
        <d v="2015-08-25T10:17:56"/>
        <d v="2014-09-01T22:00:01"/>
        <d v="2014-08-25T10:24:30"/>
        <d v="2014-11-13T06:00:03"/>
        <d v="2015-04-21T13:08:15"/>
        <d v="2017-01-28T18:44:10"/>
        <d v="2015-06-17T14:43:27"/>
        <d v="2014-07-14T03:19:26"/>
        <d v="2014-08-11T18:16:53"/>
        <d v="2013-10-04T19:09:17"/>
        <d v="2013-05-22T18:18:58"/>
        <d v="2014-10-28T21:24:00"/>
        <d v="2014-08-21T19:23:05"/>
        <d v="2016-01-28T06:45:36"/>
        <d v="2013-08-20T20:21:10"/>
        <d v="2015-07-11T04:00:18"/>
        <d v="2016-09-02T19:10:31"/>
        <d v="2014-12-02T02:59:03"/>
        <d v="2015-03-15T08:17:06"/>
        <d v="2012-12-04T01:31:33"/>
        <d v="2015-07-15T06:16:59"/>
        <d v="2015-01-30T18:07:20"/>
        <d v="2015-06-09T14:46:50"/>
        <d v="2017-01-18T16:17:25"/>
        <d v="2014-09-30T22:22:42"/>
        <d v="2014-09-29T15:46:42"/>
        <d v="2015-06-30T09:32:39"/>
        <d v="2014-08-18T12:49:51"/>
        <d v="2014-11-09T02:12:08"/>
        <d v="2015-03-16T20:35:29"/>
        <d v="2014-08-25T16:24:24"/>
        <d v="2015-03-26T17:22:37"/>
        <d v="2015-06-15T10:43:42"/>
        <d v="2015-08-17T08:41:44"/>
        <d v="2016-12-14T23:07:35"/>
        <d v="2014-12-01T21:51:58"/>
        <d v="2015-06-17T23:00:50"/>
        <d v="2015-12-03T14:11:28"/>
        <d v="2015-08-14T01:56:53"/>
        <d v="2015-07-24T16:08:57"/>
        <d v="2015-04-06T17:39:45"/>
        <d v="2014-06-09T19:56:05"/>
        <d v="2015-02-12T19:30:02"/>
        <d v="2015-09-05T18:56:01"/>
        <d v="2014-11-02T00:54:25"/>
        <d v="2016-08-16T17:58:47"/>
        <d v="2012-10-12T02:37:27"/>
        <d v="2011-05-19T21:14:06"/>
        <d v="2015-09-11T07:07:49"/>
        <d v="2014-08-24T01:51:40"/>
        <d v="2014-10-07T03:22:37"/>
        <d v="2016-12-05T13:06:20"/>
        <d v="2011-11-30T06:01:26"/>
        <d v="2014-06-12T22:38:50"/>
        <d v="2015-06-29T04:27:37"/>
        <d v="2015-06-24T15:40:52"/>
        <d v="2016-02-12T22:25:16"/>
        <d v="2013-07-09T02:32:46"/>
        <d v="2016-02-17T16:13:16"/>
        <d v="2015-12-21T17:24:21"/>
        <d v="2013-07-26T23:54:51"/>
        <d v="2015-03-19T16:52:02"/>
        <d v="2014-07-13T22:50:11"/>
        <d v="2014-05-28T21:33:28"/>
        <d v="2014-12-04T18:43:21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4-06-30T18:03:16"/>
        <d v="2015-06-12T04:58:11"/>
        <d v="2014-05-01T02:38:02"/>
        <d v="2016-03-11T19:41:12"/>
        <d v="2015-10-20T19:45:17"/>
        <d v="2014-11-10T18:33:15"/>
        <d v="2014-08-10T18:24:37"/>
        <d v="2014-07-10T06:25:04"/>
        <d v="2014-04-30T13:01:15"/>
        <d v="2017-01-21T00:26:39"/>
        <d v="2015-02-24T23:17:51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3-08-27T02:34:27"/>
        <d v="2014-06-21T13:19:52"/>
        <d v="2014-08-28T01:02:41"/>
        <d v="2016-02-09T13:42:39"/>
        <d v="2015-10-09T20:40:33"/>
        <d v="2012-12-07T00:37:18"/>
        <d v="2013-07-01T23:32:57"/>
        <d v="2014-07-11T17:49:52"/>
        <d v="2014-12-22T02:01:04"/>
        <d v="2016-01-13T03:08:24"/>
        <d v="2016-02-29T20:23:22"/>
        <d v="2016-05-06T06:21:33"/>
        <d v="2014-04-16T21:23:30"/>
        <d v="2016-07-08T11:22:34"/>
        <d v="2015-04-28T16:38:09"/>
        <d v="2012-03-13T19:15:46"/>
        <d v="2016-06-24T16:55:35"/>
        <d v="2015-03-02T04:34:36"/>
        <d v="2015-06-15T23:55:00"/>
        <d v="2015-12-02T20:20:12"/>
        <d v="2014-07-01T09:46:21"/>
        <d v="2015-07-17T14:15:47"/>
        <d v="2014-09-02T20:59:02"/>
        <d v="2014-07-11T16:12:03"/>
        <d v="2014-10-17T06:23:21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5-10-20T10:23:27"/>
        <d v="2014-08-09T21:50:26"/>
        <d v="2015-10-20T19:35:27"/>
        <d v="2014-07-18T12:52:58"/>
        <d v="2014-06-13T02:47:07"/>
        <d v="2014-07-25T20:48:11"/>
        <d v="2015-09-11T18:43:40"/>
        <d v="2016-07-26T14:34:36"/>
        <d v="2017-02-09T04:08:52"/>
        <d v="2016-04-03T20:48:00"/>
        <d v="2014-08-29T19:51:03"/>
        <d v="2014-08-26T21:43:11"/>
        <d v="2014-11-27T02:02:28"/>
        <d v="2014-02-12T05:40:31"/>
        <d v="2015-08-14T13:53:13"/>
        <d v="2016-09-15T20:22:44"/>
        <d v="2016-01-07T19:00:34"/>
        <d v="2014-12-29T22:14:52"/>
        <d v="2015-02-02T18:57:27"/>
        <d v="2014-11-17T18:30:45"/>
        <d v="2014-07-10T22:43:42"/>
        <d v="2014-03-20T12:34:08"/>
        <d v="2014-09-26T23:55:00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3-09-09T08:18:07"/>
        <d v="2015-07-16T10:28:10"/>
        <d v="2015-02-14T17:11:56"/>
        <d v="2016-06-14T07:51:34"/>
        <d v="2016-07-22T15:45:32"/>
        <d v="2014-01-11T00:21:41"/>
        <d v="2014-12-16T15:56:45"/>
        <d v="2014-05-13T19:08:05"/>
        <d v="2014-11-08T23:21:27"/>
        <d v="2016-01-14T21:35:13"/>
        <d v="2014-07-05T01:19:32"/>
        <d v="2015-04-15T19:49:39"/>
        <d v="2015-06-10T19:09:36"/>
        <d v="2014-07-11T16:45:02"/>
        <d v="2015-09-14T15:11:24"/>
        <d v="2014-07-31T16:42:28"/>
        <d v="2015-05-04T10:20:44"/>
        <d v="2011-09-16T23:09:01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10-15T01:37:23"/>
        <d v="2014-08-13T01:10:22"/>
        <d v="2014-07-18T19:58:18"/>
        <d v="2016-01-27T21:52:52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4-12-01T17:05:38"/>
        <d v="2016-02-13T15:35:29"/>
        <d v="2016-01-26T10:57:14"/>
        <d v="2015-01-15T18:28:00"/>
        <d v="2015-01-23T20:34:04"/>
        <d v="2015-10-30T00:49:04"/>
        <d v="2014-07-15T23:27:00"/>
        <d v="2011-08-27T03:58:22"/>
        <d v="2015-11-17T10:46:3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5-05-07T10:55:50"/>
        <d v="2016-06-03T16:01:26"/>
        <d v="2016-01-06T23:55:31"/>
        <d v="2013-08-14T17:56:20"/>
        <d v="2016-09-02T18:04:46"/>
        <d v="2015-01-29T20:17:35"/>
        <d v="2016-03-31T08:59:00"/>
        <d v="2015-12-20T13:45:23"/>
        <d v="2015-10-30T04:32:33"/>
        <d v="2015-01-27T08:41:33"/>
        <d v="2014-07-29T21:17:20"/>
        <d v="2015-04-01T05:30:00"/>
        <d v="2015-04-13T20:45:12"/>
        <d v="2015-03-03T17:36:22"/>
        <d v="2014-01-08T15:10:27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7"/>
    <d v="2014-07-10T09:07: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8"/>
    <d v="2010-07-22T06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8"/>
    <d v="2015-05-26T03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9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5"/>
    <d v="2011-11-28T04:35: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6"/>
    <d v="2011-12-31T05:45:3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2"/>
    <d v="2014-07-18T16:04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3"/>
    <d v="2017-02-25T20:18: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7"/>
    <d v="2015-06-29T20:57: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8"/>
    <d v="2012-01-22T06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8"/>
    <d v="2015-04-01T04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9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8"/>
    <d v="2013-03-29T22:54:5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3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4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1"/>
    <d v="2015-04-01T17:00: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3"/>
    <d v="2014-12-31T13:39:4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4"/>
    <d v="2016-04-22T14:52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5"/>
    <d v="2012-11-04T19:04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2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3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4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5"/>
    <d v="2016-06-22T03:55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1"/>
    <d v="2014-08-08T18:53:2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2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2"/>
    <d v="2015-12-04T19:01:2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3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8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9"/>
    <d v="2015-05-31T18:32: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5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7"/>
    <d v="2016-03-01T05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39"/>
    <d v="2015-03-20T15:07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4"/>
    <d v="2017-02-16T2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6"/>
    <d v="2011-12-01T15:02: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7"/>
    <d v="2014-07-26T07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9"/>
    <d v="2014-07-26T04:59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0"/>
    <d v="2014-09-27T23:01:0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61"/>
    <d v="2014-09-12T18:26:5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3"/>
    <d v="2014-05-12T03:5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4"/>
    <d v="2015-03-18T17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5"/>
    <d v="2011-04-16T03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0"/>
    <d v="2015-05-30T20:21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1"/>
    <d v="2011-10-29T16:12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3"/>
    <d v="2016-03-30T14:3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6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699"/>
    <d v="2015-09-04T19:00: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700"/>
    <d v="2016-06-06T06:01:0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4"/>
    <d v="2013-05-09T02:27:3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6"/>
    <d v="2015-11-28T18:00:2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07"/>
    <d v="2015-04-09T19:00:5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8"/>
    <d v="2015-03-07T19:57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9"/>
    <d v="2011-10-02T17:36:1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10"/>
    <d v="2014-09-08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4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6"/>
    <d v="2014-06-14T14:23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1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2"/>
    <d v="2015-12-15T12:1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5"/>
    <d v="2012-11-26T04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6"/>
    <d v="2011-12-06T02:02: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1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2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0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1"/>
    <d v="2014-07-04T03:24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2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3"/>
    <d v="2010-01-01T06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1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2"/>
    <d v="2015-06-01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5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6"/>
    <d v="2015-07-21T03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1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3"/>
    <d v="2016-07-29T16:50: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5"/>
    <d v="2015-03-04T14:22: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6"/>
    <d v="2014-06-19T04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1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2"/>
    <d v="2016-07-20T12:02: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4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5"/>
    <d v="2014-08-01T10:01:5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88"/>
    <d v="2016-10-20T04:55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91"/>
    <d v="2011-04-26T06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3"/>
    <d v="2015-08-05T08:43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4"/>
    <d v="2011-06-02T05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6"/>
    <d v="2014-07-13T10:58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7"/>
    <d v="2012-11-10T18:57:4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08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09"/>
    <d v="2016-05-21T03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0"/>
    <d v="2014-09-15T04:28: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1"/>
    <d v="2014-08-18T17:32: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2"/>
    <d v="2015-06-13T22:20: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13"/>
    <d v="2014-10-05T13:39: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1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6"/>
    <d v="2014-12-10T20:49: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7"/>
    <d v="2015-10-10T22:28:0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8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6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7"/>
    <d v="2014-12-19T01:53:0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79"/>
    <d v="2016-07-15T19:34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80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5"/>
    <d v="2015-09-11T18:19:5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7"/>
    <d v="2017-02-03T04:11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098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100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2"/>
    <d v="2014-08-17T05:11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2"/>
    <d v="2015-10-10T2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5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6"/>
    <d v="2015-06-21T21:2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3"/>
    <d v="2015-03-25T21:36:0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4"/>
    <d v="2014-07-24T07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6"/>
    <d v="2015-11-25T14:57: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7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9"/>
    <d v="2015-02-17T04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0"/>
    <d v="2015-04-23T12:50: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1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2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8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0"/>
    <d v="2016-11-19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8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1"/>
    <d v="2013-03-02T07:5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9"/>
    <d v="2016-03-27T23:26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0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1"/>
    <d v="2013-04-08T19:17:3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4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5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6"/>
    <d v="2015-07-31T08:58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6"/>
    <d v="2011-08-01T18:46:2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7"/>
    <d v="2014-02-06T17:01:2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1"/>
    <d v="2014-09-23T22:08:5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2"/>
    <d v="2016-06-20T08:41: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3"/>
    <d v="2015-04-20T18:25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66"/>
    <d v="2015-04-25T09:53: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7"/>
    <d v="2016-06-17T04:55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8"/>
    <d v="2015-04-23T11:53: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9"/>
    <d v="2015-05-08T00:52:5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70"/>
    <d v="2015-04-18T13:55:2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1"/>
    <d v="2015-11-19T18:58: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5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6"/>
    <d v="2014-12-05T00:03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3"/>
    <d v="2016-05-08T08:59: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1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2"/>
    <d v="2016-01-09T00:36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5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0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0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2"/>
    <d v="2015-06-16T17:47: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3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4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5"/>
    <d v="2015-04-18T00:37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3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4"/>
    <d v="2014-08-02T14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8"/>
    <d v="2015-01-10T03:23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4"/>
    <d v="2014-06-15T16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6"/>
    <d v="2013-03-08T03:02:0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7"/>
    <d v="2015-03-12T19:13:0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5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6"/>
    <d v="2014-08-24T23:14: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3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5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9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75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6"/>
    <d v="2014-08-25T21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77"/>
    <d v="2016-03-31T17:17:3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79"/>
    <d v="2015-06-21T13:41:2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d v="2017-01-31T18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81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82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84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5"/>
    <d v="2012-02-26T00:07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6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7"/>
    <d v="2011-12-27T17:35:5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9"/>
    <d v="2014-10-22T15:36:5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9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0"/>
    <d v="2014-09-11T06:14:5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1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2"/>
    <d v="2016-08-31T05:36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6"/>
    <d v="2013-12-09T05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8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9"/>
    <d v="2015-11-28T21:22:2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49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6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4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5"/>
    <d v="2017-02-28T08:51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799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09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0"/>
    <d v="2015-09-28T06:35: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7"/>
    <d v="2013-11-29T14:2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9"/>
    <d v="2015-09-06T02:36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20"/>
    <d v="2015-03-19T19:02:5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8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9"/>
    <d v="2012-02-14T19:49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6"/>
    <d v="2015-08-21T11:47: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7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8"/>
    <d v="2016-11-17T19:28:0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0"/>
    <d v="2015-07-16T07:56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3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4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5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6"/>
    <d v="2016-01-29T23:34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6"/>
    <d v="2014-09-17T05:06:3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d v="2014-06-18T20:13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7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7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8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9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1"/>
    <d v="2014-08-12T18:57:3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2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3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1"/>
    <d v="2014-12-23T21:08:4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3"/>
    <d v="2015-05-30T20:11:1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4"/>
    <d v="2014-09-16T03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6"/>
    <d v="2015-11-08T12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9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11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2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4"/>
    <d v="2016-08-27T17:00:0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7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8"/>
    <d v="2016-10-10T10:36: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4"/>
    <d v="2017-03-27T16:16:5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6"/>
    <d v="2010-07-2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1"/>
    <d v="2016-09-25T01:16:2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7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8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7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69"/>
    <d v="2016-04-17T23:3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0"/>
    <d v="2016-02-15T07:59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2"/>
    <d v="2016-03-04T01:55:5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3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4"/>
    <d v="2015-02-08T21:58:2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5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6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1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6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0"/>
    <d v="2014-10-28T22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1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3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6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8"/>
    <d v="2015-06-20T19:06: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9"/>
    <d v="2011-12-16T00:19: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8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9"/>
    <d v="2015-06-18T13:13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0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1"/>
    <d v="2015-07-03T21:26:2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5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6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7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5"/>
    <d v="2013-12-21T20:32: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6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8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9"/>
    <d v="2015-03-27T02:3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6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7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8"/>
    <d v="2016-02-28T2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0"/>
    <d v="2014-08-04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2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3"/>
    <d v="2015-04-23T21:05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7"/>
    <d v="2015-06-15T19:10:1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6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7"/>
    <d v="2015-01-11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9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1"/>
    <d v="2015-04-04T18:10:3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6"/>
    <d v="2016-03-09T17:09:2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7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10"/>
    <d v="2015-03-28T01:46:4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1"/>
    <d v="2015-07-27T03:59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2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4"/>
    <d v="2016-02-14T16:20: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6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1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2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5"/>
    <d v="2016-02-14T02:39:3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26"/>
    <d v="2015-08-26T18:32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7"/>
    <d v="2016-12-05T14:10:5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2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29"/>
    <d v="2014-09-06T05:09:0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30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2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3"/>
    <d v="2015-04-14T16:19: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34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35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6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7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8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9"/>
    <d v="2014-11-12T21:47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41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42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43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6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7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9"/>
    <d v="2016-01-01T08:38: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2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1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3"/>
    <d v="2016-01-18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69"/>
    <d v="2012-05-19T17:05:0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0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1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2"/>
    <d v="2017-04-09T20:29: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3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4"/>
    <d v="2014-08-16T02:04: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5"/>
    <d v="2014-03-14T16:49: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2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4"/>
    <d v="2015-06-19T18:28:0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2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5"/>
    <d v="2016-10-11T12:35:3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6"/>
    <d v="2016-07-08T17:32:1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7"/>
    <d v="2015-08-04T04:30:0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9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202"/>
    <d v="2014-12-18T21:33: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5"/>
    <d v="2015-11-13T21:55: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6"/>
    <d v="2011-09-01T06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09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0"/>
    <d v="2017-02-03T23:51: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1"/>
    <d v="2015-02-14T11:27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3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5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6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7"/>
    <d v="2014-11-01T02:12:4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3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4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5"/>
    <d v="2014-07-29T03:14:5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6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7"/>
    <d v="2016-03-28T15:50:2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9"/>
    <d v="2010-12-23T05:35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8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9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0"/>
    <d v="2015-11-17T22:24: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1"/>
    <d v="2014-11-01T03:59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2"/>
    <d v="2015-06-04T18:39: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3"/>
    <d v="2015-11-08T22:10: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6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7"/>
    <d v="2015-10-26T15:48:3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8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9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8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0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7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2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3"/>
    <d v="2015-05-16T0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75"/>
    <d v="2014-03-15T18:58:2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6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77"/>
    <d v="2015-08-17T16:05: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78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79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0"/>
    <d v="2014-11-25T01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1"/>
    <d v="2016-01-02T16:27: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8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84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5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6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7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8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1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2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3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8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9"/>
    <d v="2015-04-29T01:16:3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1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1"/>
    <d v="2013-10-17T13:38:0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2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3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4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5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7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8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0"/>
    <d v="2016-11-18T19:03: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1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3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3"/>
    <d v="2015-01-12T06:00:0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4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5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6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8"/>
    <d v="2014-10-02T03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0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4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2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44"/>
    <d v="2013-10-06T20:21: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49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2"/>
    <d v="2015-07-08T16:45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4"/>
    <d v="2014-10-30T22:22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5"/>
    <d v="2014-10-20T02:07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8"/>
    <d v="2014-12-09T02:12:0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9"/>
    <d v="2015-05-01T22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3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7"/>
    <d v="2016-01-18T13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8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9"/>
    <d v="2015-08-07T15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5"/>
    <d v="2016-09-30T17:58:4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7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9"/>
    <d v="2014-09-23T01:51:4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0"/>
    <d v="2014-11-06T04:22:3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1"/>
    <d v="2017-01-04T13:06:2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2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3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5"/>
    <d v="2015-07-25T21:59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5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7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8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2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3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4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06"/>
    <d v="2014-07-30T18:03: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08"/>
    <d v="2014-05-31T23:3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9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10"/>
    <d v="2015-11-19T20:45:1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1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3"/>
    <d v="2014-08-09T06:25:0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4"/>
    <d v="2014-06-01T04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15"/>
    <d v="2017-02-20T00:26: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6"/>
    <d v="2015-03-26T22:17:5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7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9"/>
    <d v="2012-04-16T16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1"/>
    <d v="2012-03-18T23:53:1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2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d v="2013-01-06T00:37: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4"/>
    <d v="2014-08-09T0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5"/>
    <d v="2015-01-20T19:16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8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9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50"/>
    <d v="2016-09-06T11:22: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2"/>
    <d v="2012-05-12T02:31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4"/>
    <d v="2015-03-27T03:34:3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5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6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7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8"/>
    <d v="2015-08-16T14:06:4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2"/>
    <d v="2015-12-12T1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3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6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7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8"/>
    <d v="2015-10-11T18:43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9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80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81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2"/>
    <d v="2014-09-15T20:0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89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0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2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4"/>
    <d v="2014-11-26T00:55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5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6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02"/>
    <d v="2013-10-09T08:18:0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3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4"/>
    <d v="2015-03-16T16:11: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05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06"/>
    <d v="2016-08-06T15:45:3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08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09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0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11"/>
    <d v="2016-02-13T21:35: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12"/>
    <d v="2014-07-30T01:19: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13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15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16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7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18"/>
    <d v="2015-05-22T21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9"/>
    <d v="2011-10-16T23:09:0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20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2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2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2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24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3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3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3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4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3"/>
    <d v="2015-07-17T16:03:2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3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4"/>
    <d v="2014-09-02T01:10:2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6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8"/>
    <d v="2016-02-25T10:57:1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69"/>
    <d v="2015-03-16T17:28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0"/>
    <d v="2015-03-24T19:34:0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1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3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4"/>
    <d v="2015-12-19T10:46: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5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6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7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8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9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80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1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2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3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6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7"/>
    <d v="2015-03-14T15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599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0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2"/>
    <d v="2015-06-06T10:47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5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6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8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9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0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2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3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4"/>
    <d v="2015-05-13T20:45:1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27"/>
    <d v="2016-05-05T17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3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EF1CBC-0788-48AB-B588-B9A9023F8C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2C6A1-2485-4523-A600-46469A72E07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E42E8-B8CF-4470-8DF1-9D2AD8A1D6F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A42E1-7AF6-4E78-B3FB-3F6EEB57D6C5}">
  <sheetPr codeName="Sheet1"/>
  <dimension ref="A1:F6"/>
  <sheetViews>
    <sheetView workbookViewId="0">
      <selection activeCell="C29" sqref="C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8316</v>
      </c>
      <c r="B3" s="11" t="s">
        <v>8313</v>
      </c>
    </row>
    <row r="4" spans="1:6" x14ac:dyDescent="0.3">
      <c r="A4" s="11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3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8A89A-5A8F-4912-BE3B-3ABE160410D4}">
  <sheetPr codeName="Sheet2"/>
  <dimension ref="A1:E7"/>
  <sheetViews>
    <sheetView workbookViewId="0">
      <selection activeCell="L5" sqref="L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8363</v>
      </c>
      <c r="B2" t="s">
        <v>8364</v>
      </c>
    </row>
    <row r="4" spans="1:5" x14ac:dyDescent="0.3">
      <c r="A4" s="11" t="s">
        <v>8316</v>
      </c>
      <c r="B4" s="11" t="s">
        <v>8313</v>
      </c>
    </row>
    <row r="5" spans="1:5" x14ac:dyDescent="0.3">
      <c r="A5" s="11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3">
      <c r="A6" s="12" t="s">
        <v>8310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8314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7686-D566-4F8B-A908-AFBAB2A36021}">
  <sheetPr codeName="Sheet3"/>
  <dimension ref="A1:F17"/>
  <sheetViews>
    <sheetView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8363</v>
      </c>
      <c r="B1" t="s">
        <v>8308</v>
      </c>
    </row>
    <row r="3" spans="1:6" x14ac:dyDescent="0.3">
      <c r="A3" s="11" t="s">
        <v>8316</v>
      </c>
      <c r="B3" s="11" t="s">
        <v>8313</v>
      </c>
    </row>
    <row r="4" spans="1:6" x14ac:dyDescent="0.3">
      <c r="A4" s="11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3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7" t="s">
        <v>8314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.6640625" bestFit="1" customWidth="1"/>
    <col min="19" max="19" width="22.109375" style="16" bestFit="1" customWidth="1"/>
    <col min="20" max="20" width="1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8312</v>
      </c>
      <c r="S1" s="14" t="s">
        <v>8365</v>
      </c>
      <c r="T1" s="1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8317</v>
      </c>
      <c r="R2" t="s">
        <v>8318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8317</v>
      </c>
      <c r="R3" t="s">
        <v>8319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8317</v>
      </c>
      <c r="R4" t="s">
        <v>8318</v>
      </c>
      <c r="S4" s="15">
        <f t="shared" si="2"/>
        <v>41561.500706018516</v>
      </c>
      <c r="T4" s="15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8317</v>
      </c>
      <c r="R5" t="s">
        <v>8318</v>
      </c>
      <c r="S5" s="15">
        <f t="shared" si="2"/>
        <v>41803.880659722221</v>
      </c>
      <c r="T5" s="15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8317</v>
      </c>
      <c r="R6" t="s">
        <v>8318</v>
      </c>
      <c r="S6" s="15">
        <f t="shared" si="2"/>
        <v>42473.604270833333</v>
      </c>
      <c r="T6" s="15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8317</v>
      </c>
      <c r="R7" t="s">
        <v>8318</v>
      </c>
      <c r="S7" s="15">
        <f t="shared" si="2"/>
        <v>42499.960810185185</v>
      </c>
      <c r="T7" s="15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8320</v>
      </c>
      <c r="R8" t="s">
        <v>8321</v>
      </c>
      <c r="S8" s="15">
        <f t="shared" si="2"/>
        <v>41394.871678240743</v>
      </c>
      <c r="T8" s="15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8317</v>
      </c>
      <c r="R9" t="s">
        <v>8318</v>
      </c>
      <c r="S9" s="15">
        <f t="shared" si="2"/>
        <v>41039.225601851853</v>
      </c>
      <c r="T9" s="15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8317</v>
      </c>
      <c r="R10" t="s">
        <v>8318</v>
      </c>
      <c r="S10" s="15">
        <f t="shared" si="2"/>
        <v>42549.722962962958</v>
      </c>
      <c r="T10" s="15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8317</v>
      </c>
      <c r="R11" t="s">
        <v>8318</v>
      </c>
      <c r="S11" s="15">
        <f t="shared" si="2"/>
        <v>41389.364849537036</v>
      </c>
      <c r="T11" s="15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8322</v>
      </c>
      <c r="R12" t="s">
        <v>8323</v>
      </c>
      <c r="S12" s="15">
        <f t="shared" si="2"/>
        <v>42415.253437499996</v>
      </c>
      <c r="T12" s="15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8317</v>
      </c>
      <c r="R13" t="s">
        <v>8318</v>
      </c>
      <c r="S13" s="15">
        <f t="shared" si="2"/>
        <v>42347.358483796299</v>
      </c>
      <c r="T13" s="15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8317</v>
      </c>
      <c r="R14" t="s">
        <v>8318</v>
      </c>
      <c r="S14" s="15">
        <f t="shared" si="2"/>
        <v>42519.6565162037</v>
      </c>
      <c r="T14" s="15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8317</v>
      </c>
      <c r="R15" t="s">
        <v>8318</v>
      </c>
      <c r="S15" s="15">
        <f t="shared" si="2"/>
        <v>42394.580740740741</v>
      </c>
      <c r="T15" s="15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8317</v>
      </c>
      <c r="R16" t="s">
        <v>8318</v>
      </c>
      <c r="S16" s="15">
        <f t="shared" si="2"/>
        <v>42157.251828703709</v>
      </c>
      <c r="T16" s="15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8317</v>
      </c>
      <c r="R17" t="s">
        <v>8324</v>
      </c>
      <c r="S17" s="15">
        <f t="shared" si="2"/>
        <v>42689.582349537035</v>
      </c>
      <c r="T17" s="15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8317</v>
      </c>
      <c r="R18" t="s">
        <v>8318</v>
      </c>
      <c r="S18" s="15">
        <f t="shared" si="2"/>
        <v>41744.290868055556</v>
      </c>
      <c r="T18" s="15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8317</v>
      </c>
      <c r="R19" t="s">
        <v>8318</v>
      </c>
      <c r="S19" s="15">
        <f t="shared" si="2"/>
        <v>41730.584374999999</v>
      </c>
      <c r="T19" s="15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8317</v>
      </c>
      <c r="R20" t="s">
        <v>8324</v>
      </c>
      <c r="S20" s="15">
        <f t="shared" si="2"/>
        <v>42704.335810185185</v>
      </c>
      <c r="T20" s="15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8317</v>
      </c>
      <c r="R21" t="s">
        <v>8318</v>
      </c>
      <c r="S21" s="15">
        <f t="shared" si="2"/>
        <v>42076.130011574074</v>
      </c>
      <c r="T21" s="15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8317</v>
      </c>
      <c r="R22" t="s">
        <v>8319</v>
      </c>
      <c r="S22" s="15">
        <f t="shared" si="2"/>
        <v>42199.651319444441</v>
      </c>
      <c r="T22" s="15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8325</v>
      </c>
      <c r="R23" t="s">
        <v>8326</v>
      </c>
      <c r="S23" s="15">
        <f t="shared" si="2"/>
        <v>42033.584016203706</v>
      </c>
      <c r="T23" s="15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8325</v>
      </c>
      <c r="R24" t="s">
        <v>8326</v>
      </c>
      <c r="S24" s="15">
        <f t="shared" si="2"/>
        <v>42677.005474537036</v>
      </c>
      <c r="T24" s="15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8317</v>
      </c>
      <c r="R25" t="s">
        <v>8318</v>
      </c>
      <c r="S25" s="15">
        <f t="shared" si="2"/>
        <v>42452.272824074069</v>
      </c>
      <c r="T25" s="15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8317</v>
      </c>
      <c r="R26" t="s">
        <v>8318</v>
      </c>
      <c r="S26" s="15">
        <f t="shared" si="2"/>
        <v>42290.460023148145</v>
      </c>
      <c r="T26" s="15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8317</v>
      </c>
      <c r="R27" t="s">
        <v>8318</v>
      </c>
      <c r="S27" s="15">
        <f t="shared" si="2"/>
        <v>42136.209675925929</v>
      </c>
      <c r="T27" s="15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8317</v>
      </c>
      <c r="R28" t="s">
        <v>8318</v>
      </c>
      <c r="S28" s="15">
        <f t="shared" si="2"/>
        <v>41835.540486111109</v>
      </c>
      <c r="T28" s="15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8317</v>
      </c>
      <c r="R29" t="s">
        <v>8327</v>
      </c>
      <c r="S29" s="15">
        <f t="shared" si="2"/>
        <v>42746.270057870366</v>
      </c>
      <c r="T29" s="15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8325</v>
      </c>
      <c r="R30" t="s">
        <v>8326</v>
      </c>
      <c r="S30" s="15">
        <f t="shared" si="2"/>
        <v>42068.209097222221</v>
      </c>
      <c r="T30" s="15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8317</v>
      </c>
      <c r="R31" t="s">
        <v>8318</v>
      </c>
      <c r="S31" s="15">
        <f t="shared" si="2"/>
        <v>42311.216898148152</v>
      </c>
      <c r="T31" s="15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8325</v>
      </c>
      <c r="R32" t="s">
        <v>8326</v>
      </c>
      <c r="S32" s="15">
        <f t="shared" si="2"/>
        <v>41873.79184027778</v>
      </c>
      <c r="T32" s="15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8317</v>
      </c>
      <c r="R33" t="s">
        <v>8318</v>
      </c>
      <c r="S33" s="15">
        <f t="shared" si="2"/>
        <v>42605.70857638889</v>
      </c>
      <c r="T33" s="15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8328</v>
      </c>
      <c r="R34" t="s">
        <v>8329</v>
      </c>
      <c r="S34" s="15">
        <f t="shared" si="2"/>
        <v>41842.917129629634</v>
      </c>
      <c r="T34" s="15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8325</v>
      </c>
      <c r="R35" t="s">
        <v>8326</v>
      </c>
      <c r="S35" s="15">
        <f t="shared" si="2"/>
        <v>42725.869363425925</v>
      </c>
      <c r="T35" s="15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8317</v>
      </c>
      <c r="R36" t="s">
        <v>8318</v>
      </c>
      <c r="S36" s="15">
        <f t="shared" si="2"/>
        <v>42423.542384259257</v>
      </c>
      <c r="T36" s="15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8317</v>
      </c>
      <c r="R37" t="s">
        <v>8318</v>
      </c>
      <c r="S37" s="15">
        <f t="shared" si="2"/>
        <v>42375.08394675926</v>
      </c>
      <c r="T37" s="15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8317</v>
      </c>
      <c r="R38" t="s">
        <v>8318</v>
      </c>
      <c r="S38" s="15">
        <f t="shared" si="2"/>
        <v>42067.923668981486</v>
      </c>
      <c r="T38" s="15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8330</v>
      </c>
      <c r="R39" t="s">
        <v>8331</v>
      </c>
      <c r="S39" s="15">
        <f t="shared" si="2"/>
        <v>41261.767812500002</v>
      </c>
      <c r="T39" s="15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8317</v>
      </c>
      <c r="R40" t="s">
        <v>8318</v>
      </c>
      <c r="S40" s="15">
        <f t="shared" si="2"/>
        <v>42548.269861111112</v>
      </c>
      <c r="T40" s="15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8317</v>
      </c>
      <c r="R41" t="s">
        <v>8318</v>
      </c>
      <c r="S41" s="15">
        <f t="shared" si="2"/>
        <v>42675.438946759255</v>
      </c>
      <c r="T41" s="15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8308</v>
      </c>
      <c r="R42" t="s">
        <v>8309</v>
      </c>
      <c r="S42" s="15">
        <f t="shared" si="2"/>
        <v>41894.632361111115</v>
      </c>
      <c r="T42" s="15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8330</v>
      </c>
      <c r="R43" t="s">
        <v>8331</v>
      </c>
      <c r="S43" s="15">
        <f t="shared" si="2"/>
        <v>42775.314884259264</v>
      </c>
      <c r="T43" s="15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8317</v>
      </c>
      <c r="R44" t="s">
        <v>8318</v>
      </c>
      <c r="S44" s="15">
        <f t="shared" si="2"/>
        <v>42311.625081018516</v>
      </c>
      <c r="T44" s="15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8317</v>
      </c>
      <c r="R45" t="s">
        <v>8318</v>
      </c>
      <c r="S45" s="15">
        <f t="shared" si="2"/>
        <v>41450.681574074071</v>
      </c>
      <c r="T45" s="15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8317</v>
      </c>
      <c r="R46" t="s">
        <v>8318</v>
      </c>
      <c r="S46" s="15">
        <f t="shared" si="2"/>
        <v>41020.271770833337</v>
      </c>
      <c r="T46" s="15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8317</v>
      </c>
      <c r="R47" t="s">
        <v>8318</v>
      </c>
      <c r="S47" s="15">
        <f t="shared" si="2"/>
        <v>42136.420752314814</v>
      </c>
      <c r="T47" s="15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8317</v>
      </c>
      <c r="R48" t="s">
        <v>8318</v>
      </c>
      <c r="S48" s="15">
        <f t="shared" si="2"/>
        <v>42136.184560185182</v>
      </c>
      <c r="T48" s="15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8308</v>
      </c>
      <c r="R49" t="s">
        <v>8309</v>
      </c>
      <c r="S49" s="15">
        <f t="shared" si="2"/>
        <v>42322.653749999998</v>
      </c>
      <c r="T49" s="15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8317</v>
      </c>
      <c r="R50" t="s">
        <v>8318</v>
      </c>
      <c r="S50" s="15">
        <f t="shared" si="2"/>
        <v>42087.668032407411</v>
      </c>
      <c r="T50" s="15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8317</v>
      </c>
      <c r="R51" t="s">
        <v>8318</v>
      </c>
      <c r="S51" s="15">
        <f t="shared" si="2"/>
        <v>42661.323414351849</v>
      </c>
      <c r="T51" s="15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8330</v>
      </c>
      <c r="R52" t="s">
        <v>8332</v>
      </c>
      <c r="S52" s="15">
        <f t="shared" si="2"/>
        <v>42556.583368055552</v>
      </c>
      <c r="T52" s="15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8317</v>
      </c>
      <c r="R53" t="s">
        <v>8319</v>
      </c>
      <c r="S53" s="15">
        <f t="shared" si="2"/>
        <v>42276.624803240738</v>
      </c>
      <c r="T53" s="15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8330</v>
      </c>
      <c r="R54" t="s">
        <v>8331</v>
      </c>
      <c r="S54" s="15">
        <f t="shared" si="2"/>
        <v>42758.197013888886</v>
      </c>
      <c r="T54" s="15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8317</v>
      </c>
      <c r="R55" t="s">
        <v>8318</v>
      </c>
      <c r="S55" s="15">
        <f t="shared" si="2"/>
        <v>42676.586979166663</v>
      </c>
      <c r="T55" s="15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8330</v>
      </c>
      <c r="R56" t="s">
        <v>8331</v>
      </c>
      <c r="S56" s="15">
        <f t="shared" si="2"/>
        <v>41709.463518518518</v>
      </c>
      <c r="T56" s="15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8320</v>
      </c>
      <c r="R57" t="s">
        <v>8321</v>
      </c>
      <c r="S57" s="15">
        <f t="shared" si="2"/>
        <v>40959.734398148146</v>
      </c>
      <c r="T57" s="15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8325</v>
      </c>
      <c r="R58" t="s">
        <v>8326</v>
      </c>
      <c r="S58" s="15">
        <f t="shared" si="2"/>
        <v>41569.575613425928</v>
      </c>
      <c r="T58" s="15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8325</v>
      </c>
      <c r="R59" t="s">
        <v>8326</v>
      </c>
      <c r="S59" s="15">
        <f t="shared" si="2"/>
        <v>42691.8512037037</v>
      </c>
      <c r="T59" s="15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8317</v>
      </c>
      <c r="R60" t="s">
        <v>8318</v>
      </c>
      <c r="S60" s="15">
        <f t="shared" si="2"/>
        <v>41387.651516203703</v>
      </c>
      <c r="T60" s="15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8317</v>
      </c>
      <c r="R61" t="s">
        <v>8318</v>
      </c>
      <c r="S61" s="15">
        <f t="shared" si="2"/>
        <v>42502.569120370375</v>
      </c>
      <c r="T61" s="15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8317</v>
      </c>
      <c r="R62" t="s">
        <v>8318</v>
      </c>
      <c r="S62" s="15">
        <f t="shared" si="2"/>
        <v>41941.500520833331</v>
      </c>
      <c r="T62" s="15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8330</v>
      </c>
      <c r="R63" t="s">
        <v>8331</v>
      </c>
      <c r="S63" s="15">
        <f t="shared" si="2"/>
        <v>41674.063078703701</v>
      </c>
      <c r="T63" s="15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8317</v>
      </c>
      <c r="R64" t="s">
        <v>8318</v>
      </c>
      <c r="S64" s="15">
        <f t="shared" si="2"/>
        <v>42048.813877314817</v>
      </c>
      <c r="T64" s="15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8317</v>
      </c>
      <c r="R65" t="s">
        <v>8318</v>
      </c>
      <c r="S65" s="15">
        <f t="shared" si="2"/>
        <v>41800.604895833334</v>
      </c>
      <c r="T65" s="15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8330</v>
      </c>
      <c r="R66" t="s">
        <v>8331</v>
      </c>
      <c r="S66" s="15">
        <f t="shared" si="2"/>
        <v>41744.590682870366</v>
      </c>
      <c r="T66" s="15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8317</v>
      </c>
      <c r="R67" t="s">
        <v>8318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8317</v>
      </c>
      <c r="R68" t="s">
        <v>8319</v>
      </c>
      <c r="S68" s="15">
        <f t="shared" si="6"/>
        <v>42675.66778935185</v>
      </c>
      <c r="T68" s="15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8317</v>
      </c>
      <c r="R69" t="s">
        <v>8318</v>
      </c>
      <c r="S69" s="15">
        <f t="shared" si="6"/>
        <v>42423.3830787037</v>
      </c>
      <c r="T69" s="15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8330</v>
      </c>
      <c r="R70" t="s">
        <v>8331</v>
      </c>
      <c r="S70" s="15">
        <f t="shared" si="6"/>
        <v>42263.680289351847</v>
      </c>
      <c r="T70" s="15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8308</v>
      </c>
      <c r="R71" t="s">
        <v>8309</v>
      </c>
      <c r="S71" s="15">
        <f t="shared" si="6"/>
        <v>42644.535358796296</v>
      </c>
      <c r="T71" s="15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8317</v>
      </c>
      <c r="R72" t="s">
        <v>8318</v>
      </c>
      <c r="S72" s="15">
        <f t="shared" si="6"/>
        <v>41148.194641203707</v>
      </c>
      <c r="T72" s="15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8317</v>
      </c>
      <c r="R73" t="s">
        <v>8324</v>
      </c>
      <c r="S73" s="15">
        <f t="shared" si="6"/>
        <v>41144.42155092593</v>
      </c>
      <c r="T73" s="15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8317</v>
      </c>
      <c r="R74" t="s">
        <v>8318</v>
      </c>
      <c r="S74" s="15">
        <f t="shared" si="6"/>
        <v>42728.71230324074</v>
      </c>
      <c r="T74" s="15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8317</v>
      </c>
      <c r="R75" t="s">
        <v>8324</v>
      </c>
      <c r="S75" s="15">
        <f t="shared" si="6"/>
        <v>42508.541550925926</v>
      </c>
      <c r="T75" s="15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8317</v>
      </c>
      <c r="R76" t="s">
        <v>8319</v>
      </c>
      <c r="S76" s="15">
        <f t="shared" si="6"/>
        <v>41563.485509259262</v>
      </c>
      <c r="T76" s="15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8317</v>
      </c>
      <c r="R77" t="s">
        <v>8324</v>
      </c>
      <c r="S77" s="15">
        <f t="shared" si="6"/>
        <v>41075.237858796296</v>
      </c>
      <c r="T77" s="15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8317</v>
      </c>
      <c r="R78" t="s">
        <v>8318</v>
      </c>
      <c r="S78" s="15">
        <f t="shared" si="6"/>
        <v>42651.420567129629</v>
      </c>
      <c r="T78" s="15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8317</v>
      </c>
      <c r="R79" t="s">
        <v>8319</v>
      </c>
      <c r="S79" s="15">
        <f t="shared" si="6"/>
        <v>42199.618518518517</v>
      </c>
      <c r="T79" s="15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8325</v>
      </c>
      <c r="R80" t="s">
        <v>8326</v>
      </c>
      <c r="S80" s="15">
        <f t="shared" si="6"/>
        <v>41660.708530092597</v>
      </c>
      <c r="T80" s="15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8317</v>
      </c>
      <c r="R81" t="s">
        <v>8318</v>
      </c>
      <c r="S81" s="15">
        <f t="shared" si="6"/>
        <v>42452.579988425925</v>
      </c>
      <c r="T81" s="15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8328</v>
      </c>
      <c r="R82" t="s">
        <v>8329</v>
      </c>
      <c r="S82" s="15">
        <f t="shared" si="6"/>
        <v>41666.924710648149</v>
      </c>
      <c r="T82" s="15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8317</v>
      </c>
      <c r="R83" t="s">
        <v>8318</v>
      </c>
      <c r="S83" s="15">
        <f t="shared" si="6"/>
        <v>42081.903587962966</v>
      </c>
      <c r="T83" s="15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8308</v>
      </c>
      <c r="R84" t="s">
        <v>8310</v>
      </c>
      <c r="S84" s="15">
        <f t="shared" si="6"/>
        <v>42116.710752314815</v>
      </c>
      <c r="T84" s="15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8317</v>
      </c>
      <c r="R85" t="s">
        <v>8318</v>
      </c>
      <c r="S85" s="15">
        <f t="shared" si="6"/>
        <v>41326.987974537034</v>
      </c>
      <c r="T85" s="15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8308</v>
      </c>
      <c r="R86" t="s">
        <v>8310</v>
      </c>
      <c r="S86" s="15">
        <f t="shared" si="6"/>
        <v>41730.276747685188</v>
      </c>
      <c r="T86" s="15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8330</v>
      </c>
      <c r="R87" t="s">
        <v>8331</v>
      </c>
      <c r="S87" s="15">
        <f t="shared" si="6"/>
        <v>42072.738067129627</v>
      </c>
      <c r="T87" s="15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8317</v>
      </c>
      <c r="R88" t="s">
        <v>8319</v>
      </c>
      <c r="S88" s="15">
        <f t="shared" si="6"/>
        <v>42395.309039351851</v>
      </c>
      <c r="T88" s="15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8317</v>
      </c>
      <c r="R89" t="s">
        <v>8318</v>
      </c>
      <c r="S89" s="15">
        <f t="shared" si="6"/>
        <v>40624.181400462963</v>
      </c>
      <c r="T89" s="15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8317</v>
      </c>
      <c r="R90" t="s">
        <v>8318</v>
      </c>
      <c r="S90" s="15">
        <f t="shared" si="6"/>
        <v>42570.996423611112</v>
      </c>
      <c r="T90" s="15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8317</v>
      </c>
      <c r="R91" t="s">
        <v>8324</v>
      </c>
      <c r="S91" s="15">
        <f t="shared" si="6"/>
        <v>42251.16715277778</v>
      </c>
      <c r="T91" s="15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8325</v>
      </c>
      <c r="R92" t="s">
        <v>8326</v>
      </c>
      <c r="S92" s="15">
        <f t="shared" si="6"/>
        <v>41319.349988425929</v>
      </c>
      <c r="T92" s="15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8308</v>
      </c>
      <c r="R93" t="s">
        <v>8309</v>
      </c>
      <c r="S93" s="15">
        <f t="shared" si="6"/>
        <v>41828.229490740741</v>
      </c>
      <c r="T93" s="15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8317</v>
      </c>
      <c r="R94" t="s">
        <v>8318</v>
      </c>
      <c r="S94" s="15">
        <f t="shared" si="6"/>
        <v>41312.88077546296</v>
      </c>
      <c r="T94" s="15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8322</v>
      </c>
      <c r="R95" t="s">
        <v>8323</v>
      </c>
      <c r="S95" s="15">
        <f t="shared" si="6"/>
        <v>42163.583599537036</v>
      </c>
      <c r="T95" s="15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8330</v>
      </c>
      <c r="R96" t="s">
        <v>8331</v>
      </c>
      <c r="S96" s="15">
        <f t="shared" si="6"/>
        <v>40870.774409722224</v>
      </c>
      <c r="T96" s="15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8308</v>
      </c>
      <c r="R97" t="s">
        <v>8309</v>
      </c>
      <c r="S97" s="15">
        <f t="shared" si="6"/>
        <v>42530.993032407408</v>
      </c>
      <c r="T97" s="15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8317</v>
      </c>
      <c r="R98" t="s">
        <v>8319</v>
      </c>
      <c r="S98" s="15">
        <f t="shared" si="6"/>
        <v>41955.863750000004</v>
      </c>
      <c r="T98" s="15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8317</v>
      </c>
      <c r="R99" t="s">
        <v>8318</v>
      </c>
      <c r="S99" s="15">
        <f t="shared" si="6"/>
        <v>41964.362743055557</v>
      </c>
      <c r="T99" s="15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8330</v>
      </c>
      <c r="R100" t="s">
        <v>8331</v>
      </c>
      <c r="S100" s="15">
        <f t="shared" si="6"/>
        <v>42200.67659722222</v>
      </c>
      <c r="T100" s="15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8317</v>
      </c>
      <c r="R101" t="s">
        <v>8319</v>
      </c>
      <c r="S101" s="15">
        <f t="shared" si="6"/>
        <v>42669.802303240736</v>
      </c>
      <c r="T101" s="15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8317</v>
      </c>
      <c r="R102" t="s">
        <v>8318</v>
      </c>
      <c r="S102" s="15">
        <f t="shared" si="6"/>
        <v>41603.333668981482</v>
      </c>
      <c r="T102" s="15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8333</v>
      </c>
      <c r="R103" t="s">
        <v>8334</v>
      </c>
      <c r="S103" s="15">
        <f t="shared" si="6"/>
        <v>41324.79415509259</v>
      </c>
      <c r="T103" s="15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8317</v>
      </c>
      <c r="R104" t="s">
        <v>8318</v>
      </c>
      <c r="S104" s="15">
        <f t="shared" si="6"/>
        <v>42467.581388888888</v>
      </c>
      <c r="T104" s="15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8330</v>
      </c>
      <c r="R105" t="s">
        <v>8331</v>
      </c>
      <c r="S105" s="15">
        <f t="shared" si="6"/>
        <v>42278.946620370371</v>
      </c>
      <c r="T105" s="15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8333</v>
      </c>
      <c r="R106" t="s">
        <v>8335</v>
      </c>
      <c r="S106" s="15">
        <f t="shared" si="6"/>
        <v>42049.833761574075</v>
      </c>
      <c r="T106" s="15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8317</v>
      </c>
      <c r="R107" t="s">
        <v>8318</v>
      </c>
      <c r="S107" s="15">
        <f t="shared" si="6"/>
        <v>41351.76090277778</v>
      </c>
      <c r="T107" s="15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8330</v>
      </c>
      <c r="R108" t="s">
        <v>8331</v>
      </c>
      <c r="S108" s="15">
        <f t="shared" si="6"/>
        <v>40812.803229166668</v>
      </c>
      <c r="T108" s="15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8325</v>
      </c>
      <c r="R109" t="s">
        <v>8326</v>
      </c>
      <c r="S109" s="15">
        <f t="shared" si="6"/>
        <v>41968.829826388886</v>
      </c>
      <c r="T109" s="15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8317</v>
      </c>
      <c r="R110" t="s">
        <v>8318</v>
      </c>
      <c r="S110" s="15">
        <f t="shared" si="6"/>
        <v>42689.565671296295</v>
      </c>
      <c r="T110" s="15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8317</v>
      </c>
      <c r="R111" t="s">
        <v>8318</v>
      </c>
      <c r="S111" s="15">
        <f t="shared" si="6"/>
        <v>41445.334131944444</v>
      </c>
      <c r="T111" s="15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8317</v>
      </c>
      <c r="R112" t="s">
        <v>8319</v>
      </c>
      <c r="S112" s="15">
        <f t="shared" si="6"/>
        <v>41898.665960648148</v>
      </c>
      <c r="T112" s="15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8317</v>
      </c>
      <c r="R113" t="s">
        <v>8318</v>
      </c>
      <c r="S113" s="15">
        <f t="shared" si="6"/>
        <v>41212.996481481481</v>
      </c>
      <c r="T113" s="15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8317</v>
      </c>
      <c r="R114" t="s">
        <v>8318</v>
      </c>
      <c r="S114" s="15">
        <f t="shared" si="6"/>
        <v>41730.663530092592</v>
      </c>
      <c r="T114" s="15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8317</v>
      </c>
      <c r="R115" t="s">
        <v>8318</v>
      </c>
      <c r="S115" s="15">
        <f t="shared" si="6"/>
        <v>41611.917673611111</v>
      </c>
      <c r="T115" s="15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8328</v>
      </c>
      <c r="R116" t="s">
        <v>8329</v>
      </c>
      <c r="S116" s="15">
        <f t="shared" si="6"/>
        <v>42692.79987268518</v>
      </c>
      <c r="T116" s="15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8317</v>
      </c>
      <c r="R117" t="s">
        <v>8319</v>
      </c>
      <c r="S117" s="15">
        <f t="shared" si="6"/>
        <v>41947.457569444443</v>
      </c>
      <c r="T117" s="15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8330</v>
      </c>
      <c r="R118" t="s">
        <v>8331</v>
      </c>
      <c r="S118" s="15">
        <f t="shared" si="6"/>
        <v>42117.891423611116</v>
      </c>
      <c r="T118" s="15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8317</v>
      </c>
      <c r="R119" t="s">
        <v>8318</v>
      </c>
      <c r="S119" s="15">
        <f t="shared" si="6"/>
        <v>41526.60665509259</v>
      </c>
      <c r="T119" s="15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8325</v>
      </c>
      <c r="R120" t="s">
        <v>8326</v>
      </c>
      <c r="S120" s="15">
        <f t="shared" si="6"/>
        <v>42664.405925925923</v>
      </c>
      <c r="T120" s="15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8330</v>
      </c>
      <c r="R121" t="s">
        <v>8331</v>
      </c>
      <c r="S121" s="15">
        <f t="shared" si="6"/>
        <v>41519.004733796297</v>
      </c>
      <c r="T121" s="15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8317</v>
      </c>
      <c r="R122" t="s">
        <v>8318</v>
      </c>
      <c r="S122" s="15">
        <f t="shared" si="6"/>
        <v>42199.365844907406</v>
      </c>
      <c r="T122" s="15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8333</v>
      </c>
      <c r="R123" t="s">
        <v>8336</v>
      </c>
      <c r="S123" s="15">
        <f t="shared" si="6"/>
        <v>42774.121342592596</v>
      </c>
      <c r="T123" s="15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8322</v>
      </c>
      <c r="R124" t="s">
        <v>8323</v>
      </c>
      <c r="S124" s="15">
        <f t="shared" si="6"/>
        <v>42443.00204861111</v>
      </c>
      <c r="T124" s="15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8322</v>
      </c>
      <c r="R125" t="s">
        <v>8323</v>
      </c>
      <c r="S125" s="15">
        <f t="shared" si="6"/>
        <v>42219.950729166667</v>
      </c>
      <c r="T125" s="15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8317</v>
      </c>
      <c r="R126" t="s">
        <v>8318</v>
      </c>
      <c r="S126" s="15">
        <f t="shared" si="6"/>
        <v>42340.972118055557</v>
      </c>
      <c r="T126" s="15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8325</v>
      </c>
      <c r="R127" t="s">
        <v>8326</v>
      </c>
      <c r="S127" s="15">
        <f t="shared" si="6"/>
        <v>41915.003275462965</v>
      </c>
      <c r="T127" s="15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8330</v>
      </c>
      <c r="R128" t="s">
        <v>8331</v>
      </c>
      <c r="S128" s="15">
        <f t="shared" si="6"/>
        <v>42297.791886574079</v>
      </c>
      <c r="T128" s="15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8322</v>
      </c>
      <c r="R129" t="s">
        <v>8323</v>
      </c>
      <c r="S129" s="15">
        <f t="shared" si="6"/>
        <v>41899.830312500002</v>
      </c>
      <c r="T129" s="15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8308</v>
      </c>
      <c r="R130" t="s">
        <v>8309</v>
      </c>
      <c r="S130" s="15">
        <f t="shared" si="6"/>
        <v>42090.912500000006</v>
      </c>
      <c r="T130" s="15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8317</v>
      </c>
      <c r="R131" t="s">
        <v>8318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8317</v>
      </c>
      <c r="R132" t="s">
        <v>8318</v>
      </c>
      <c r="S132" s="15">
        <f t="shared" si="10"/>
        <v>41575.527349537035</v>
      </c>
      <c r="T132" s="15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8333</v>
      </c>
      <c r="R133" t="s">
        <v>8337</v>
      </c>
      <c r="S133" s="15">
        <f t="shared" si="10"/>
        <v>41843.64271990741</v>
      </c>
      <c r="T133" s="15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8320</v>
      </c>
      <c r="R134" t="s">
        <v>8321</v>
      </c>
      <c r="S134" s="15">
        <f t="shared" si="10"/>
        <v>41464.934016203704</v>
      </c>
      <c r="T134" s="15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8317</v>
      </c>
      <c r="R135" t="s">
        <v>8318</v>
      </c>
      <c r="S135" s="15">
        <f t="shared" si="10"/>
        <v>42745.744618055556</v>
      </c>
      <c r="T135" s="15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8317</v>
      </c>
      <c r="R136" t="s">
        <v>8318</v>
      </c>
      <c r="S136" s="15">
        <f t="shared" si="10"/>
        <v>42103.042546296296</v>
      </c>
      <c r="T136" s="15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8330</v>
      </c>
      <c r="R137" t="s">
        <v>8331</v>
      </c>
      <c r="S137" s="15">
        <f t="shared" si="10"/>
        <v>40682.051689814813</v>
      </c>
      <c r="T137" s="15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8317</v>
      </c>
      <c r="R138" t="s">
        <v>8319</v>
      </c>
      <c r="S138" s="15">
        <f t="shared" si="10"/>
        <v>42289.675173611111</v>
      </c>
      <c r="T138" s="15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8325</v>
      </c>
      <c r="R139" t="s">
        <v>8326</v>
      </c>
      <c r="S139" s="15">
        <f t="shared" si="10"/>
        <v>42684.000046296293</v>
      </c>
      <c r="T139" s="15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8317</v>
      </c>
      <c r="R140" t="s">
        <v>8318</v>
      </c>
      <c r="S140" s="15">
        <f t="shared" si="10"/>
        <v>41324.193298611113</v>
      </c>
      <c r="T140" s="15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8317</v>
      </c>
      <c r="R141" t="s">
        <v>8318</v>
      </c>
      <c r="S141" s="15">
        <f t="shared" si="10"/>
        <v>42600.278749999998</v>
      </c>
      <c r="T141" s="15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8308</v>
      </c>
      <c r="R142" t="s">
        <v>8310</v>
      </c>
      <c r="S142" s="15">
        <f t="shared" si="10"/>
        <v>41940.69158564815</v>
      </c>
      <c r="T142" s="15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8330</v>
      </c>
      <c r="R143" t="s">
        <v>8331</v>
      </c>
      <c r="S143" s="15">
        <f t="shared" si="10"/>
        <v>41526.708935185183</v>
      </c>
      <c r="T143" s="15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8330</v>
      </c>
      <c r="R144" t="s">
        <v>8331</v>
      </c>
      <c r="S144" s="15">
        <f t="shared" si="10"/>
        <v>42459.780844907407</v>
      </c>
      <c r="T144" s="15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8330</v>
      </c>
      <c r="R145" t="s">
        <v>8338</v>
      </c>
      <c r="S145" s="15">
        <f t="shared" si="10"/>
        <v>42327.834247685183</v>
      </c>
      <c r="T145" s="15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8320</v>
      </c>
      <c r="R146" t="s">
        <v>8339</v>
      </c>
      <c r="S146" s="15">
        <f t="shared" si="10"/>
        <v>41946.029467592591</v>
      </c>
      <c r="T146" s="15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8317</v>
      </c>
      <c r="R147" t="s">
        <v>8318</v>
      </c>
      <c r="S147" s="15">
        <f t="shared" si="10"/>
        <v>42044.272847222222</v>
      </c>
      <c r="T147" s="15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8325</v>
      </c>
      <c r="R148" t="s">
        <v>8326</v>
      </c>
      <c r="S148" s="15">
        <f t="shared" si="10"/>
        <v>42425.757986111115</v>
      </c>
      <c r="T148" s="15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8317</v>
      </c>
      <c r="R149" t="s">
        <v>8319</v>
      </c>
      <c r="S149" s="15">
        <f t="shared" si="10"/>
        <v>42696.663506944446</v>
      </c>
      <c r="T149" s="15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8325</v>
      </c>
      <c r="R150" t="s">
        <v>8326</v>
      </c>
      <c r="S150" s="15">
        <f t="shared" si="10"/>
        <v>42292.513888888891</v>
      </c>
      <c r="T150" s="15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8317</v>
      </c>
      <c r="R151" t="s">
        <v>8318</v>
      </c>
      <c r="S151" s="15">
        <f t="shared" si="10"/>
        <v>41800.423043981478</v>
      </c>
      <c r="T151" s="15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8308</v>
      </c>
      <c r="R152" t="s">
        <v>8309</v>
      </c>
      <c r="S152" s="15">
        <f t="shared" si="10"/>
        <v>42053.704293981486</v>
      </c>
      <c r="T152" s="15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8330</v>
      </c>
      <c r="R153" t="s">
        <v>8331</v>
      </c>
      <c r="S153" s="15">
        <f t="shared" si="10"/>
        <v>42689.187881944439</v>
      </c>
      <c r="T153" s="15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8330</v>
      </c>
      <c r="R154" t="s">
        <v>8331</v>
      </c>
      <c r="S154" s="15">
        <f t="shared" si="10"/>
        <v>40732.842245370368</v>
      </c>
      <c r="T154" s="15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8330</v>
      </c>
      <c r="R155" t="s">
        <v>8331</v>
      </c>
      <c r="S155" s="15">
        <f t="shared" si="10"/>
        <v>41051.168900462959</v>
      </c>
      <c r="T155" s="15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8330</v>
      </c>
      <c r="R156" t="s">
        <v>8331</v>
      </c>
      <c r="S156" s="15">
        <f t="shared" si="10"/>
        <v>42507.860196759255</v>
      </c>
      <c r="T156" s="15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8308</v>
      </c>
      <c r="R157" t="s">
        <v>8309</v>
      </c>
      <c r="S157" s="15">
        <f t="shared" si="10"/>
        <v>41778.193622685183</v>
      </c>
      <c r="T157" s="15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8308</v>
      </c>
      <c r="R158" t="s">
        <v>8310</v>
      </c>
      <c r="S158" s="15">
        <f t="shared" si="10"/>
        <v>42020.700567129628</v>
      </c>
      <c r="T158" s="15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8317</v>
      </c>
      <c r="R159" t="s">
        <v>8319</v>
      </c>
      <c r="S159" s="15">
        <f t="shared" si="10"/>
        <v>42542.526423611111</v>
      </c>
      <c r="T159" s="15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8322</v>
      </c>
      <c r="R160" t="s">
        <v>8323</v>
      </c>
      <c r="S160" s="15">
        <f t="shared" si="10"/>
        <v>42132.941805555558</v>
      </c>
      <c r="T160" s="15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8308</v>
      </c>
      <c r="R161" t="s">
        <v>8309</v>
      </c>
      <c r="S161" s="15">
        <f t="shared" si="10"/>
        <v>42612.149780092594</v>
      </c>
      <c r="T161" s="15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8333</v>
      </c>
      <c r="R162" t="s">
        <v>8334</v>
      </c>
      <c r="S162" s="15">
        <f t="shared" si="10"/>
        <v>41851.962916666671</v>
      </c>
      <c r="T162" s="15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8317</v>
      </c>
      <c r="R163" t="s">
        <v>8318</v>
      </c>
      <c r="S163" s="15">
        <f t="shared" si="10"/>
        <v>41179.098530092589</v>
      </c>
      <c r="T163" s="15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8330</v>
      </c>
      <c r="R164" t="s">
        <v>8331</v>
      </c>
      <c r="S164" s="15">
        <f t="shared" si="10"/>
        <v>42437.636469907404</v>
      </c>
      <c r="T164" s="15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8333</v>
      </c>
      <c r="R165" t="s">
        <v>8337</v>
      </c>
      <c r="S165" s="15">
        <f t="shared" si="10"/>
        <v>41951.695671296293</v>
      </c>
      <c r="T165" s="15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8322</v>
      </c>
      <c r="R166" t="s">
        <v>8323</v>
      </c>
      <c r="S166" s="15">
        <f t="shared" si="10"/>
        <v>42152.288819444439</v>
      </c>
      <c r="T166" s="15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8330</v>
      </c>
      <c r="R167" t="s">
        <v>8338</v>
      </c>
      <c r="S167" s="15">
        <f t="shared" si="10"/>
        <v>41791.713252314818</v>
      </c>
      <c r="T167" s="15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8317</v>
      </c>
      <c r="R168" t="s">
        <v>8318</v>
      </c>
      <c r="S168" s="15">
        <f t="shared" si="10"/>
        <v>42198.676655092597</v>
      </c>
      <c r="T168" s="15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8317</v>
      </c>
      <c r="R169" t="s">
        <v>8318</v>
      </c>
      <c r="S169" s="15">
        <f t="shared" si="10"/>
        <v>41783.642939814818</v>
      </c>
      <c r="T169" s="15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8333</v>
      </c>
      <c r="R170" t="s">
        <v>8334</v>
      </c>
      <c r="S170" s="15">
        <f t="shared" si="10"/>
        <v>41136.777812500004</v>
      </c>
      <c r="T170" s="15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8320</v>
      </c>
      <c r="R171" t="s">
        <v>8321</v>
      </c>
      <c r="S171" s="15">
        <f t="shared" si="10"/>
        <v>41290.598483796297</v>
      </c>
      <c r="T171" s="15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8317</v>
      </c>
      <c r="R172" t="s">
        <v>8319</v>
      </c>
      <c r="S172" s="15">
        <f t="shared" si="10"/>
        <v>42199.57</v>
      </c>
      <c r="T172" s="15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8317</v>
      </c>
      <c r="R173" t="s">
        <v>8318</v>
      </c>
      <c r="S173" s="15">
        <f t="shared" si="10"/>
        <v>42115.071504629625</v>
      </c>
      <c r="T173" s="15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8322</v>
      </c>
      <c r="R174" t="s">
        <v>8323</v>
      </c>
      <c r="S174" s="15">
        <f t="shared" si="10"/>
        <v>42275.767303240747</v>
      </c>
      <c r="T174" s="15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8325</v>
      </c>
      <c r="R175" t="s">
        <v>8340</v>
      </c>
      <c r="S175" s="15">
        <f t="shared" si="10"/>
        <v>41838.377893518518</v>
      </c>
      <c r="T175" s="15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8308</v>
      </c>
      <c r="R176" t="s">
        <v>8309</v>
      </c>
      <c r="S176" s="15">
        <f t="shared" si="10"/>
        <v>42512.698217592595</v>
      </c>
      <c r="T176" s="15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8308</v>
      </c>
      <c r="R177" t="s">
        <v>8311</v>
      </c>
      <c r="S177" s="15">
        <f t="shared" si="10"/>
        <v>41863.584120370368</v>
      </c>
      <c r="T177" s="15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8320</v>
      </c>
      <c r="R178" t="s">
        <v>8321</v>
      </c>
      <c r="S178" s="15">
        <f t="shared" si="10"/>
        <v>40933.80190972222</v>
      </c>
      <c r="T178" s="15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8317</v>
      </c>
      <c r="R179" t="s">
        <v>8318</v>
      </c>
      <c r="S179" s="15">
        <f t="shared" si="10"/>
        <v>41351.541377314818</v>
      </c>
      <c r="T179" s="15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8330</v>
      </c>
      <c r="R180" t="s">
        <v>8331</v>
      </c>
      <c r="S180" s="15">
        <f t="shared" si="10"/>
        <v>40194.920046296298</v>
      </c>
      <c r="T180" s="15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8308</v>
      </c>
      <c r="R181" t="s">
        <v>8309</v>
      </c>
      <c r="S181" s="15">
        <f t="shared" si="10"/>
        <v>41928.881064814814</v>
      </c>
      <c r="T181" s="15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8325</v>
      </c>
      <c r="R182" t="s">
        <v>8326</v>
      </c>
      <c r="S182" s="15">
        <f t="shared" si="10"/>
        <v>42776.704432870371</v>
      </c>
      <c r="T182" s="15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8317</v>
      </c>
      <c r="R183" t="s">
        <v>8318</v>
      </c>
      <c r="S183" s="15">
        <f t="shared" si="10"/>
        <v>41725.082384259258</v>
      </c>
      <c r="T183" s="15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8330</v>
      </c>
      <c r="R184" t="s">
        <v>8331</v>
      </c>
      <c r="S184" s="15">
        <f t="shared" si="10"/>
        <v>42292.495474537034</v>
      </c>
      <c r="T184" s="15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8317</v>
      </c>
      <c r="R185" t="s">
        <v>8319</v>
      </c>
      <c r="S185" s="15">
        <f t="shared" si="10"/>
        <v>41891.693379629629</v>
      </c>
      <c r="T185" s="15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8330</v>
      </c>
      <c r="R186" t="s">
        <v>8331</v>
      </c>
      <c r="S186" s="15">
        <f t="shared" si="10"/>
        <v>42772.669062500005</v>
      </c>
      <c r="T186" s="15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8330</v>
      </c>
      <c r="R187" t="s">
        <v>8331</v>
      </c>
      <c r="S187" s="15">
        <f t="shared" si="10"/>
        <v>42427.964745370366</v>
      </c>
      <c r="T187" s="15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8317</v>
      </c>
      <c r="R188" t="s">
        <v>8318</v>
      </c>
      <c r="S188" s="15">
        <f t="shared" si="10"/>
        <v>42361.602476851855</v>
      </c>
      <c r="T188" s="15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8317</v>
      </c>
      <c r="R189" t="s">
        <v>8319</v>
      </c>
      <c r="S189" s="15">
        <f t="shared" si="10"/>
        <v>42527.625671296293</v>
      </c>
      <c r="T189" s="15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8330</v>
      </c>
      <c r="R190" t="s">
        <v>8331</v>
      </c>
      <c r="S190" s="15">
        <f t="shared" si="10"/>
        <v>42507.581412037034</v>
      </c>
      <c r="T190" s="15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8328</v>
      </c>
      <c r="R191" t="s">
        <v>8329</v>
      </c>
      <c r="S191" s="15">
        <f t="shared" si="10"/>
        <v>42643.642800925925</v>
      </c>
      <c r="T191" s="15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8317</v>
      </c>
      <c r="R192" t="s">
        <v>8324</v>
      </c>
      <c r="S192" s="15">
        <f t="shared" si="10"/>
        <v>42226.313298611116</v>
      </c>
      <c r="T192" s="15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8308</v>
      </c>
      <c r="R193" t="s">
        <v>8309</v>
      </c>
      <c r="S193" s="15">
        <f t="shared" si="10"/>
        <v>42531.228437500002</v>
      </c>
      <c r="T193" s="15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8330</v>
      </c>
      <c r="R194" t="s">
        <v>8331</v>
      </c>
      <c r="S194" s="15">
        <f t="shared" si="10"/>
        <v>40904.738194444442</v>
      </c>
      <c r="T194" s="15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0" t="s">
        <v>8308</v>
      </c>
      <c r="R195" t="s">
        <v>8309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8330</v>
      </c>
      <c r="R196" t="s">
        <v>8331</v>
      </c>
      <c r="S196" s="15">
        <f t="shared" si="14"/>
        <v>41949.697962962964</v>
      </c>
      <c r="T196" s="15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8308</v>
      </c>
      <c r="R197" t="s">
        <v>8309</v>
      </c>
      <c r="S197" s="15">
        <f t="shared" si="14"/>
        <v>42334.803923611107</v>
      </c>
      <c r="T197" s="15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8330</v>
      </c>
      <c r="R198" t="s">
        <v>8331</v>
      </c>
      <c r="S198" s="15">
        <f t="shared" si="14"/>
        <v>41943.293912037036</v>
      </c>
      <c r="T198" s="15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8330</v>
      </c>
      <c r="R199" t="s">
        <v>8331</v>
      </c>
      <c r="S199" s="15">
        <f t="shared" si="14"/>
        <v>41164.040960648148</v>
      </c>
      <c r="T199" s="15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8328</v>
      </c>
      <c r="R200" t="s">
        <v>8329</v>
      </c>
      <c r="S200" s="15">
        <f t="shared" si="14"/>
        <v>41836.625254629631</v>
      </c>
      <c r="T200" s="15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8317</v>
      </c>
      <c r="R201" t="s">
        <v>8319</v>
      </c>
      <c r="S201" s="15">
        <f t="shared" si="14"/>
        <v>42278.498240740737</v>
      </c>
      <c r="T201" s="15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8330</v>
      </c>
      <c r="R202" t="s">
        <v>8338</v>
      </c>
      <c r="S202" s="15">
        <f t="shared" si="14"/>
        <v>42032.693043981482</v>
      </c>
      <c r="T202" s="15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8322</v>
      </c>
      <c r="R203" t="s">
        <v>8323</v>
      </c>
      <c r="S203" s="15">
        <f t="shared" si="14"/>
        <v>42072.488182870366</v>
      </c>
      <c r="T203" s="15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8308</v>
      </c>
      <c r="R204" t="s">
        <v>8310</v>
      </c>
      <c r="S204" s="15">
        <f t="shared" si="14"/>
        <v>41887.292187500003</v>
      </c>
      <c r="T204" s="15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8317</v>
      </c>
      <c r="R205" t="s">
        <v>8318</v>
      </c>
      <c r="S205" s="15">
        <f t="shared" si="14"/>
        <v>41069.088506944441</v>
      </c>
      <c r="T205" s="15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8317</v>
      </c>
      <c r="R206" t="s">
        <v>8319</v>
      </c>
      <c r="S206" s="15">
        <f t="shared" si="14"/>
        <v>42740.693692129629</v>
      </c>
      <c r="T206" s="15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8322</v>
      </c>
      <c r="R207" t="s">
        <v>8323</v>
      </c>
      <c r="S207" s="15">
        <f t="shared" si="14"/>
        <v>42493.167719907404</v>
      </c>
      <c r="T207" s="15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8308</v>
      </c>
      <c r="R208" t="s">
        <v>8310</v>
      </c>
      <c r="S208" s="15">
        <f t="shared" si="14"/>
        <v>42480.078715277778</v>
      </c>
      <c r="T208" s="15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8317</v>
      </c>
      <c r="R209" t="s">
        <v>8318</v>
      </c>
      <c r="S209" s="15">
        <f t="shared" si="14"/>
        <v>41731.520949074074</v>
      </c>
      <c r="T209" s="15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8320</v>
      </c>
      <c r="R210" t="s">
        <v>8321</v>
      </c>
      <c r="S210" s="15">
        <f t="shared" si="14"/>
        <v>40766.041921296295</v>
      </c>
      <c r="T210" s="15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8325</v>
      </c>
      <c r="R211" t="s">
        <v>8326</v>
      </c>
      <c r="S211" s="15">
        <f t="shared" si="14"/>
        <v>42234.624895833331</v>
      </c>
      <c r="T211" s="15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8317</v>
      </c>
      <c r="R212" t="s">
        <v>8318</v>
      </c>
      <c r="S212" s="15">
        <f t="shared" si="14"/>
        <v>41738.864803240744</v>
      </c>
      <c r="T212" s="15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8322</v>
      </c>
      <c r="R213" t="s">
        <v>8323</v>
      </c>
      <c r="S213" s="15">
        <f t="shared" si="14"/>
        <v>41759.923101851848</v>
      </c>
      <c r="T213" s="15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8308</v>
      </c>
      <c r="R214" t="s">
        <v>8309</v>
      </c>
      <c r="S214" s="15">
        <f t="shared" si="14"/>
        <v>41899.294942129629</v>
      </c>
      <c r="T214" s="15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8322</v>
      </c>
      <c r="R215" t="s">
        <v>8323</v>
      </c>
      <c r="S215" s="15">
        <f t="shared" si="14"/>
        <v>42326.818738425922</v>
      </c>
      <c r="T215" s="15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8317</v>
      </c>
      <c r="R216" t="s">
        <v>8324</v>
      </c>
      <c r="S216" s="15">
        <f t="shared" si="14"/>
        <v>41915.747314814813</v>
      </c>
      <c r="T216" s="15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8330</v>
      </c>
      <c r="R217" t="s">
        <v>8331</v>
      </c>
      <c r="S217" s="15">
        <f t="shared" si="14"/>
        <v>41936.001226851848</v>
      </c>
      <c r="T217" s="15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8333</v>
      </c>
      <c r="R218" t="s">
        <v>8337</v>
      </c>
      <c r="S218" s="15">
        <f t="shared" si="14"/>
        <v>41116.690104166664</v>
      </c>
      <c r="T218" s="15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8330</v>
      </c>
      <c r="R219" t="s">
        <v>8331</v>
      </c>
      <c r="S219" s="15">
        <f t="shared" si="14"/>
        <v>41019.793032407404</v>
      </c>
      <c r="T219" s="15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8330</v>
      </c>
      <c r="R220" t="s">
        <v>8338</v>
      </c>
      <c r="S220" s="15">
        <f t="shared" si="14"/>
        <v>42229.820173611108</v>
      </c>
      <c r="T220" s="15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8322</v>
      </c>
      <c r="R221" t="s">
        <v>8323</v>
      </c>
      <c r="S221" s="15">
        <f t="shared" si="14"/>
        <v>42503.66474537037</v>
      </c>
      <c r="T221" s="15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8330</v>
      </c>
      <c r="R222" t="s">
        <v>8331</v>
      </c>
      <c r="S222" s="15">
        <f t="shared" si="14"/>
        <v>42479.626875000002</v>
      </c>
      <c r="T222" s="15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8317</v>
      </c>
      <c r="R223" t="s">
        <v>8318</v>
      </c>
      <c r="S223" s="15">
        <f t="shared" si="14"/>
        <v>41535.812708333331</v>
      </c>
      <c r="T223" s="15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8330</v>
      </c>
      <c r="R224" t="s">
        <v>8331</v>
      </c>
      <c r="S224" s="15">
        <f t="shared" si="14"/>
        <v>41646.628032407411</v>
      </c>
      <c r="T224" s="15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8330</v>
      </c>
      <c r="R225" t="s">
        <v>8331</v>
      </c>
      <c r="S225" s="15">
        <f t="shared" si="14"/>
        <v>42647.446597222224</v>
      </c>
      <c r="T225" s="15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8328</v>
      </c>
      <c r="R226" t="s">
        <v>8329</v>
      </c>
      <c r="S226" s="15">
        <f t="shared" si="14"/>
        <v>42332.89980324074</v>
      </c>
      <c r="T226" s="15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8330</v>
      </c>
      <c r="R227" t="s">
        <v>8331</v>
      </c>
      <c r="S227" s="15">
        <f t="shared" si="14"/>
        <v>41379.515775462962</v>
      </c>
      <c r="T227" s="15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8333</v>
      </c>
      <c r="R228" t="s">
        <v>8337</v>
      </c>
      <c r="S228" s="15">
        <f t="shared" si="14"/>
        <v>40921.919340277782</v>
      </c>
      <c r="T228" s="15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8317</v>
      </c>
      <c r="R229" t="s">
        <v>8319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8308</v>
      </c>
      <c r="R230" t="s">
        <v>8309</v>
      </c>
      <c r="S230" s="15">
        <f t="shared" si="14"/>
        <v>42337.02039351852</v>
      </c>
      <c r="T230" s="15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8328</v>
      </c>
      <c r="R231" t="s">
        <v>8329</v>
      </c>
      <c r="S231" s="15">
        <f t="shared" si="14"/>
        <v>42770.201481481476</v>
      </c>
      <c r="T231" s="15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8308</v>
      </c>
      <c r="R232" t="s">
        <v>8310</v>
      </c>
      <c r="S232" s="15">
        <f t="shared" si="14"/>
        <v>42252.474351851852</v>
      </c>
      <c r="T232" s="15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8317</v>
      </c>
      <c r="R233" t="s">
        <v>8319</v>
      </c>
      <c r="S233" s="15">
        <f t="shared" si="14"/>
        <v>42282.168993055559</v>
      </c>
      <c r="T233" s="15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8308</v>
      </c>
      <c r="R234" t="s">
        <v>8310</v>
      </c>
      <c r="S234" s="15">
        <f t="shared" si="14"/>
        <v>42219.665173611109</v>
      </c>
      <c r="T234" s="15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8325</v>
      </c>
      <c r="R235" t="s">
        <v>8326</v>
      </c>
      <c r="S235" s="15">
        <f t="shared" si="14"/>
        <v>42417.625046296293</v>
      </c>
      <c r="T235" s="15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8320</v>
      </c>
      <c r="R236" t="s">
        <v>8321</v>
      </c>
      <c r="S236" s="15">
        <f t="shared" si="14"/>
        <v>41533.542858796296</v>
      </c>
      <c r="T236" s="15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8333</v>
      </c>
      <c r="R237" t="s">
        <v>8337</v>
      </c>
      <c r="S237" s="15">
        <f t="shared" si="14"/>
        <v>42723.63653935185</v>
      </c>
      <c r="T237" s="15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8330</v>
      </c>
      <c r="R238" t="s">
        <v>8331</v>
      </c>
      <c r="S238" s="15">
        <f t="shared" si="14"/>
        <v>42111.970995370371</v>
      </c>
      <c r="T238" s="15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8333</v>
      </c>
      <c r="R239" t="s">
        <v>8337</v>
      </c>
      <c r="S239" s="15">
        <f t="shared" si="14"/>
        <v>41710.594282407408</v>
      </c>
      <c r="T239" s="15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8317</v>
      </c>
      <c r="R240" t="s">
        <v>8318</v>
      </c>
      <c r="S240" s="15">
        <f t="shared" si="14"/>
        <v>40941.199826388889</v>
      </c>
      <c r="T240" s="15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8317</v>
      </c>
      <c r="R241" t="s">
        <v>8319</v>
      </c>
      <c r="S241" s="15">
        <f t="shared" si="14"/>
        <v>42678.459120370375</v>
      </c>
      <c r="T241" s="15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8317</v>
      </c>
      <c r="R242" t="s">
        <v>8318</v>
      </c>
      <c r="S242" s="15">
        <f t="shared" si="14"/>
        <v>41424.27107638889</v>
      </c>
      <c r="T242" s="15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8317</v>
      </c>
      <c r="R243" t="s">
        <v>8327</v>
      </c>
      <c r="S243" s="15">
        <f t="shared" si="14"/>
        <v>42264.963159722218</v>
      </c>
      <c r="T243" s="15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8317</v>
      </c>
      <c r="R244" t="s">
        <v>8318</v>
      </c>
      <c r="S244" s="15">
        <f t="shared" si="14"/>
        <v>41313.755219907405</v>
      </c>
      <c r="T244" s="15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8320</v>
      </c>
      <c r="R245" t="s">
        <v>8321</v>
      </c>
      <c r="S245" s="15">
        <f t="shared" si="14"/>
        <v>40840.615787037037</v>
      </c>
      <c r="T245" s="15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8317</v>
      </c>
      <c r="R246" t="s">
        <v>8318</v>
      </c>
      <c r="S246" s="15">
        <f t="shared" si="14"/>
        <v>41704.735937500001</v>
      </c>
      <c r="T246" s="15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8320</v>
      </c>
      <c r="R247" t="s">
        <v>8321</v>
      </c>
      <c r="S247" s="15">
        <f t="shared" si="14"/>
        <v>42073.957569444443</v>
      </c>
      <c r="T247" s="15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8320</v>
      </c>
      <c r="R248" t="s">
        <v>8339</v>
      </c>
      <c r="S248" s="15">
        <f t="shared" si="14"/>
        <v>40977.805300925924</v>
      </c>
      <c r="T248" s="15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8308</v>
      </c>
      <c r="R249" t="s">
        <v>8309</v>
      </c>
      <c r="S249" s="15">
        <f t="shared" si="14"/>
        <v>41932.708877314813</v>
      </c>
      <c r="T249" s="15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8333</v>
      </c>
      <c r="R250" t="s">
        <v>8341</v>
      </c>
      <c r="S250" s="15">
        <f t="shared" si="14"/>
        <v>42702.212337962963</v>
      </c>
      <c r="T250" s="15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8330</v>
      </c>
      <c r="R251" t="s">
        <v>8338</v>
      </c>
      <c r="S251" s="15">
        <f t="shared" si="14"/>
        <v>41754.047083333331</v>
      </c>
      <c r="T251" s="15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8317</v>
      </c>
      <c r="R252" t="s">
        <v>8324</v>
      </c>
      <c r="S252" s="15">
        <f t="shared" si="14"/>
        <v>42184.874675925923</v>
      </c>
      <c r="T252" s="15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8317</v>
      </c>
      <c r="R253" t="s">
        <v>8324</v>
      </c>
      <c r="S253" s="15">
        <f t="shared" si="14"/>
        <v>42564.881076388891</v>
      </c>
      <c r="T253" s="15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8317</v>
      </c>
      <c r="R254" t="s">
        <v>8319</v>
      </c>
      <c r="S254" s="15">
        <f t="shared" si="14"/>
        <v>42163.957326388889</v>
      </c>
      <c r="T254" s="15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8330</v>
      </c>
      <c r="R255" t="s">
        <v>8331</v>
      </c>
      <c r="S255" s="15">
        <f t="shared" si="14"/>
        <v>41506.756111111114</v>
      </c>
      <c r="T255" s="15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8325</v>
      </c>
      <c r="R256" t="s">
        <v>8326</v>
      </c>
      <c r="S256" s="15">
        <f t="shared" si="14"/>
        <v>41572.958495370374</v>
      </c>
      <c r="T256" s="15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8330</v>
      </c>
      <c r="R257" t="s">
        <v>8338</v>
      </c>
      <c r="S257" s="15">
        <f t="shared" si="14"/>
        <v>41869.542314814818</v>
      </c>
      <c r="T257" s="15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0" t="s">
        <v>8308</v>
      </c>
      <c r="R258" t="s">
        <v>8310</v>
      </c>
      <c r="S258" s="15">
        <f t="shared" si="14"/>
        <v>42445.19430555556</v>
      </c>
      <c r="T258" s="15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0" t="s">
        <v>8308</v>
      </c>
      <c r="R259" t="s">
        <v>8309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8308</v>
      </c>
      <c r="R260" t="s">
        <v>8309</v>
      </c>
      <c r="S260" s="15">
        <f t="shared" si="18"/>
        <v>41466.785231481481</v>
      </c>
      <c r="T260" s="15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8330</v>
      </c>
      <c r="R261" t="s">
        <v>8331</v>
      </c>
      <c r="S261" s="15">
        <f t="shared" si="18"/>
        <v>41401.565868055557</v>
      </c>
      <c r="T261" s="15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8333</v>
      </c>
      <c r="R262" t="s">
        <v>8337</v>
      </c>
      <c r="S262" s="15">
        <f t="shared" si="18"/>
        <v>41694.84065972222</v>
      </c>
      <c r="T262" s="15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8330</v>
      </c>
      <c r="R263" t="s">
        <v>8331</v>
      </c>
      <c r="S263" s="15">
        <f t="shared" si="18"/>
        <v>41612.10024305556</v>
      </c>
      <c r="T263" s="15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8322</v>
      </c>
      <c r="R264" t="s">
        <v>8323</v>
      </c>
      <c r="S264" s="15">
        <f t="shared" si="18"/>
        <v>42221.67432870371</v>
      </c>
      <c r="T264" s="15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8317</v>
      </c>
      <c r="R265" t="s">
        <v>8318</v>
      </c>
      <c r="S265" s="15">
        <f t="shared" si="18"/>
        <v>41872.525717592594</v>
      </c>
      <c r="T265" s="15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8317</v>
      </c>
      <c r="R266" t="s">
        <v>8318</v>
      </c>
      <c r="S266" s="15">
        <f t="shared" si="18"/>
        <v>40961.057349537034</v>
      </c>
      <c r="T266" s="15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8325</v>
      </c>
      <c r="R267" t="s">
        <v>8340</v>
      </c>
      <c r="S267" s="15">
        <f t="shared" si="18"/>
        <v>41963.759386574078</v>
      </c>
      <c r="T267" s="15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8308</v>
      </c>
      <c r="R268" t="s">
        <v>8310</v>
      </c>
      <c r="S268" s="15">
        <f t="shared" si="18"/>
        <v>41884.617314814815</v>
      </c>
      <c r="T268" s="15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8330</v>
      </c>
      <c r="R269" t="s">
        <v>8338</v>
      </c>
      <c r="S269" s="15">
        <f t="shared" si="18"/>
        <v>41802.790347222224</v>
      </c>
      <c r="T269" s="15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8322</v>
      </c>
      <c r="R270" t="s">
        <v>8323</v>
      </c>
      <c r="S270" s="15">
        <f t="shared" si="18"/>
        <v>41760.8200462963</v>
      </c>
      <c r="T270" s="15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8317</v>
      </c>
      <c r="R271" t="s">
        <v>8319</v>
      </c>
      <c r="S271" s="15">
        <f t="shared" si="18"/>
        <v>42574.667650462965</v>
      </c>
      <c r="T271" s="15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8328</v>
      </c>
      <c r="R272" t="s">
        <v>8329</v>
      </c>
      <c r="S272" s="15">
        <f t="shared" si="18"/>
        <v>42407.637557870374</v>
      </c>
      <c r="T272" s="15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8308</v>
      </c>
      <c r="R273" t="s">
        <v>8310</v>
      </c>
      <c r="S273" s="15">
        <f t="shared" si="18"/>
        <v>42697.850844907407</v>
      </c>
      <c r="T273" s="15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8330</v>
      </c>
      <c r="R274" t="s">
        <v>8331</v>
      </c>
      <c r="S274" s="15">
        <f t="shared" si="18"/>
        <v>41926.73778935185</v>
      </c>
      <c r="T274" s="15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8330</v>
      </c>
      <c r="R275" t="s">
        <v>8331</v>
      </c>
      <c r="S275" s="15">
        <f t="shared" si="18"/>
        <v>42711.795138888891</v>
      </c>
      <c r="T275" s="15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8333</v>
      </c>
      <c r="R276" t="s">
        <v>8337</v>
      </c>
      <c r="S276" s="15">
        <f t="shared" si="18"/>
        <v>41855.783645833333</v>
      </c>
      <c r="T276" s="15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8317</v>
      </c>
      <c r="R277" t="s">
        <v>8318</v>
      </c>
      <c r="S277" s="15">
        <f t="shared" si="18"/>
        <v>42396.494583333333</v>
      </c>
      <c r="T277" s="15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8330</v>
      </c>
      <c r="R278" t="s">
        <v>8331</v>
      </c>
      <c r="S278" s="15">
        <f t="shared" si="18"/>
        <v>41598.17597222222</v>
      </c>
      <c r="T278" s="15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8325</v>
      </c>
      <c r="R279" t="s">
        <v>8326</v>
      </c>
      <c r="S279" s="15">
        <f t="shared" si="18"/>
        <v>41423.910891203705</v>
      </c>
      <c r="T279" s="15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8317</v>
      </c>
      <c r="R280" t="s">
        <v>8318</v>
      </c>
      <c r="S280" s="15">
        <f t="shared" si="18"/>
        <v>42333.59993055556</v>
      </c>
      <c r="T280" s="15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8330</v>
      </c>
      <c r="R281" t="s">
        <v>8331</v>
      </c>
      <c r="S281" s="15">
        <f t="shared" si="18"/>
        <v>41589.676886574074</v>
      </c>
      <c r="T281" s="15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8328</v>
      </c>
      <c r="R282" t="s">
        <v>8329</v>
      </c>
      <c r="S282" s="15">
        <f t="shared" si="18"/>
        <v>42052.666990740734</v>
      </c>
      <c r="T282" s="15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8317</v>
      </c>
      <c r="R283" t="s">
        <v>8319</v>
      </c>
      <c r="S283" s="15">
        <f t="shared" si="18"/>
        <v>42179.160752314812</v>
      </c>
      <c r="T283" s="15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8330</v>
      </c>
      <c r="R284" t="s">
        <v>8342</v>
      </c>
      <c r="S284" s="15">
        <f t="shared" si="18"/>
        <v>42090.161828703705</v>
      </c>
      <c r="T284" s="15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8317</v>
      </c>
      <c r="R285" t="s">
        <v>8318</v>
      </c>
      <c r="S285" s="15">
        <f t="shared" si="18"/>
        <v>41578.210104166668</v>
      </c>
      <c r="T285" s="15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8322</v>
      </c>
      <c r="R286" t="s">
        <v>8323</v>
      </c>
      <c r="S286" s="15">
        <f t="shared" si="18"/>
        <v>42213.802199074074</v>
      </c>
      <c r="T286" s="15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8308</v>
      </c>
      <c r="R287" t="s">
        <v>8309</v>
      </c>
      <c r="S287" s="15">
        <f t="shared" si="18"/>
        <v>41934.914918981485</v>
      </c>
      <c r="T287" s="15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8308</v>
      </c>
      <c r="R288" t="s">
        <v>8309</v>
      </c>
      <c r="S288" s="15">
        <f t="shared" si="18"/>
        <v>41939.569907407407</v>
      </c>
      <c r="T288" s="15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8330</v>
      </c>
      <c r="R289" t="s">
        <v>8331</v>
      </c>
      <c r="S289" s="15">
        <f t="shared" si="18"/>
        <v>41134.475497685184</v>
      </c>
      <c r="T289" s="15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8308</v>
      </c>
      <c r="R290" t="s">
        <v>8309</v>
      </c>
      <c r="S290" s="15">
        <f t="shared" si="18"/>
        <v>42655.465891203698</v>
      </c>
      <c r="T290" s="15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8330</v>
      </c>
      <c r="R291" t="s">
        <v>8331</v>
      </c>
      <c r="S291" s="15">
        <f t="shared" si="18"/>
        <v>41149.954791666663</v>
      </c>
      <c r="T291" s="15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8330</v>
      </c>
      <c r="R292" t="s">
        <v>8331</v>
      </c>
      <c r="S292" s="15">
        <f t="shared" si="18"/>
        <v>42291.596273148149</v>
      </c>
      <c r="T292" s="15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8308</v>
      </c>
      <c r="R293" t="s">
        <v>8309</v>
      </c>
      <c r="S293" s="15">
        <f t="shared" si="18"/>
        <v>42629.655046296291</v>
      </c>
      <c r="T293" s="15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8317</v>
      </c>
      <c r="R294" t="s">
        <v>8319</v>
      </c>
      <c r="S294" s="15">
        <f t="shared" si="18"/>
        <v>42506.416990740734</v>
      </c>
      <c r="T294" s="15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8317</v>
      </c>
      <c r="R295" t="s">
        <v>8318</v>
      </c>
      <c r="S295" s="15">
        <f t="shared" si="18"/>
        <v>42150.71056712963</v>
      </c>
      <c r="T295" s="15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8325</v>
      </c>
      <c r="R296" t="s">
        <v>8326</v>
      </c>
      <c r="S296" s="15">
        <f t="shared" si="18"/>
        <v>42776.082349537035</v>
      </c>
      <c r="T296" s="15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8330</v>
      </c>
      <c r="R297" t="s">
        <v>8331</v>
      </c>
      <c r="S297" s="15">
        <f t="shared" si="18"/>
        <v>42586.066076388888</v>
      </c>
      <c r="T297" s="15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8317</v>
      </c>
      <c r="R298" t="s">
        <v>8324</v>
      </c>
      <c r="S298" s="15">
        <f t="shared" si="18"/>
        <v>42211.99454861111</v>
      </c>
      <c r="T298" s="15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8330</v>
      </c>
      <c r="R299" t="s">
        <v>8338</v>
      </c>
      <c r="S299" s="15">
        <f t="shared" si="18"/>
        <v>42461.627511574072</v>
      </c>
      <c r="T299" s="15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8325</v>
      </c>
      <c r="R300" t="s">
        <v>8326</v>
      </c>
      <c r="S300" s="15">
        <f t="shared" si="18"/>
        <v>42380.690289351856</v>
      </c>
      <c r="T300" s="15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8320</v>
      </c>
      <c r="R301" t="s">
        <v>8321</v>
      </c>
      <c r="S301" s="15">
        <f t="shared" si="18"/>
        <v>41960.722951388889</v>
      </c>
      <c r="T301" s="15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8308</v>
      </c>
      <c r="R302" t="s">
        <v>8309</v>
      </c>
      <c r="S302" s="15">
        <f t="shared" si="18"/>
        <v>41920.123611111114</v>
      </c>
      <c r="T302" s="15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8333</v>
      </c>
      <c r="R303" t="s">
        <v>8335</v>
      </c>
      <c r="S303" s="15">
        <f t="shared" si="18"/>
        <v>41184.849166666667</v>
      </c>
      <c r="T303" s="15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8308</v>
      </c>
      <c r="R304" t="s">
        <v>8309</v>
      </c>
      <c r="S304" s="15">
        <f t="shared" si="18"/>
        <v>41391.782905092594</v>
      </c>
      <c r="T304" s="15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8330</v>
      </c>
      <c r="R305" t="s">
        <v>8331</v>
      </c>
      <c r="S305" s="15">
        <f t="shared" si="18"/>
        <v>42263.952662037031</v>
      </c>
      <c r="T305" s="15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8330</v>
      </c>
      <c r="R306" t="s">
        <v>8332</v>
      </c>
      <c r="S306" s="15">
        <f t="shared" si="18"/>
        <v>42066.958761574075</v>
      </c>
      <c r="T306" s="15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8322</v>
      </c>
      <c r="R307" t="s">
        <v>8323</v>
      </c>
      <c r="S307" s="15">
        <f t="shared" si="18"/>
        <v>42339.276006944448</v>
      </c>
      <c r="T307" s="15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8308</v>
      </c>
      <c r="R308" t="s">
        <v>8309</v>
      </c>
      <c r="S308" s="15">
        <f t="shared" si="18"/>
        <v>42627.307303240741</v>
      </c>
      <c r="T308" s="15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8308</v>
      </c>
      <c r="R309" t="s">
        <v>8310</v>
      </c>
      <c r="S309" s="15">
        <f t="shared" si="18"/>
        <v>41834.586574074077</v>
      </c>
      <c r="T309" s="15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8322</v>
      </c>
      <c r="R310" t="s">
        <v>8323</v>
      </c>
      <c r="S310" s="15">
        <f t="shared" si="18"/>
        <v>42705.919201388882</v>
      </c>
      <c r="T310" s="15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8308</v>
      </c>
      <c r="R311" t="s">
        <v>8309</v>
      </c>
      <c r="S311" s="15">
        <f t="shared" si="18"/>
        <v>41368.560289351852</v>
      </c>
      <c r="T311" s="15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8322</v>
      </c>
      <c r="R312" t="s">
        <v>8323</v>
      </c>
      <c r="S312" s="15">
        <f t="shared" si="18"/>
        <v>42535.809490740736</v>
      </c>
      <c r="T312" s="15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8330</v>
      </c>
      <c r="R313" t="s">
        <v>8331</v>
      </c>
      <c r="S313" s="15">
        <f t="shared" si="18"/>
        <v>42473.57</v>
      </c>
      <c r="T313" s="15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8330</v>
      </c>
      <c r="R314" t="s">
        <v>8331</v>
      </c>
      <c r="S314" s="15">
        <f t="shared" si="18"/>
        <v>42759.244166666671</v>
      </c>
      <c r="T314" s="15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8322</v>
      </c>
      <c r="R315" t="s">
        <v>8323</v>
      </c>
      <c r="S315" s="15">
        <f t="shared" si="18"/>
        <v>42234.597685185188</v>
      </c>
      <c r="T315" s="15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8328</v>
      </c>
      <c r="R316" t="s">
        <v>8329</v>
      </c>
      <c r="S316" s="15">
        <f t="shared" si="18"/>
        <v>42011.628136574072</v>
      </c>
      <c r="T316" s="15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8330</v>
      </c>
      <c r="R317" t="s">
        <v>8331</v>
      </c>
      <c r="S317" s="15">
        <f t="shared" si="18"/>
        <v>41934.584502314814</v>
      </c>
      <c r="T317" s="15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8328</v>
      </c>
      <c r="R318" t="s">
        <v>8329</v>
      </c>
      <c r="S318" s="15">
        <f t="shared" si="18"/>
        <v>41807.624374999999</v>
      </c>
      <c r="T318" s="15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8317</v>
      </c>
      <c r="R319" t="s">
        <v>8319</v>
      </c>
      <c r="S319" s="15">
        <f t="shared" si="18"/>
        <v>42100.642071759255</v>
      </c>
      <c r="T319" s="15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8330</v>
      </c>
      <c r="R320" t="s">
        <v>8331</v>
      </c>
      <c r="S320" s="15">
        <f t="shared" si="18"/>
        <v>41184.277986111112</v>
      </c>
      <c r="T320" s="15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8320</v>
      </c>
      <c r="R321" t="s">
        <v>8339</v>
      </c>
      <c r="S321" s="15">
        <f t="shared" si="18"/>
        <v>40854.745266203703</v>
      </c>
      <c r="T321" s="15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0" t="s">
        <v>8330</v>
      </c>
      <c r="R322" t="s">
        <v>8331</v>
      </c>
      <c r="S322" s="15">
        <f t="shared" si="18"/>
        <v>41719.667986111112</v>
      </c>
      <c r="T322" s="15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0" t="s">
        <v>8317</v>
      </c>
      <c r="R323" t="s">
        <v>8319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8317</v>
      </c>
      <c r="R324" t="s">
        <v>8318</v>
      </c>
      <c r="S324" s="15">
        <f t="shared" si="22"/>
        <v>42633.841608796298</v>
      </c>
      <c r="T324" s="15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8317</v>
      </c>
      <c r="R325" t="s">
        <v>8318</v>
      </c>
      <c r="S325" s="15">
        <f t="shared" si="22"/>
        <v>42692.771493055552</v>
      </c>
      <c r="T325" s="15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8333</v>
      </c>
      <c r="R326" t="s">
        <v>8343</v>
      </c>
      <c r="S326" s="15">
        <f t="shared" si="22"/>
        <v>41023.782037037039</v>
      </c>
      <c r="T326" s="15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8330</v>
      </c>
      <c r="R327" t="s">
        <v>8331</v>
      </c>
      <c r="S327" s="15">
        <f t="shared" si="22"/>
        <v>41085.698113425926</v>
      </c>
      <c r="T327" s="15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8330</v>
      </c>
      <c r="R328" t="s">
        <v>8331</v>
      </c>
      <c r="S328" s="15">
        <f t="shared" si="22"/>
        <v>42078.222187499996</v>
      </c>
      <c r="T328" s="15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8322</v>
      </c>
      <c r="R329" t="s">
        <v>8323</v>
      </c>
      <c r="S329" s="15">
        <f t="shared" si="22"/>
        <v>42633.461956018517</v>
      </c>
      <c r="T329" s="15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8308</v>
      </c>
      <c r="R330" t="s">
        <v>8311</v>
      </c>
      <c r="S330" s="15">
        <f t="shared" si="22"/>
        <v>42103.556828703702</v>
      </c>
      <c r="T330" s="15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8333</v>
      </c>
      <c r="R331" t="s">
        <v>8334</v>
      </c>
      <c r="S331" s="15">
        <f t="shared" si="22"/>
        <v>41348.168287037035</v>
      </c>
      <c r="T331" s="15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8317</v>
      </c>
      <c r="R332" t="s">
        <v>8319</v>
      </c>
      <c r="S332" s="15">
        <f t="shared" si="22"/>
        <v>42766.626793981486</v>
      </c>
      <c r="T332" s="15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8330</v>
      </c>
      <c r="R333" t="s">
        <v>8331</v>
      </c>
      <c r="S333" s="15">
        <f t="shared" si="22"/>
        <v>41662.047500000001</v>
      </c>
      <c r="T333" s="15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8333</v>
      </c>
      <c r="R334" t="s">
        <v>8337</v>
      </c>
      <c r="S334" s="15">
        <f t="shared" si="22"/>
        <v>41487.611250000002</v>
      </c>
      <c r="T334" s="15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8328</v>
      </c>
      <c r="R335" t="s">
        <v>8329</v>
      </c>
      <c r="S335" s="15">
        <f t="shared" si="22"/>
        <v>41771.572256944448</v>
      </c>
      <c r="T335" s="15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8328</v>
      </c>
      <c r="R336" t="s">
        <v>8329</v>
      </c>
      <c r="S336" s="15">
        <f t="shared" si="22"/>
        <v>42139.781678240746</v>
      </c>
      <c r="T336" s="15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8330</v>
      </c>
      <c r="R337" t="s">
        <v>8331</v>
      </c>
      <c r="S337" s="15">
        <f t="shared" si="22"/>
        <v>40626.959930555553</v>
      </c>
      <c r="T337" s="15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8308</v>
      </c>
      <c r="R338" t="s">
        <v>8310</v>
      </c>
      <c r="S338" s="15">
        <f t="shared" si="22"/>
        <v>41918.742175925923</v>
      </c>
      <c r="T338" s="15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8330</v>
      </c>
      <c r="R339" t="s">
        <v>8331</v>
      </c>
      <c r="S339" s="15">
        <f t="shared" si="22"/>
        <v>41935.070486111108</v>
      </c>
      <c r="T339" s="15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8330</v>
      </c>
      <c r="R340" t="s">
        <v>8331</v>
      </c>
      <c r="S340" s="15">
        <f t="shared" si="22"/>
        <v>41113.77238425926</v>
      </c>
      <c r="T340" s="15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8325</v>
      </c>
      <c r="R341" t="s">
        <v>8340</v>
      </c>
      <c r="S341" s="15">
        <f t="shared" si="22"/>
        <v>41486.537268518521</v>
      </c>
      <c r="T341" s="15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8317</v>
      </c>
      <c r="R342" t="s">
        <v>8319</v>
      </c>
      <c r="S342" s="15">
        <f t="shared" si="22"/>
        <v>41956.017488425925</v>
      </c>
      <c r="T342" s="15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8308</v>
      </c>
      <c r="R343" t="s">
        <v>8309</v>
      </c>
      <c r="S343" s="15">
        <f t="shared" si="22"/>
        <v>42576.278715277775</v>
      </c>
      <c r="T343" s="15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8325</v>
      </c>
      <c r="R344" t="s">
        <v>8326</v>
      </c>
      <c r="S344" s="15">
        <f t="shared" si="22"/>
        <v>41806.794074074074</v>
      </c>
      <c r="T344" s="15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8317</v>
      </c>
      <c r="R345" t="s">
        <v>8319</v>
      </c>
      <c r="S345" s="15">
        <f t="shared" si="22"/>
        <v>42767.577303240745</v>
      </c>
      <c r="T345" s="15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8330</v>
      </c>
      <c r="R346" t="s">
        <v>8344</v>
      </c>
      <c r="S346" s="15">
        <f t="shared" si="22"/>
        <v>42327.490752314814</v>
      </c>
      <c r="T346" s="15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8325</v>
      </c>
      <c r="R347" t="s">
        <v>8326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8330</v>
      </c>
      <c r="R348" t="s">
        <v>8331</v>
      </c>
      <c r="S348" s="15">
        <f t="shared" si="22"/>
        <v>41282.944456018515</v>
      </c>
      <c r="T348" s="15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8308</v>
      </c>
      <c r="R349" t="s">
        <v>8310</v>
      </c>
      <c r="S349" s="15">
        <f t="shared" si="22"/>
        <v>42614.760937500003</v>
      </c>
      <c r="T349" s="15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8333</v>
      </c>
      <c r="R350" t="s">
        <v>8337</v>
      </c>
      <c r="S350" s="15">
        <f t="shared" si="22"/>
        <v>41458.867905092593</v>
      </c>
      <c r="T350" s="15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8325</v>
      </c>
      <c r="R351" t="s">
        <v>8326</v>
      </c>
      <c r="S351" s="15">
        <f t="shared" si="22"/>
        <v>42644.667534722219</v>
      </c>
      <c r="T351" s="15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8322</v>
      </c>
      <c r="R352" t="s">
        <v>8323</v>
      </c>
      <c r="S352" s="15">
        <f t="shared" si="22"/>
        <v>41948.56658564815</v>
      </c>
      <c r="T352" s="15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8322</v>
      </c>
      <c r="R353" t="s">
        <v>8323</v>
      </c>
      <c r="S353" s="15">
        <f t="shared" si="22"/>
        <v>42391.475289351853</v>
      </c>
      <c r="T353" s="15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8317</v>
      </c>
      <c r="R354" t="s">
        <v>8318</v>
      </c>
      <c r="S354" s="15">
        <f t="shared" si="22"/>
        <v>41863.429791666669</v>
      </c>
      <c r="T354" s="15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8317</v>
      </c>
      <c r="R355" t="s">
        <v>8319</v>
      </c>
      <c r="S355" s="15">
        <f t="shared" si="22"/>
        <v>41809.473275462966</v>
      </c>
      <c r="T355" s="15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8333</v>
      </c>
      <c r="R356" t="s">
        <v>8335</v>
      </c>
      <c r="S356" s="15">
        <f t="shared" si="22"/>
        <v>42370.580590277779</v>
      </c>
      <c r="T356" s="15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8328</v>
      </c>
      <c r="R357" t="s">
        <v>8329</v>
      </c>
      <c r="S357" s="15">
        <f t="shared" si="22"/>
        <v>42423.602500000001</v>
      </c>
      <c r="T357" s="15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8308</v>
      </c>
      <c r="R358" t="s">
        <v>8310</v>
      </c>
      <c r="S358" s="15">
        <f t="shared" si="22"/>
        <v>41909.969386574077</v>
      </c>
      <c r="T358" s="15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8317</v>
      </c>
      <c r="R359" t="s">
        <v>8318</v>
      </c>
      <c r="S359" s="15">
        <f t="shared" si="22"/>
        <v>41099.966944444444</v>
      </c>
      <c r="T359" s="15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8308</v>
      </c>
      <c r="R360" t="s">
        <v>8309</v>
      </c>
      <c r="S360" s="15">
        <f t="shared" si="22"/>
        <v>41841.850034722222</v>
      </c>
      <c r="T360" s="15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8322</v>
      </c>
      <c r="R361" t="s">
        <v>8323</v>
      </c>
      <c r="S361" s="15">
        <f t="shared" si="22"/>
        <v>41964.751342592594</v>
      </c>
      <c r="T361" s="15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8322</v>
      </c>
      <c r="R362" t="s">
        <v>8323</v>
      </c>
      <c r="S362" s="15">
        <f t="shared" si="22"/>
        <v>42741.599664351852</v>
      </c>
      <c r="T362" s="15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8308</v>
      </c>
      <c r="R363" t="s">
        <v>8309</v>
      </c>
      <c r="S363" s="15">
        <f t="shared" si="22"/>
        <v>42534.895625000005</v>
      </c>
      <c r="T363" s="15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8317</v>
      </c>
      <c r="R364" t="s">
        <v>8324</v>
      </c>
      <c r="S364" s="15">
        <f t="shared" si="22"/>
        <v>42218.169293981482</v>
      </c>
      <c r="T364" s="15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8325</v>
      </c>
      <c r="R365" t="s">
        <v>8326</v>
      </c>
      <c r="S365" s="15">
        <f t="shared" si="22"/>
        <v>42633.586122685185</v>
      </c>
      <c r="T365" s="15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8317</v>
      </c>
      <c r="R366" t="s">
        <v>8318</v>
      </c>
      <c r="S366" s="15">
        <f t="shared" si="22"/>
        <v>42626.668888888889</v>
      </c>
      <c r="T366" s="15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8330</v>
      </c>
      <c r="R367" t="s">
        <v>8331</v>
      </c>
      <c r="S367" s="15">
        <f t="shared" si="22"/>
        <v>42178.282372685186</v>
      </c>
      <c r="T367" s="15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8330</v>
      </c>
      <c r="R368" t="s">
        <v>8331</v>
      </c>
      <c r="S368" s="15">
        <f t="shared" si="22"/>
        <v>41980.781793981485</v>
      </c>
      <c r="T368" s="15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8333</v>
      </c>
      <c r="R369" t="s">
        <v>8337</v>
      </c>
      <c r="S369" s="15">
        <f t="shared" si="22"/>
        <v>41449.585162037038</v>
      </c>
      <c r="T369" s="15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8330</v>
      </c>
      <c r="R370" t="s">
        <v>8338</v>
      </c>
      <c r="S370" s="15">
        <f t="shared" si="22"/>
        <v>41929.164733796293</v>
      </c>
      <c r="T370" s="15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8322</v>
      </c>
      <c r="R371" t="s">
        <v>8323</v>
      </c>
      <c r="S371" s="15">
        <f t="shared" si="22"/>
        <v>42426.542592592596</v>
      </c>
      <c r="T371" s="15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8322</v>
      </c>
      <c r="R372" t="s">
        <v>8323</v>
      </c>
      <c r="S372" s="15">
        <f t="shared" si="22"/>
        <v>42668.176701388889</v>
      </c>
      <c r="T372" s="15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8322</v>
      </c>
      <c r="R373" t="s">
        <v>8323</v>
      </c>
      <c r="S373" s="15">
        <f t="shared" si="22"/>
        <v>42654.177187499998</v>
      </c>
      <c r="T373" s="15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8317</v>
      </c>
      <c r="R374" t="s">
        <v>8345</v>
      </c>
      <c r="S374" s="15">
        <f t="shared" si="22"/>
        <v>42529.632754629631</v>
      </c>
      <c r="T374" s="15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8325</v>
      </c>
      <c r="R375" t="s">
        <v>8326</v>
      </c>
      <c r="S375" s="15">
        <f t="shared" si="22"/>
        <v>42583.615081018521</v>
      </c>
      <c r="T375" s="15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8308</v>
      </c>
      <c r="R376" t="s">
        <v>8310</v>
      </c>
      <c r="S376" s="15">
        <f t="shared" si="22"/>
        <v>42461.747199074074</v>
      </c>
      <c r="T376" s="15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8308</v>
      </c>
      <c r="R377" t="s">
        <v>8310</v>
      </c>
      <c r="S377" s="15">
        <f t="shared" si="22"/>
        <v>42135.60020833333</v>
      </c>
      <c r="T377" s="15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8333</v>
      </c>
      <c r="R378" t="s">
        <v>8337</v>
      </c>
      <c r="S378" s="15">
        <f t="shared" si="22"/>
        <v>42745.600243055553</v>
      </c>
      <c r="T378" s="15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8317</v>
      </c>
      <c r="R379" t="s">
        <v>8324</v>
      </c>
      <c r="S379" s="15">
        <f t="shared" si="22"/>
        <v>42115.74754629629</v>
      </c>
      <c r="T379" s="15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8322</v>
      </c>
      <c r="R380" t="s">
        <v>8323</v>
      </c>
      <c r="S380" s="15">
        <f t="shared" si="22"/>
        <v>42409.776076388895</v>
      </c>
      <c r="T380" s="15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8308</v>
      </c>
      <c r="R381" t="s">
        <v>8309</v>
      </c>
      <c r="S381" s="15">
        <f t="shared" si="22"/>
        <v>41610.794421296298</v>
      </c>
      <c r="T381" s="15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8333</v>
      </c>
      <c r="R382" t="s">
        <v>8334</v>
      </c>
      <c r="S382" s="15">
        <f t="shared" si="22"/>
        <v>40555.322662037033</v>
      </c>
      <c r="T382" s="15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8330</v>
      </c>
      <c r="R383" t="s">
        <v>8331</v>
      </c>
      <c r="S383" s="15">
        <f t="shared" si="22"/>
        <v>41193.032013888893</v>
      </c>
      <c r="T383" s="15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8322</v>
      </c>
      <c r="R384" t="s">
        <v>8323</v>
      </c>
      <c r="S384" s="15">
        <f t="shared" si="22"/>
        <v>42751.533391203702</v>
      </c>
      <c r="T384" s="15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8322</v>
      </c>
      <c r="R385" t="s">
        <v>8323</v>
      </c>
      <c r="S385" s="15">
        <f t="shared" si="22"/>
        <v>42552.315127314811</v>
      </c>
      <c r="T385" s="15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0" t="s">
        <v>8308</v>
      </c>
      <c r="R386" t="s">
        <v>8310</v>
      </c>
      <c r="S386" s="15">
        <f t="shared" si="22"/>
        <v>41933.291643518518</v>
      </c>
      <c r="T386" s="15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0" t="s">
        <v>8330</v>
      </c>
      <c r="R387" t="s">
        <v>8331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8330</v>
      </c>
      <c r="R388" t="s">
        <v>8331</v>
      </c>
      <c r="S388" s="15">
        <f t="shared" si="26"/>
        <v>41134.751550925925</v>
      </c>
      <c r="T388" s="15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8317</v>
      </c>
      <c r="R389" t="s">
        <v>8327</v>
      </c>
      <c r="S389" s="15">
        <f t="shared" si="26"/>
        <v>42514.671099537038</v>
      </c>
      <c r="T389" s="15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8330</v>
      </c>
      <c r="R390" t="s">
        <v>8331</v>
      </c>
      <c r="S390" s="15">
        <f t="shared" si="26"/>
        <v>42687.875775462962</v>
      </c>
      <c r="T390" s="15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8317</v>
      </c>
      <c r="R391" t="s">
        <v>8345</v>
      </c>
      <c r="S391" s="15">
        <f t="shared" si="26"/>
        <v>42207.746678240743</v>
      </c>
      <c r="T391" s="15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8330</v>
      </c>
      <c r="R392" t="s">
        <v>8331</v>
      </c>
      <c r="S392" s="15">
        <f t="shared" si="26"/>
        <v>42331.551307870366</v>
      </c>
      <c r="T392" s="15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8317</v>
      </c>
      <c r="R393" t="s">
        <v>8319</v>
      </c>
      <c r="S393" s="15">
        <f t="shared" si="26"/>
        <v>42009.973946759259</v>
      </c>
      <c r="T393" s="15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8322</v>
      </c>
      <c r="R394" t="s">
        <v>8323</v>
      </c>
      <c r="S394" s="15">
        <f t="shared" si="26"/>
        <v>41891.976388888892</v>
      </c>
      <c r="T394" s="15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8325</v>
      </c>
      <c r="R395" t="s">
        <v>8340</v>
      </c>
      <c r="S395" s="15">
        <f t="shared" si="26"/>
        <v>42694.98128472222</v>
      </c>
      <c r="T395" s="15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8317</v>
      </c>
      <c r="R396" t="s">
        <v>8345</v>
      </c>
      <c r="S396" s="15">
        <f t="shared" si="26"/>
        <v>42222.622766203705</v>
      </c>
      <c r="T396" s="15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8317</v>
      </c>
      <c r="R397" t="s">
        <v>8324</v>
      </c>
      <c r="S397" s="15">
        <f t="shared" si="26"/>
        <v>40998.051192129627</v>
      </c>
      <c r="T397" s="15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8330</v>
      </c>
      <c r="R398" t="s">
        <v>8331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8333</v>
      </c>
      <c r="R399" t="s">
        <v>8346</v>
      </c>
      <c r="S399" s="15">
        <f t="shared" si="26"/>
        <v>41943.791030092594</v>
      </c>
      <c r="T399" s="15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8333</v>
      </c>
      <c r="R400" t="s">
        <v>8337</v>
      </c>
      <c r="S400" s="15">
        <f t="shared" si="26"/>
        <v>41228.650196759263</v>
      </c>
      <c r="T400" s="15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8325</v>
      </c>
      <c r="R401" t="s">
        <v>8326</v>
      </c>
      <c r="S401" s="15">
        <f t="shared" si="26"/>
        <v>42152.640833333338</v>
      </c>
      <c r="T401" s="15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8330</v>
      </c>
      <c r="R402" t="s">
        <v>8331</v>
      </c>
      <c r="S402" s="15">
        <f t="shared" si="26"/>
        <v>40675.71</v>
      </c>
      <c r="T402" s="15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8317</v>
      </c>
      <c r="R403" t="s">
        <v>8319</v>
      </c>
      <c r="S403" s="15">
        <f t="shared" si="26"/>
        <v>42388.708645833336</v>
      </c>
      <c r="T403" s="15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8322</v>
      </c>
      <c r="R404" t="s">
        <v>8323</v>
      </c>
      <c r="S404" s="15">
        <f t="shared" si="26"/>
        <v>41786.614363425928</v>
      </c>
      <c r="T404" s="15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8325</v>
      </c>
      <c r="R405" t="s">
        <v>8326</v>
      </c>
      <c r="S405" s="15">
        <f t="shared" si="26"/>
        <v>41561.807349537034</v>
      </c>
      <c r="T405" s="15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8333</v>
      </c>
      <c r="R406" t="s">
        <v>8337</v>
      </c>
      <c r="S406" s="15">
        <f t="shared" si="26"/>
        <v>42445.823055555549</v>
      </c>
      <c r="T406" s="15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8322</v>
      </c>
      <c r="R407" t="s">
        <v>8323</v>
      </c>
      <c r="S407" s="15">
        <f t="shared" si="26"/>
        <v>42247.616400462968</v>
      </c>
      <c r="T407" s="15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8308</v>
      </c>
      <c r="R408" t="s">
        <v>8310</v>
      </c>
      <c r="S408" s="15">
        <f t="shared" si="26"/>
        <v>42602.576712962968</v>
      </c>
      <c r="T408" s="15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8333</v>
      </c>
      <c r="R409" t="s">
        <v>8346</v>
      </c>
      <c r="S409" s="15">
        <f t="shared" si="26"/>
        <v>41298.509965277779</v>
      </c>
      <c r="T409" s="15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8320</v>
      </c>
      <c r="R410" t="s">
        <v>8339</v>
      </c>
      <c r="S410" s="15">
        <f t="shared" si="26"/>
        <v>42382.74009259259</v>
      </c>
      <c r="T410" s="15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8330</v>
      </c>
      <c r="R411" t="s">
        <v>8338</v>
      </c>
      <c r="S411" s="15">
        <f t="shared" si="26"/>
        <v>41878.627187500002</v>
      </c>
      <c r="T411" s="15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8330</v>
      </c>
      <c r="R412" t="s">
        <v>8331</v>
      </c>
      <c r="S412" s="15">
        <f t="shared" si="26"/>
        <v>42089.72802083334</v>
      </c>
      <c r="T412" s="15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8330</v>
      </c>
      <c r="R413" t="s">
        <v>8331</v>
      </c>
      <c r="S413" s="15">
        <f t="shared" si="26"/>
        <v>40865.042256944449</v>
      </c>
      <c r="T413" s="15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8308</v>
      </c>
      <c r="R414" t="s">
        <v>8310</v>
      </c>
      <c r="S414" s="15">
        <f t="shared" si="26"/>
        <v>42702.917048611111</v>
      </c>
      <c r="T414" s="15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8320</v>
      </c>
      <c r="R415" t="s">
        <v>8339</v>
      </c>
      <c r="S415" s="15">
        <f t="shared" si="26"/>
        <v>42321.626296296294</v>
      </c>
      <c r="T415" s="15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8333</v>
      </c>
      <c r="R416" t="s">
        <v>8337</v>
      </c>
      <c r="S416" s="15">
        <f t="shared" si="26"/>
        <v>41736.899652777778</v>
      </c>
      <c r="T416" s="15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8330</v>
      </c>
      <c r="R417" t="s">
        <v>8338</v>
      </c>
      <c r="S417" s="15">
        <f t="shared" si="26"/>
        <v>42230.23583333334</v>
      </c>
      <c r="T417" s="15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8308</v>
      </c>
      <c r="R418" t="s">
        <v>8310</v>
      </c>
      <c r="S418" s="15">
        <f t="shared" si="26"/>
        <v>42050.983182870375</v>
      </c>
      <c r="T418" s="15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8325</v>
      </c>
      <c r="R419" t="s">
        <v>8326</v>
      </c>
      <c r="S419" s="15">
        <f t="shared" si="26"/>
        <v>42062.022118055553</v>
      </c>
      <c r="T419" s="15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8330</v>
      </c>
      <c r="R420" t="s">
        <v>8338</v>
      </c>
      <c r="S420" s="15">
        <f t="shared" si="26"/>
        <v>41971.639189814814</v>
      </c>
      <c r="T420" s="15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8317</v>
      </c>
      <c r="R421" t="s">
        <v>8319</v>
      </c>
      <c r="S421" s="15">
        <f t="shared" si="26"/>
        <v>42749.059722222228</v>
      </c>
      <c r="T421" s="15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8325</v>
      </c>
      <c r="R422" t="s">
        <v>8340</v>
      </c>
      <c r="S422" s="15">
        <f t="shared" si="26"/>
        <v>41264.853865740741</v>
      </c>
      <c r="T422" s="15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8317</v>
      </c>
      <c r="R423" t="s">
        <v>8319</v>
      </c>
      <c r="S423" s="15">
        <f t="shared" si="26"/>
        <v>42662.613564814819</v>
      </c>
      <c r="T423" s="15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8322</v>
      </c>
      <c r="R424" t="s">
        <v>8323</v>
      </c>
      <c r="S424" s="15">
        <f t="shared" si="26"/>
        <v>42741.684479166666</v>
      </c>
      <c r="T424" s="15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8325</v>
      </c>
      <c r="R425" t="s">
        <v>8326</v>
      </c>
      <c r="S425" s="15">
        <f t="shared" si="26"/>
        <v>42381.79886574074</v>
      </c>
      <c r="T425" s="15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8317</v>
      </c>
      <c r="R426" t="s">
        <v>8319</v>
      </c>
      <c r="S426" s="15">
        <f t="shared" si="26"/>
        <v>41864.501516203702</v>
      </c>
      <c r="T426" s="15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8317</v>
      </c>
      <c r="R427" t="s">
        <v>8319</v>
      </c>
      <c r="S427" s="15">
        <f t="shared" si="26"/>
        <v>41993.174363425926</v>
      </c>
      <c r="T427" s="15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8325</v>
      </c>
      <c r="R428" t="s">
        <v>8326</v>
      </c>
      <c r="S428" s="15">
        <f t="shared" si="26"/>
        <v>42200.666261574079</v>
      </c>
      <c r="T428" s="15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8317</v>
      </c>
      <c r="R429" t="s">
        <v>8318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8317</v>
      </c>
      <c r="R430" t="s">
        <v>8319</v>
      </c>
      <c r="S430" s="15">
        <f t="shared" si="26"/>
        <v>42480.653611111105</v>
      </c>
      <c r="T430" s="15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8322</v>
      </c>
      <c r="R431" t="s">
        <v>8323</v>
      </c>
      <c r="S431" s="15">
        <f t="shared" si="26"/>
        <v>42052.628703703704</v>
      </c>
      <c r="T431" s="15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8330</v>
      </c>
      <c r="R432" t="s">
        <v>8331</v>
      </c>
      <c r="S432" s="15">
        <f t="shared" si="26"/>
        <v>41529.063252314816</v>
      </c>
      <c r="T432" s="15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8317</v>
      </c>
      <c r="R433" t="s">
        <v>8319</v>
      </c>
      <c r="S433" s="15">
        <f t="shared" si="26"/>
        <v>42331.84574074074</v>
      </c>
      <c r="T433" s="15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8325</v>
      </c>
      <c r="R434" t="s">
        <v>8326</v>
      </c>
      <c r="S434" s="15">
        <f t="shared" si="26"/>
        <v>42647.818819444445</v>
      </c>
      <c r="T434" s="15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8325</v>
      </c>
      <c r="R435" t="s">
        <v>8326</v>
      </c>
      <c r="S435" s="15">
        <f t="shared" si="26"/>
        <v>42702.804814814815</v>
      </c>
      <c r="T435" s="15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8330</v>
      </c>
      <c r="R436" t="s">
        <v>8331</v>
      </c>
      <c r="S436" s="15">
        <f t="shared" si="26"/>
        <v>40763.717256944445</v>
      </c>
      <c r="T436" s="15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8308</v>
      </c>
      <c r="R437" t="s">
        <v>8309</v>
      </c>
      <c r="S437" s="15">
        <f t="shared" si="26"/>
        <v>42465.596585648149</v>
      </c>
      <c r="T437" s="15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8322</v>
      </c>
      <c r="R438" t="s">
        <v>8323</v>
      </c>
      <c r="S438" s="15">
        <f t="shared" si="26"/>
        <v>41955.857789351852</v>
      </c>
      <c r="T438" s="15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8333</v>
      </c>
      <c r="R439" t="s">
        <v>8337</v>
      </c>
      <c r="S439" s="15">
        <f t="shared" si="26"/>
        <v>41586.475173611114</v>
      </c>
      <c r="T439" s="15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8322</v>
      </c>
      <c r="R440" t="s">
        <v>8323</v>
      </c>
      <c r="S440" s="15">
        <f t="shared" si="26"/>
        <v>42619.466342592597</v>
      </c>
      <c r="T440" s="15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8333</v>
      </c>
      <c r="R441" t="s">
        <v>8334</v>
      </c>
      <c r="S441" s="15">
        <f t="shared" si="26"/>
        <v>41834.695277777777</v>
      </c>
      <c r="T441" s="15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8308</v>
      </c>
      <c r="R442" t="s">
        <v>8309</v>
      </c>
      <c r="S442" s="15">
        <f t="shared" si="26"/>
        <v>41758.833564814813</v>
      </c>
      <c r="T442" s="15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8317</v>
      </c>
      <c r="R443" t="s">
        <v>8345</v>
      </c>
      <c r="S443" s="15">
        <f t="shared" si="26"/>
        <v>42313.02542824074</v>
      </c>
      <c r="T443" s="15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8330</v>
      </c>
      <c r="R444" t="s">
        <v>8331</v>
      </c>
      <c r="S444" s="15">
        <f t="shared" si="26"/>
        <v>41319.769293981481</v>
      </c>
      <c r="T444" s="15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8322</v>
      </c>
      <c r="R445" t="s">
        <v>8323</v>
      </c>
      <c r="S445" s="15">
        <f t="shared" si="26"/>
        <v>41772.657685185186</v>
      </c>
      <c r="T445" s="15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8317</v>
      </c>
      <c r="R446" t="s">
        <v>8324</v>
      </c>
      <c r="S446" s="15">
        <f t="shared" si="26"/>
        <v>42767.801712962959</v>
      </c>
      <c r="T446" s="15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8330</v>
      </c>
      <c r="R447" t="s">
        <v>8331</v>
      </c>
      <c r="S447" s="15">
        <f t="shared" si="26"/>
        <v>40469.225231481483</v>
      </c>
      <c r="T447" s="15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8330</v>
      </c>
      <c r="R448" t="s">
        <v>8331</v>
      </c>
      <c r="S448" s="15">
        <f t="shared" si="26"/>
        <v>42114.944328703699</v>
      </c>
      <c r="T448" s="15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8330</v>
      </c>
      <c r="R449" t="s">
        <v>8331</v>
      </c>
      <c r="S449" s="15">
        <f t="shared" si="26"/>
        <v>40357.227939814817</v>
      </c>
      <c r="T449" s="15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0" t="s">
        <v>8317</v>
      </c>
      <c r="R450" t="s">
        <v>8324</v>
      </c>
      <c r="S450" s="15">
        <f t="shared" si="26"/>
        <v>41667.823287037041</v>
      </c>
      <c r="T450" s="15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0" t="s">
        <v>8322</v>
      </c>
      <c r="R451" t="s">
        <v>8323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8317</v>
      </c>
      <c r="R452" t="s">
        <v>8319</v>
      </c>
      <c r="S452" s="15">
        <f t="shared" si="30"/>
        <v>42612.624039351853</v>
      </c>
      <c r="T452" s="15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8317</v>
      </c>
      <c r="R453" t="s">
        <v>8319</v>
      </c>
      <c r="S453" s="15">
        <f t="shared" si="30"/>
        <v>42652.964907407411</v>
      </c>
      <c r="T453" s="15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8333</v>
      </c>
      <c r="R454" t="s">
        <v>8337</v>
      </c>
      <c r="S454" s="15">
        <f t="shared" si="30"/>
        <v>42081.77143518519</v>
      </c>
      <c r="T454" s="15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8333</v>
      </c>
      <c r="R455" t="s">
        <v>8337</v>
      </c>
      <c r="S455" s="15">
        <f t="shared" si="30"/>
        <v>42093.922048611115</v>
      </c>
      <c r="T455" s="15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8308</v>
      </c>
      <c r="R456" t="s">
        <v>8310</v>
      </c>
      <c r="S456" s="15">
        <f t="shared" si="30"/>
        <v>41835.666354166664</v>
      </c>
      <c r="T456" s="15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8330</v>
      </c>
      <c r="R457" t="s">
        <v>8331</v>
      </c>
      <c r="S457" s="15">
        <f t="shared" si="30"/>
        <v>40987.688333333332</v>
      </c>
      <c r="T457" s="15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8322</v>
      </c>
      <c r="R458" t="s">
        <v>8323</v>
      </c>
      <c r="S458" s="15">
        <f t="shared" si="30"/>
        <v>42430.430243055554</v>
      </c>
      <c r="T458" s="15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8333</v>
      </c>
      <c r="R459" t="s">
        <v>8334</v>
      </c>
      <c r="S459" s="15">
        <f t="shared" si="30"/>
        <v>41426.259618055556</v>
      </c>
      <c r="T459" s="15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8333</v>
      </c>
      <c r="R460" t="s">
        <v>8334</v>
      </c>
      <c r="S460" s="15">
        <f t="shared" si="30"/>
        <v>41228.786203703705</v>
      </c>
      <c r="T460" s="15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8317</v>
      </c>
      <c r="R461" t="s">
        <v>8318</v>
      </c>
      <c r="S461" s="15">
        <f t="shared" si="30"/>
        <v>42654.525775462964</v>
      </c>
      <c r="T461" s="15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8320</v>
      </c>
      <c r="R462" t="s">
        <v>8321</v>
      </c>
      <c r="S462" s="15">
        <f t="shared" si="30"/>
        <v>42340.172060185185</v>
      </c>
      <c r="T462" s="15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8317</v>
      </c>
      <c r="R463" t="s">
        <v>8324</v>
      </c>
      <c r="S463" s="15">
        <f t="shared" si="30"/>
        <v>41982.143171296295</v>
      </c>
      <c r="T463" s="15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8333</v>
      </c>
      <c r="R464" t="s">
        <v>8334</v>
      </c>
      <c r="S464" s="15">
        <f t="shared" si="30"/>
        <v>41135.175694444442</v>
      </c>
      <c r="T464" s="15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8317</v>
      </c>
      <c r="R465" t="s">
        <v>8324</v>
      </c>
      <c r="S465" s="15">
        <f t="shared" si="30"/>
        <v>42767.688518518517</v>
      </c>
      <c r="T465" s="15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8330</v>
      </c>
      <c r="R466" t="s">
        <v>8331</v>
      </c>
      <c r="S466" s="15">
        <f t="shared" si="30"/>
        <v>41950.923576388886</v>
      </c>
      <c r="T466" s="15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8330</v>
      </c>
      <c r="R467" t="s">
        <v>8331</v>
      </c>
      <c r="S467" s="15">
        <f t="shared" si="30"/>
        <v>42261.500243055561</v>
      </c>
      <c r="T467" s="15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8317</v>
      </c>
      <c r="R468" t="s">
        <v>8319</v>
      </c>
      <c r="S468" s="15">
        <f t="shared" si="30"/>
        <v>42586.295138888891</v>
      </c>
      <c r="T468" s="15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8317</v>
      </c>
      <c r="R469" t="s">
        <v>8318</v>
      </c>
      <c r="S469" s="15">
        <f t="shared" si="30"/>
        <v>41201.012083333335</v>
      </c>
      <c r="T469" s="15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8317</v>
      </c>
      <c r="R470" t="s">
        <v>8318</v>
      </c>
      <c r="S470" s="15">
        <f t="shared" si="30"/>
        <v>41944.83898148148</v>
      </c>
      <c r="T470" s="15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8322</v>
      </c>
      <c r="R471" t="s">
        <v>8323</v>
      </c>
      <c r="S471" s="15">
        <f t="shared" si="30"/>
        <v>42125.614895833336</v>
      </c>
      <c r="T471" s="15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8333</v>
      </c>
      <c r="R472" t="s">
        <v>8337</v>
      </c>
      <c r="S472" s="15">
        <f t="shared" si="30"/>
        <v>40513.757569444446</v>
      </c>
      <c r="T472" s="15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8322</v>
      </c>
      <c r="R473" t="s">
        <v>8323</v>
      </c>
      <c r="S473" s="15">
        <f t="shared" si="30"/>
        <v>42414.44332175926</v>
      </c>
      <c r="T473" s="15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8330</v>
      </c>
      <c r="R474" t="s">
        <v>8331</v>
      </c>
      <c r="S474" s="15">
        <f t="shared" si="30"/>
        <v>42559.755671296298</v>
      </c>
      <c r="T474" s="15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8308</v>
      </c>
      <c r="R475" t="s">
        <v>8309</v>
      </c>
      <c r="S475" s="15">
        <f t="shared" si="30"/>
        <v>42083.070590277777</v>
      </c>
      <c r="T475" s="15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8308</v>
      </c>
      <c r="R476" t="s">
        <v>8310</v>
      </c>
      <c r="S476" s="15">
        <f t="shared" si="30"/>
        <v>42290.61855324074</v>
      </c>
      <c r="T476" s="15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8330</v>
      </c>
      <c r="R477" t="s">
        <v>8331</v>
      </c>
      <c r="S477" s="15">
        <f t="shared" si="30"/>
        <v>41313.816249999996</v>
      </c>
      <c r="T477" s="15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8308</v>
      </c>
      <c r="R478" t="s">
        <v>8310</v>
      </c>
      <c r="S478" s="15">
        <f t="shared" si="30"/>
        <v>42780.825706018513</v>
      </c>
      <c r="T478" s="15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8317</v>
      </c>
      <c r="R479" t="s">
        <v>8318</v>
      </c>
      <c r="S479" s="15">
        <f t="shared" si="30"/>
        <v>42138.684189814812</v>
      </c>
      <c r="T479" s="15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8333</v>
      </c>
      <c r="R480" t="s">
        <v>8337</v>
      </c>
      <c r="S480" s="15">
        <f t="shared" si="30"/>
        <v>40587.085532407407</v>
      </c>
      <c r="T480" s="15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8322</v>
      </c>
      <c r="R481" t="s">
        <v>8323</v>
      </c>
      <c r="S481" s="15">
        <f t="shared" si="30"/>
        <v>42420.74962962963</v>
      </c>
      <c r="T481" s="15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8322</v>
      </c>
      <c r="R482" t="s">
        <v>8323</v>
      </c>
      <c r="S482" s="15">
        <f t="shared" si="30"/>
        <v>41809.385162037033</v>
      </c>
      <c r="T482" s="15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8330</v>
      </c>
      <c r="R483" t="s">
        <v>8331</v>
      </c>
      <c r="S483" s="15">
        <f t="shared" si="30"/>
        <v>41354.708460648151</v>
      </c>
      <c r="T483" s="15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8330</v>
      </c>
      <c r="R484" t="s">
        <v>8331</v>
      </c>
      <c r="S484" s="15">
        <f t="shared" si="30"/>
        <v>41082.564884259256</v>
      </c>
      <c r="T484" s="15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8325</v>
      </c>
      <c r="R485" t="s">
        <v>8326</v>
      </c>
      <c r="S485" s="15">
        <f t="shared" si="30"/>
        <v>42675.487291666665</v>
      </c>
      <c r="T485" s="15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8317</v>
      </c>
      <c r="R486" t="s">
        <v>8345</v>
      </c>
      <c r="S486" s="15">
        <f t="shared" si="30"/>
        <v>42235.764340277776</v>
      </c>
      <c r="T486" s="15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8333</v>
      </c>
      <c r="R487" t="s">
        <v>8337</v>
      </c>
      <c r="S487" s="15">
        <f t="shared" si="30"/>
        <v>41121.561886574076</v>
      </c>
      <c r="T487" s="15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8325</v>
      </c>
      <c r="R488" t="s">
        <v>8326</v>
      </c>
      <c r="S488" s="15">
        <f t="shared" si="30"/>
        <v>42505.936678240745</v>
      </c>
      <c r="T488" s="15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8317</v>
      </c>
      <c r="R489" t="s">
        <v>8319</v>
      </c>
      <c r="S489" s="15">
        <f t="shared" si="30"/>
        <v>42747.194502314815</v>
      </c>
      <c r="T489" s="15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8317</v>
      </c>
      <c r="R490" t="s">
        <v>8324</v>
      </c>
      <c r="S490" s="15">
        <f t="shared" si="30"/>
        <v>42279.792372685188</v>
      </c>
      <c r="T490" s="15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8308</v>
      </c>
      <c r="R491" t="s">
        <v>8309</v>
      </c>
      <c r="S491" s="15">
        <f t="shared" si="30"/>
        <v>42724.665173611109</v>
      </c>
      <c r="T491" s="15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8325</v>
      </c>
      <c r="R492" t="s">
        <v>8326</v>
      </c>
      <c r="S492" s="15">
        <f t="shared" si="30"/>
        <v>41879.900752314818</v>
      </c>
      <c r="T492" s="15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8330</v>
      </c>
      <c r="R493" t="s">
        <v>8331</v>
      </c>
      <c r="S493" s="15">
        <f t="shared" si="30"/>
        <v>41550.456412037034</v>
      </c>
      <c r="T493" s="15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8308</v>
      </c>
      <c r="R494" t="s">
        <v>8310</v>
      </c>
      <c r="S494" s="15">
        <f t="shared" si="30"/>
        <v>42400.704537037032</v>
      </c>
      <c r="T494" s="15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8308</v>
      </c>
      <c r="R495" t="s">
        <v>8310</v>
      </c>
      <c r="S495" s="15">
        <f t="shared" si="30"/>
        <v>42270.810995370368</v>
      </c>
      <c r="T495" s="15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8308</v>
      </c>
      <c r="R496" t="s">
        <v>8309</v>
      </c>
      <c r="S496" s="15">
        <f t="shared" si="30"/>
        <v>42146.836215277777</v>
      </c>
      <c r="T496" s="15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8308</v>
      </c>
      <c r="R497" t="s">
        <v>8310</v>
      </c>
      <c r="S497" s="15">
        <f t="shared" si="30"/>
        <v>42696.624444444446</v>
      </c>
      <c r="T497" s="15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8317</v>
      </c>
      <c r="R498" t="s">
        <v>8318</v>
      </c>
      <c r="S498" s="15">
        <f t="shared" si="30"/>
        <v>41871.845601851855</v>
      </c>
      <c r="T498" s="15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8322</v>
      </c>
      <c r="R499" t="s">
        <v>8323</v>
      </c>
      <c r="S499" s="15">
        <f t="shared" si="30"/>
        <v>42296.583379629628</v>
      </c>
      <c r="T499" s="15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8333</v>
      </c>
      <c r="R500" t="s">
        <v>8337</v>
      </c>
      <c r="S500" s="15">
        <f t="shared" si="30"/>
        <v>40963.613032407404</v>
      </c>
      <c r="T500" s="15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8333</v>
      </c>
      <c r="R501" t="s">
        <v>8334</v>
      </c>
      <c r="S501" s="15">
        <f t="shared" si="30"/>
        <v>40079.725115740745</v>
      </c>
      <c r="T501" s="15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8308</v>
      </c>
      <c r="R502" t="s">
        <v>8311</v>
      </c>
      <c r="S502" s="15">
        <f t="shared" si="30"/>
        <v>42425.735416666663</v>
      </c>
      <c r="T502" s="15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8330</v>
      </c>
      <c r="R503" t="s">
        <v>8331</v>
      </c>
      <c r="S503" s="15">
        <f t="shared" si="30"/>
        <v>41668.606469907405</v>
      </c>
      <c r="T503" s="15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8333</v>
      </c>
      <c r="R504" t="s">
        <v>8337</v>
      </c>
      <c r="S504" s="15">
        <f t="shared" si="30"/>
        <v>41164.859502314815</v>
      </c>
      <c r="T504" s="15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8322</v>
      </c>
      <c r="R505" t="s">
        <v>8323</v>
      </c>
      <c r="S505" s="15">
        <f t="shared" si="30"/>
        <v>42211.628611111111</v>
      </c>
      <c r="T505" s="15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8308</v>
      </c>
      <c r="R506" t="s">
        <v>8310</v>
      </c>
      <c r="S506" s="15">
        <f t="shared" si="30"/>
        <v>42265.022824074069</v>
      </c>
      <c r="T506" s="15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8322</v>
      </c>
      <c r="R507" t="s">
        <v>8323</v>
      </c>
      <c r="S507" s="15">
        <f t="shared" si="30"/>
        <v>42423.709074074075</v>
      </c>
      <c r="T507" s="15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8322</v>
      </c>
      <c r="R508" t="s">
        <v>8323</v>
      </c>
      <c r="S508" s="15">
        <f t="shared" si="30"/>
        <v>42278.662037037036</v>
      </c>
      <c r="T508" s="15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8308</v>
      </c>
      <c r="R509" t="s">
        <v>8310</v>
      </c>
      <c r="S509" s="15">
        <f t="shared" si="30"/>
        <v>42522.347812499997</v>
      </c>
      <c r="T509" s="15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8308</v>
      </c>
      <c r="R510" t="s">
        <v>8310</v>
      </c>
      <c r="S510" s="15">
        <f t="shared" si="30"/>
        <v>42284.500104166669</v>
      </c>
      <c r="T510" s="15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8330</v>
      </c>
      <c r="R511" t="s">
        <v>8331</v>
      </c>
      <c r="S511" s="15">
        <f t="shared" si="30"/>
        <v>41312.737673611111</v>
      </c>
      <c r="T511" s="15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8317</v>
      </c>
      <c r="R512" t="s">
        <v>8319</v>
      </c>
      <c r="S512" s="15">
        <f t="shared" si="30"/>
        <v>41866.931076388886</v>
      </c>
      <c r="T512" s="15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8308</v>
      </c>
      <c r="R513" t="s">
        <v>8310</v>
      </c>
      <c r="S513" s="15">
        <f t="shared" si="30"/>
        <v>42292.701053240744</v>
      </c>
      <c r="T513" s="15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0" t="s">
        <v>8308</v>
      </c>
      <c r="R514" t="s">
        <v>8310</v>
      </c>
      <c r="S514" s="15">
        <f t="shared" si="30"/>
        <v>42769.574999999997</v>
      </c>
      <c r="T514" s="15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0" t="s">
        <v>8333</v>
      </c>
      <c r="R515" t="s">
        <v>8337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8308</v>
      </c>
      <c r="R516" t="s">
        <v>8310</v>
      </c>
      <c r="S516" s="15">
        <f t="shared" si="34"/>
        <v>42172.757638888885</v>
      </c>
      <c r="T516" s="15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8330</v>
      </c>
      <c r="R517" t="s">
        <v>8338</v>
      </c>
      <c r="S517" s="15">
        <f t="shared" si="34"/>
        <v>42089.83289351852</v>
      </c>
      <c r="T517" s="15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8322</v>
      </c>
      <c r="R518" t="s">
        <v>8323</v>
      </c>
      <c r="S518" s="15">
        <f t="shared" si="34"/>
        <v>42189.031041666662</v>
      </c>
      <c r="T518" s="15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8330</v>
      </c>
      <c r="R519" t="s">
        <v>8331</v>
      </c>
      <c r="S519" s="15">
        <f t="shared" si="34"/>
        <v>40480.363483796296</v>
      </c>
      <c r="T519" s="15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8308</v>
      </c>
      <c r="R520" t="s">
        <v>8310</v>
      </c>
      <c r="S520" s="15">
        <f t="shared" si="34"/>
        <v>42567.840069444443</v>
      </c>
      <c r="T520" s="15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8328</v>
      </c>
      <c r="R521" t="s">
        <v>8329</v>
      </c>
      <c r="S521" s="15">
        <f t="shared" si="34"/>
        <v>41902.07240740741</v>
      </c>
      <c r="T521" s="15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8333</v>
      </c>
      <c r="R522" t="s">
        <v>8337</v>
      </c>
      <c r="S522" s="15">
        <f t="shared" si="34"/>
        <v>41664.684108796297</v>
      </c>
      <c r="T522" s="15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8320</v>
      </c>
      <c r="R523" t="s">
        <v>8321</v>
      </c>
      <c r="S523" s="15">
        <f t="shared" si="34"/>
        <v>41899.645300925928</v>
      </c>
      <c r="T523" s="15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8328</v>
      </c>
      <c r="R524" t="s">
        <v>8329</v>
      </c>
      <c r="S524" s="15">
        <f t="shared" si="34"/>
        <v>41789.896805555552</v>
      </c>
      <c r="T524" s="15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8308</v>
      </c>
      <c r="R525" t="s">
        <v>8310</v>
      </c>
      <c r="S525" s="15">
        <f t="shared" si="34"/>
        <v>42772.833379629628</v>
      </c>
      <c r="T525" s="15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8308</v>
      </c>
      <c r="R526" t="s">
        <v>8310</v>
      </c>
      <c r="S526" s="15">
        <f t="shared" si="34"/>
        <v>42473.794710648144</v>
      </c>
      <c r="T526" s="15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8333</v>
      </c>
      <c r="R527" t="s">
        <v>8337</v>
      </c>
      <c r="S527" s="15">
        <f t="shared" si="34"/>
        <v>40869.675173611111</v>
      </c>
      <c r="T527" s="15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8308</v>
      </c>
      <c r="R528" t="s">
        <v>8309</v>
      </c>
      <c r="S528" s="15">
        <f t="shared" si="34"/>
        <v>41862.803078703706</v>
      </c>
      <c r="T528" s="15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8325</v>
      </c>
      <c r="R529" t="s">
        <v>8326</v>
      </c>
      <c r="S529" s="15">
        <f t="shared" si="34"/>
        <v>42371.617164351846</v>
      </c>
      <c r="T529" s="15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8330</v>
      </c>
      <c r="R530" t="s">
        <v>8331</v>
      </c>
      <c r="S530" s="15">
        <f t="shared" si="34"/>
        <v>40862.492939814816</v>
      </c>
      <c r="T530" s="15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8330</v>
      </c>
      <c r="R531" t="s">
        <v>8338</v>
      </c>
      <c r="S531" s="15">
        <f t="shared" si="34"/>
        <v>42766.600497685184</v>
      </c>
      <c r="T531" s="15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8317</v>
      </c>
      <c r="R532" t="s">
        <v>8319</v>
      </c>
      <c r="S532" s="15">
        <f t="shared" si="34"/>
        <v>42262.104780092588</v>
      </c>
      <c r="T532" s="15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8333</v>
      </c>
      <c r="R533" t="s">
        <v>8337</v>
      </c>
      <c r="S533" s="15">
        <f t="shared" si="34"/>
        <v>41053.80846064815</v>
      </c>
      <c r="T533" s="15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8308</v>
      </c>
      <c r="R534" t="s">
        <v>8310</v>
      </c>
      <c r="S534" s="15">
        <f t="shared" si="34"/>
        <v>41775.753761574073</v>
      </c>
      <c r="T534" s="15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8333</v>
      </c>
      <c r="R535" t="s">
        <v>8337</v>
      </c>
      <c r="S535" s="15">
        <f t="shared" si="34"/>
        <v>41276.047905092593</v>
      </c>
      <c r="T535" s="15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8317</v>
      </c>
      <c r="R536" t="s">
        <v>8319</v>
      </c>
      <c r="S536" s="15">
        <f t="shared" si="34"/>
        <v>42410.774155092593</v>
      </c>
      <c r="T536" s="15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8325</v>
      </c>
      <c r="R537" t="s">
        <v>8340</v>
      </c>
      <c r="S537" s="15">
        <f t="shared" si="34"/>
        <v>41948.771168981482</v>
      </c>
      <c r="T537" s="15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8317</v>
      </c>
      <c r="R538" t="s">
        <v>8318</v>
      </c>
      <c r="S538" s="15">
        <f t="shared" si="34"/>
        <v>41389.808194444442</v>
      </c>
      <c r="T538" s="15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8330</v>
      </c>
      <c r="R539" t="s">
        <v>8331</v>
      </c>
      <c r="S539" s="15">
        <f t="shared" si="34"/>
        <v>41330.038784722223</v>
      </c>
      <c r="T539" s="15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8330</v>
      </c>
      <c r="R540" t="s">
        <v>8338</v>
      </c>
      <c r="S540" s="15">
        <f t="shared" si="34"/>
        <v>42196.928668981483</v>
      </c>
      <c r="T540" s="15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8317</v>
      </c>
      <c r="R541" t="s">
        <v>8318</v>
      </c>
      <c r="S541" s="15">
        <f t="shared" si="34"/>
        <v>41861.070567129631</v>
      </c>
      <c r="T541" s="15">
        <f t="shared" si="35"/>
        <v>41906.070567129631</v>
      </c>
    </row>
    <row r="542" spans="1:20" ht="28.8" hidden="1" x14ac:dyDescent="0.3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32"/>
        <v>117</v>
      </c>
      <c r="P542">
        <f t="shared" si="33"/>
        <v>76.92</v>
      </c>
      <c r="Q542" s="10" t="s">
        <v>8333</v>
      </c>
      <c r="R542" t="s">
        <v>8337</v>
      </c>
      <c r="S542" s="15">
        <f t="shared" si="34"/>
        <v>41507.845451388886</v>
      </c>
      <c r="T542" s="15">
        <f t="shared" si="35"/>
        <v>41537.845451388886</v>
      </c>
    </row>
    <row r="543" spans="1:20" ht="28.8" hidden="1" x14ac:dyDescent="0.3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32"/>
        <v>47</v>
      </c>
      <c r="P543">
        <f t="shared" si="33"/>
        <v>1272.73</v>
      </c>
      <c r="Q543" s="10" t="s">
        <v>8317</v>
      </c>
      <c r="R543" t="s">
        <v>8319</v>
      </c>
      <c r="S543" s="15">
        <f t="shared" si="34"/>
        <v>42742.30332175926</v>
      </c>
      <c r="T543" s="15">
        <f t="shared" si="35"/>
        <v>42775.30332175926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8333</v>
      </c>
      <c r="R544" t="s">
        <v>8337</v>
      </c>
      <c r="S544" s="15">
        <f t="shared" si="34"/>
        <v>41682.099189814813</v>
      </c>
      <c r="T544" s="15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8317</v>
      </c>
      <c r="R545" t="s">
        <v>8318</v>
      </c>
      <c r="S545" s="15">
        <f t="shared" si="34"/>
        <v>41438.899594907409</v>
      </c>
      <c r="T545" s="15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8322</v>
      </c>
      <c r="R546" t="s">
        <v>8323</v>
      </c>
      <c r="S546" s="15">
        <f t="shared" si="34"/>
        <v>41891.780023148152</v>
      </c>
      <c r="T546" s="15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8330</v>
      </c>
      <c r="R547" t="s">
        <v>8331</v>
      </c>
      <c r="S547" s="15">
        <f t="shared" si="34"/>
        <v>42292.250787037032</v>
      </c>
      <c r="T547" s="15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8325</v>
      </c>
      <c r="R548" t="s">
        <v>8326</v>
      </c>
      <c r="S548" s="15">
        <f t="shared" si="34"/>
        <v>41484.664247685185</v>
      </c>
      <c r="T548" s="15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8317</v>
      </c>
      <c r="R549" t="s">
        <v>8347</v>
      </c>
      <c r="S549" s="15">
        <f t="shared" si="34"/>
        <v>42283.592465277776</v>
      </c>
      <c r="T549" s="15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8333</v>
      </c>
      <c r="R550" t="s">
        <v>8346</v>
      </c>
      <c r="S550" s="15">
        <f t="shared" si="34"/>
        <v>42269.967835648145</v>
      </c>
      <c r="T550" s="15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8320</v>
      </c>
      <c r="R551" t="s">
        <v>8339</v>
      </c>
      <c r="S551" s="15">
        <f t="shared" si="34"/>
        <v>42200.578310185185</v>
      </c>
      <c r="T551" s="15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8325</v>
      </c>
      <c r="R552" t="s">
        <v>8326</v>
      </c>
      <c r="S552" s="15">
        <f t="shared" si="34"/>
        <v>42315.699490740735</v>
      </c>
      <c r="T552" s="15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8325</v>
      </c>
      <c r="R553" t="s">
        <v>8326</v>
      </c>
      <c r="S553" s="15">
        <f t="shared" si="34"/>
        <v>42452.825740740736</v>
      </c>
      <c r="T553" s="15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8322</v>
      </c>
      <c r="R554" t="s">
        <v>8323</v>
      </c>
      <c r="S554" s="15">
        <f t="shared" si="34"/>
        <v>42298.34783564815</v>
      </c>
      <c r="T554" s="15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8333</v>
      </c>
      <c r="R555" t="s">
        <v>8337</v>
      </c>
      <c r="S555" s="15">
        <f t="shared" si="34"/>
        <v>41600.538657407407</v>
      </c>
      <c r="T555" s="15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8330</v>
      </c>
      <c r="R556" t="s">
        <v>8331</v>
      </c>
      <c r="S556" s="15">
        <f t="shared" si="34"/>
        <v>41079.877442129626</v>
      </c>
      <c r="T556" s="15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8322</v>
      </c>
      <c r="R557" t="s">
        <v>8323</v>
      </c>
      <c r="S557" s="15">
        <f t="shared" si="34"/>
        <v>42297.748067129629</v>
      </c>
      <c r="T557" s="15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8333</v>
      </c>
      <c r="R558" t="s">
        <v>8337</v>
      </c>
      <c r="S558" s="15">
        <f t="shared" si="34"/>
        <v>40487.621365740742</v>
      </c>
      <c r="T558" s="15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8317</v>
      </c>
      <c r="R559" t="s">
        <v>8319</v>
      </c>
      <c r="S559" s="15">
        <f t="shared" si="34"/>
        <v>42676.583599537036</v>
      </c>
      <c r="T559" s="15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8320</v>
      </c>
      <c r="R560" t="s">
        <v>8339</v>
      </c>
      <c r="S560" s="15">
        <f t="shared" si="34"/>
        <v>41401.648217592592</v>
      </c>
      <c r="T560" s="15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8328</v>
      </c>
      <c r="R561" t="s">
        <v>8329</v>
      </c>
      <c r="S561" s="15">
        <f t="shared" si="34"/>
        <v>41786.640543981484</v>
      </c>
      <c r="T561" s="15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8325</v>
      </c>
      <c r="R562" t="s">
        <v>8326</v>
      </c>
      <c r="S562" s="15">
        <f t="shared" si="34"/>
        <v>42262.416643518518</v>
      </c>
      <c r="T562" s="15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8322</v>
      </c>
      <c r="R563" t="s">
        <v>8323</v>
      </c>
      <c r="S563" s="15">
        <f t="shared" si="34"/>
        <v>42130.865150462967</v>
      </c>
      <c r="T563" s="15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8308</v>
      </c>
      <c r="R564" t="s">
        <v>8310</v>
      </c>
      <c r="S564" s="15">
        <f t="shared" si="34"/>
        <v>42059.085752314815</v>
      </c>
      <c r="T564" s="15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8308</v>
      </c>
      <c r="R565" t="s">
        <v>8309</v>
      </c>
      <c r="S565" s="15">
        <f t="shared" si="34"/>
        <v>42387.7268287037</v>
      </c>
      <c r="T565" s="15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8317</v>
      </c>
      <c r="R566" t="s">
        <v>8318</v>
      </c>
      <c r="S566" s="15">
        <f t="shared" si="34"/>
        <v>40898.089236111111</v>
      </c>
      <c r="T566" s="15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8322</v>
      </c>
      <c r="R567" t="s">
        <v>8323</v>
      </c>
      <c r="S567" s="15">
        <f t="shared" si="34"/>
        <v>42138.506377314814</v>
      </c>
      <c r="T567" s="15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8330</v>
      </c>
      <c r="R568" t="s">
        <v>8331</v>
      </c>
      <c r="S568" s="15">
        <f t="shared" si="34"/>
        <v>42043.605578703704</v>
      </c>
      <c r="T568" s="15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8330</v>
      </c>
      <c r="R569" t="s">
        <v>8331</v>
      </c>
      <c r="S569" s="15">
        <f t="shared" si="34"/>
        <v>41785.452534722222</v>
      </c>
      <c r="T569" s="15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8330</v>
      </c>
      <c r="R570" t="s">
        <v>8331</v>
      </c>
      <c r="S570" s="15">
        <f t="shared" si="34"/>
        <v>40379.776435185187</v>
      </c>
      <c r="T570" s="15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8317</v>
      </c>
      <c r="R571" t="s">
        <v>8319</v>
      </c>
      <c r="S571" s="15">
        <f t="shared" si="34"/>
        <v>42257.882731481484</v>
      </c>
      <c r="T571" s="15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8330</v>
      </c>
      <c r="R572" t="s">
        <v>8348</v>
      </c>
      <c r="S572" s="15">
        <f t="shared" si="34"/>
        <v>41583.083981481483</v>
      </c>
      <c r="T572" s="15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8317</v>
      </c>
      <c r="R573" t="s">
        <v>8347</v>
      </c>
      <c r="S573" s="15">
        <f t="shared" si="34"/>
        <v>42247.496759259258</v>
      </c>
      <c r="T573" s="15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8308</v>
      </c>
      <c r="R574" t="s">
        <v>8310</v>
      </c>
      <c r="S574" s="15">
        <f t="shared" si="34"/>
        <v>42144.573807870373</v>
      </c>
      <c r="T574" s="15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8320</v>
      </c>
      <c r="R575" t="s">
        <v>8339</v>
      </c>
      <c r="S575" s="15">
        <f t="shared" si="34"/>
        <v>42019.590173611112</v>
      </c>
      <c r="T575" s="15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8308</v>
      </c>
      <c r="R576" t="s">
        <v>8310</v>
      </c>
      <c r="S576" s="15">
        <f t="shared" si="34"/>
        <v>42158.065694444449</v>
      </c>
      <c r="T576" s="15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8317</v>
      </c>
      <c r="R577" t="s">
        <v>8319</v>
      </c>
      <c r="S577" s="15">
        <f t="shared" si="34"/>
        <v>42504.403877314813</v>
      </c>
      <c r="T577" s="15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0" t="s">
        <v>8308</v>
      </c>
      <c r="R578" t="s">
        <v>8309</v>
      </c>
      <c r="S578" s="15">
        <f t="shared" si="34"/>
        <v>41888.674826388888</v>
      </c>
      <c r="T578" s="15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0" t="s">
        <v>8308</v>
      </c>
      <c r="R579" t="s">
        <v>8310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8330</v>
      </c>
      <c r="R580" t="s">
        <v>8331</v>
      </c>
      <c r="S580" s="15">
        <f t="shared" si="38"/>
        <v>40567.694560185184</v>
      </c>
      <c r="T580" s="15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8317</v>
      </c>
      <c r="R581" t="s">
        <v>8318</v>
      </c>
      <c r="S581" s="15">
        <f t="shared" si="38"/>
        <v>42704.857094907406</v>
      </c>
      <c r="T581" s="15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8308</v>
      </c>
      <c r="R582" t="s">
        <v>8310</v>
      </c>
      <c r="S582" s="15">
        <f t="shared" si="38"/>
        <v>41964.315532407403</v>
      </c>
      <c r="T582" s="15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8333</v>
      </c>
      <c r="R583" t="s">
        <v>8337</v>
      </c>
      <c r="S583" s="15">
        <f t="shared" si="38"/>
        <v>41186.306527777779</v>
      </c>
      <c r="T583" s="15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8308</v>
      </c>
      <c r="R584" t="s">
        <v>8310</v>
      </c>
      <c r="S584" s="15">
        <f t="shared" si="38"/>
        <v>41990.584108796291</v>
      </c>
      <c r="T584" s="15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8317</v>
      </c>
      <c r="R585" t="s">
        <v>8319</v>
      </c>
      <c r="S585" s="15">
        <f t="shared" si="38"/>
        <v>42402.709652777776</v>
      </c>
      <c r="T585" s="15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8333</v>
      </c>
      <c r="R586" t="s">
        <v>8337</v>
      </c>
      <c r="S586" s="15">
        <f t="shared" si="38"/>
        <v>41399.99622685185</v>
      </c>
      <c r="T586" s="15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8322</v>
      </c>
      <c r="R587" t="s">
        <v>8323</v>
      </c>
      <c r="S587" s="15">
        <f t="shared" si="38"/>
        <v>42758.975937499999</v>
      </c>
      <c r="T587" s="15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8333</v>
      </c>
      <c r="R588" t="s">
        <v>8337</v>
      </c>
      <c r="S588" s="15">
        <f t="shared" si="38"/>
        <v>40564.994837962964</v>
      </c>
      <c r="T588" s="15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8317</v>
      </c>
      <c r="R589" t="s">
        <v>8318</v>
      </c>
      <c r="S589" s="15">
        <f t="shared" si="38"/>
        <v>42331.708032407405</v>
      </c>
      <c r="T589" s="15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8308</v>
      </c>
      <c r="R590" t="s">
        <v>8310</v>
      </c>
      <c r="S590" s="15">
        <f t="shared" si="38"/>
        <v>41802.574282407404</v>
      </c>
      <c r="T590" s="15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8308</v>
      </c>
      <c r="R591" t="s">
        <v>8310</v>
      </c>
      <c r="S591" s="15">
        <f t="shared" si="38"/>
        <v>42473.007037037038</v>
      </c>
      <c r="T591" s="15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8308</v>
      </c>
      <c r="R592" t="s">
        <v>8309</v>
      </c>
      <c r="S592" s="15">
        <f t="shared" si="38"/>
        <v>41158.993923611109</v>
      </c>
      <c r="T592" s="15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8308</v>
      </c>
      <c r="R593" t="s">
        <v>8310</v>
      </c>
      <c r="S593" s="15">
        <f t="shared" si="38"/>
        <v>42337.792511574073</v>
      </c>
      <c r="T593" s="15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8308</v>
      </c>
      <c r="R594" t="s">
        <v>8310</v>
      </c>
      <c r="S594" s="15">
        <f t="shared" si="38"/>
        <v>41971.002152777779</v>
      </c>
      <c r="T594" s="15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8322</v>
      </c>
      <c r="R595" t="s">
        <v>8323</v>
      </c>
      <c r="S595" s="15">
        <f t="shared" si="38"/>
        <v>42636.868518518517</v>
      </c>
      <c r="T595" s="15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8308</v>
      </c>
      <c r="R596" t="s">
        <v>8310</v>
      </c>
      <c r="S596" s="15">
        <f t="shared" si="38"/>
        <v>42605.765381944439</v>
      </c>
      <c r="T596" s="15">
        <f t="shared" si="39"/>
        <v>42634.125</v>
      </c>
    </row>
    <row r="597" spans="1:20" ht="57.6" hidden="1" x14ac:dyDescent="0.3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36"/>
        <v>122</v>
      </c>
      <c r="P597">
        <f t="shared" si="37"/>
        <v>109.59</v>
      </c>
      <c r="Q597" s="10" t="s">
        <v>8308</v>
      </c>
      <c r="R597" t="s">
        <v>8309</v>
      </c>
      <c r="S597" s="15">
        <f t="shared" si="38"/>
        <v>42654.973703703698</v>
      </c>
      <c r="T597" s="15">
        <f t="shared" si="39"/>
        <v>42674.166666666672</v>
      </c>
    </row>
    <row r="598" spans="1:20" ht="43.2" hidden="1" x14ac:dyDescent="0.3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36"/>
        <v>101</v>
      </c>
      <c r="P598">
        <f t="shared" si="37"/>
        <v>139.83000000000001</v>
      </c>
      <c r="Q598" s="10" t="s">
        <v>8330</v>
      </c>
      <c r="R598" t="s">
        <v>8331</v>
      </c>
      <c r="S598" s="15">
        <f t="shared" si="38"/>
        <v>42163.897916666669</v>
      </c>
      <c r="T598" s="15">
        <f t="shared" si="39"/>
        <v>42208.132638888885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8317</v>
      </c>
      <c r="R599" t="s">
        <v>8318</v>
      </c>
      <c r="S599" s="15">
        <f t="shared" si="38"/>
        <v>41387.171805555554</v>
      </c>
      <c r="T599" s="15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8317</v>
      </c>
      <c r="R600" t="s">
        <v>8324</v>
      </c>
      <c r="S600" s="15">
        <f t="shared" si="38"/>
        <v>41726.712754629632</v>
      </c>
      <c r="T600" s="15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8308</v>
      </c>
      <c r="R601" t="s">
        <v>8310</v>
      </c>
      <c r="S601" s="15">
        <f t="shared" si="38"/>
        <v>42068.888391203705</v>
      </c>
      <c r="T601" s="15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8330</v>
      </c>
      <c r="R602" t="s">
        <v>8338</v>
      </c>
      <c r="S602" s="15">
        <f t="shared" si="38"/>
        <v>42324.96393518518</v>
      </c>
      <c r="T602" s="15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8333</v>
      </c>
      <c r="R603" t="s">
        <v>8341</v>
      </c>
      <c r="S603" s="15">
        <f t="shared" si="38"/>
        <v>42607.226701388892</v>
      </c>
      <c r="T603" s="15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8330</v>
      </c>
      <c r="R604" t="s">
        <v>8338</v>
      </c>
      <c r="S604" s="15">
        <f t="shared" si="38"/>
        <v>41760.796423611115</v>
      </c>
      <c r="T604" s="15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8330</v>
      </c>
      <c r="R605" t="s">
        <v>8331</v>
      </c>
      <c r="S605" s="15">
        <f t="shared" si="38"/>
        <v>42760.498935185184</v>
      </c>
      <c r="T605" s="15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8322</v>
      </c>
      <c r="R606" t="s">
        <v>8323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8330</v>
      </c>
      <c r="R607" t="s">
        <v>8338</v>
      </c>
      <c r="S607" s="15">
        <f t="shared" si="38"/>
        <v>42271.176446759258</v>
      </c>
      <c r="T607" s="15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8330</v>
      </c>
      <c r="R608" t="s">
        <v>8331</v>
      </c>
      <c r="S608" s="15">
        <f t="shared" si="38"/>
        <v>41837.210543981484</v>
      </c>
      <c r="T608" s="15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8308</v>
      </c>
      <c r="R609" t="s">
        <v>8310</v>
      </c>
      <c r="S609" s="15">
        <f t="shared" si="38"/>
        <v>41850.400937500002</v>
      </c>
      <c r="T609" s="15">
        <f t="shared" si="39"/>
        <v>41895.400937500002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8308</v>
      </c>
      <c r="R610" t="s">
        <v>8309</v>
      </c>
      <c r="S610" s="15">
        <f t="shared" si="38"/>
        <v>42255.333252314813</v>
      </c>
      <c r="T610" s="15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8325</v>
      </c>
      <c r="R611" t="s">
        <v>8326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8330</v>
      </c>
      <c r="R612" t="s">
        <v>8332</v>
      </c>
      <c r="S612" s="15">
        <f t="shared" si="38"/>
        <v>41970.64061342593</v>
      </c>
      <c r="T612" s="15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8322</v>
      </c>
      <c r="R613" t="s">
        <v>8323</v>
      </c>
      <c r="S613" s="15">
        <f t="shared" si="38"/>
        <v>42493.600810185191</v>
      </c>
      <c r="T613" s="15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8308</v>
      </c>
      <c r="R614" t="s">
        <v>8310</v>
      </c>
      <c r="S614" s="15">
        <f t="shared" si="38"/>
        <v>41989.24754629629</v>
      </c>
      <c r="T614" s="15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8317</v>
      </c>
      <c r="R615" t="s">
        <v>8319</v>
      </c>
      <c r="S615" s="15">
        <f t="shared" si="38"/>
        <v>41984.692731481482</v>
      </c>
      <c r="T615" s="15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8333</v>
      </c>
      <c r="R616" t="s">
        <v>8337</v>
      </c>
      <c r="S616" s="15">
        <f t="shared" si="38"/>
        <v>41988.964062500003</v>
      </c>
      <c r="T616" s="15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8317</v>
      </c>
      <c r="R617" t="s">
        <v>8319</v>
      </c>
      <c r="S617" s="15">
        <f t="shared" si="38"/>
        <v>42045.957314814819</v>
      </c>
      <c r="T617" s="15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8308</v>
      </c>
      <c r="R618" t="s">
        <v>8310</v>
      </c>
      <c r="S618" s="15">
        <f t="shared" si="38"/>
        <v>41826.871238425927</v>
      </c>
      <c r="T618" s="15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8317</v>
      </c>
      <c r="R619" t="s">
        <v>8318</v>
      </c>
      <c r="S619" s="15">
        <f t="shared" si="38"/>
        <v>42010.822233796294</v>
      </c>
      <c r="T619" s="15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8325</v>
      </c>
      <c r="R620" t="s">
        <v>8326</v>
      </c>
      <c r="S620" s="15">
        <f t="shared" si="38"/>
        <v>42202.278194444443</v>
      </c>
      <c r="T620" s="15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8333</v>
      </c>
      <c r="R621" t="s">
        <v>8335</v>
      </c>
      <c r="S621" s="15">
        <f t="shared" si="38"/>
        <v>42755.627372685187</v>
      </c>
      <c r="T621" s="15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8317</v>
      </c>
      <c r="R622" t="s">
        <v>8319</v>
      </c>
      <c r="S622" s="15">
        <f t="shared" si="38"/>
        <v>41926.29965277778</v>
      </c>
      <c r="T622" s="15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8330</v>
      </c>
      <c r="R623" t="s">
        <v>8331</v>
      </c>
      <c r="S623" s="15">
        <f t="shared" si="38"/>
        <v>41890.167453703703</v>
      </c>
      <c r="T623" s="15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8333</v>
      </c>
      <c r="R624" t="s">
        <v>8337</v>
      </c>
      <c r="S624" s="15">
        <f t="shared" si="38"/>
        <v>41135.699687500004</v>
      </c>
      <c r="T624" s="15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8330</v>
      </c>
      <c r="R625" t="s">
        <v>8338</v>
      </c>
      <c r="S625" s="15">
        <f t="shared" si="38"/>
        <v>42177.007071759261</v>
      </c>
      <c r="T625" s="15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8330</v>
      </c>
      <c r="R626" t="s">
        <v>8338</v>
      </c>
      <c r="S626" s="15">
        <f t="shared" si="38"/>
        <v>41807.701921296299</v>
      </c>
      <c r="T626" s="15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8322</v>
      </c>
      <c r="R627" t="s">
        <v>8323</v>
      </c>
      <c r="S627" s="15">
        <f t="shared" si="38"/>
        <v>42742.680902777778</v>
      </c>
      <c r="T627" s="15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8317</v>
      </c>
      <c r="R628" t="s">
        <v>8318</v>
      </c>
      <c r="S628" s="15">
        <f t="shared" si="38"/>
        <v>40347.837800925925</v>
      </c>
      <c r="T628" s="15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8328</v>
      </c>
      <c r="R629" t="s">
        <v>8329</v>
      </c>
      <c r="S629" s="15">
        <f t="shared" si="38"/>
        <v>41839.005671296298</v>
      </c>
      <c r="T629" s="15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8328</v>
      </c>
      <c r="R630" t="s">
        <v>8329</v>
      </c>
      <c r="S630" s="15">
        <f t="shared" si="38"/>
        <v>42779.908449074079</v>
      </c>
      <c r="T630" s="15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8308</v>
      </c>
      <c r="R631" t="s">
        <v>8310</v>
      </c>
      <c r="S631" s="15">
        <f t="shared" si="38"/>
        <v>42134.172071759262</v>
      </c>
      <c r="T631" s="15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8317</v>
      </c>
      <c r="R632" t="s">
        <v>8324</v>
      </c>
      <c r="S632" s="15">
        <f t="shared" si="38"/>
        <v>42037.950937500005</v>
      </c>
      <c r="T632" s="15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8333</v>
      </c>
      <c r="R633" t="s">
        <v>8337</v>
      </c>
      <c r="S633" s="15">
        <f t="shared" si="38"/>
        <v>40933.856967592597</v>
      </c>
      <c r="T633" s="15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8317</v>
      </c>
      <c r="R634" t="s">
        <v>8319</v>
      </c>
      <c r="S634" s="15">
        <f t="shared" si="38"/>
        <v>42520.235486111109</v>
      </c>
      <c r="T634" s="15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8308</v>
      </c>
      <c r="R635" t="s">
        <v>8310</v>
      </c>
      <c r="S635" s="15">
        <f t="shared" si="38"/>
        <v>42494.563449074078</v>
      </c>
      <c r="T635" s="15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8308</v>
      </c>
      <c r="R636" t="s">
        <v>8309</v>
      </c>
      <c r="S636" s="15">
        <f t="shared" si="38"/>
        <v>42065.818807870368</v>
      </c>
      <c r="T636" s="15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8325</v>
      </c>
      <c r="R637" t="s">
        <v>8326</v>
      </c>
      <c r="S637" s="15">
        <f t="shared" si="38"/>
        <v>41846.34579861111</v>
      </c>
      <c r="T637" s="15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8333</v>
      </c>
      <c r="R638" t="s">
        <v>8337</v>
      </c>
      <c r="S638" s="15">
        <f t="shared" si="38"/>
        <v>42640.917939814812</v>
      </c>
      <c r="T638" s="15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8333</v>
      </c>
      <c r="R639" t="s">
        <v>8334</v>
      </c>
      <c r="S639" s="15">
        <f t="shared" si="38"/>
        <v>41192.754942129628</v>
      </c>
      <c r="T639" s="15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8308</v>
      </c>
      <c r="R640" t="s">
        <v>8310</v>
      </c>
      <c r="S640" s="15">
        <f t="shared" si="38"/>
        <v>42233.738564814819</v>
      </c>
      <c r="T640" s="15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8333</v>
      </c>
      <c r="R641" t="s">
        <v>8337</v>
      </c>
      <c r="S641" s="15">
        <f t="shared" si="38"/>
        <v>41889.004317129627</v>
      </c>
      <c r="T641" s="15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0" t="s">
        <v>8320</v>
      </c>
      <c r="R642" t="s">
        <v>8339</v>
      </c>
      <c r="S642" s="15">
        <f t="shared" si="38"/>
        <v>41579.734259259261</v>
      </c>
      <c r="T642" s="15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0" t="s">
        <v>8308</v>
      </c>
      <c r="R643" t="s">
        <v>8310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8325</v>
      </c>
      <c r="R644" t="s">
        <v>8326</v>
      </c>
      <c r="S644" s="15">
        <f t="shared" si="42"/>
        <v>42467.951979166668</v>
      </c>
      <c r="T644" s="15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8330</v>
      </c>
      <c r="R645" t="s">
        <v>8331</v>
      </c>
      <c r="S645" s="15">
        <f t="shared" si="42"/>
        <v>40332.923842592594</v>
      </c>
      <c r="T645" s="15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8317</v>
      </c>
      <c r="R646" t="s">
        <v>8318</v>
      </c>
      <c r="S646" s="15">
        <f t="shared" si="42"/>
        <v>41689.150011574071</v>
      </c>
      <c r="T646" s="15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8330</v>
      </c>
      <c r="R647" t="s">
        <v>8331</v>
      </c>
      <c r="S647" s="15">
        <f t="shared" si="42"/>
        <v>41745.635960648149</v>
      </c>
      <c r="T647" s="15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8308</v>
      </c>
      <c r="R648" t="s">
        <v>8309</v>
      </c>
      <c r="S648" s="15">
        <f t="shared" si="42"/>
        <v>42055.713368055556</v>
      </c>
      <c r="T648" s="15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8322</v>
      </c>
      <c r="R649" t="s">
        <v>8323</v>
      </c>
      <c r="S649" s="15">
        <f t="shared" si="42"/>
        <v>42430.720451388886</v>
      </c>
      <c r="T649" s="15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8333</v>
      </c>
      <c r="R650" t="s">
        <v>8335</v>
      </c>
      <c r="S650" s="15">
        <f t="shared" si="42"/>
        <v>42044.711886574078</v>
      </c>
      <c r="T650" s="15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8333</v>
      </c>
      <c r="R651" t="s">
        <v>8337</v>
      </c>
      <c r="S651" s="15">
        <f t="shared" si="42"/>
        <v>42130.491620370376</v>
      </c>
      <c r="T651" s="15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8308</v>
      </c>
      <c r="R652" t="s">
        <v>8310</v>
      </c>
      <c r="S652" s="15">
        <f t="shared" si="42"/>
        <v>42230.472222222219</v>
      </c>
      <c r="T652" s="15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8330</v>
      </c>
      <c r="R653" t="s">
        <v>8348</v>
      </c>
      <c r="S653" s="15">
        <f t="shared" si="42"/>
        <v>40786.187789351854</v>
      </c>
      <c r="T653" s="15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8330</v>
      </c>
      <c r="R654" t="s">
        <v>8338</v>
      </c>
      <c r="S654" s="15">
        <f t="shared" si="42"/>
        <v>42496.968935185185</v>
      </c>
      <c r="T654" s="15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8333</v>
      </c>
      <c r="R655" t="s">
        <v>8334</v>
      </c>
      <c r="S655" s="15">
        <f t="shared" si="42"/>
        <v>41313.985046296293</v>
      </c>
      <c r="T655" s="15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8308</v>
      </c>
      <c r="R656" t="s">
        <v>8310</v>
      </c>
      <c r="S656" s="15">
        <f t="shared" si="42"/>
        <v>42176.419039351851</v>
      </c>
      <c r="T656" s="15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8308</v>
      </c>
      <c r="R657" t="s">
        <v>8310</v>
      </c>
      <c r="S657" s="15">
        <f t="shared" si="42"/>
        <v>42037.938206018516</v>
      </c>
      <c r="T657" s="15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8317</v>
      </c>
      <c r="R658" t="s">
        <v>8345</v>
      </c>
      <c r="S658" s="15">
        <f t="shared" si="42"/>
        <v>41912.541655092595</v>
      </c>
      <c r="T658" s="15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8317</v>
      </c>
      <c r="R659" t="s">
        <v>8318</v>
      </c>
      <c r="S659" s="15">
        <f t="shared" si="42"/>
        <v>41493.543958333335</v>
      </c>
      <c r="T659" s="15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8333</v>
      </c>
      <c r="R660" t="s">
        <v>8343</v>
      </c>
      <c r="S660" s="15">
        <f t="shared" si="42"/>
        <v>41175.05972222222</v>
      </c>
      <c r="T660" s="15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8322</v>
      </c>
      <c r="R661" t="s">
        <v>8323</v>
      </c>
      <c r="S661" s="15">
        <f t="shared" si="42"/>
        <v>42628.288668981477</v>
      </c>
      <c r="T661" s="15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8325</v>
      </c>
      <c r="R662" t="s">
        <v>8326</v>
      </c>
      <c r="S662" s="15">
        <f t="shared" si="42"/>
        <v>42163.625787037032</v>
      </c>
      <c r="T662" s="15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8317</v>
      </c>
      <c r="R663" t="s">
        <v>8319</v>
      </c>
      <c r="S663" s="15">
        <f t="shared" si="42"/>
        <v>41974.219490740739</v>
      </c>
      <c r="T663" s="15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8330</v>
      </c>
      <c r="R664" t="s">
        <v>8331</v>
      </c>
      <c r="S664" s="15">
        <f t="shared" si="42"/>
        <v>40990.909259259257</v>
      </c>
      <c r="T664" s="15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8325</v>
      </c>
      <c r="R665" t="s">
        <v>8326</v>
      </c>
      <c r="S665" s="15">
        <f t="shared" si="42"/>
        <v>42496.582337962958</v>
      </c>
      <c r="T665" s="15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8328</v>
      </c>
      <c r="R666" t="s">
        <v>8329</v>
      </c>
      <c r="S666" s="15">
        <f t="shared" si="42"/>
        <v>41943.142534722225</v>
      </c>
      <c r="T666" s="15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8308</v>
      </c>
      <c r="R667" t="s">
        <v>8310</v>
      </c>
      <c r="S667" s="15">
        <f t="shared" si="42"/>
        <v>41779.657870370371</v>
      </c>
      <c r="T667" s="15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8333</v>
      </c>
      <c r="R668" t="s">
        <v>8335</v>
      </c>
      <c r="S668" s="15">
        <f t="shared" si="42"/>
        <v>42324.764004629629</v>
      </c>
      <c r="T668" s="15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8317</v>
      </c>
      <c r="R669" t="s">
        <v>8324</v>
      </c>
      <c r="S669" s="15">
        <f t="shared" si="42"/>
        <v>41730.708472222221</v>
      </c>
      <c r="T669" s="15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8325</v>
      </c>
      <c r="R670" t="s">
        <v>8326</v>
      </c>
      <c r="S670" s="15">
        <f t="shared" si="42"/>
        <v>41724.881099537037</v>
      </c>
      <c r="T670" s="15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8308</v>
      </c>
      <c r="R671" t="s">
        <v>8310</v>
      </c>
      <c r="S671" s="15">
        <f t="shared" si="42"/>
        <v>42157.470185185186</v>
      </c>
      <c r="T671" s="15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8328</v>
      </c>
      <c r="R672" t="s">
        <v>8329</v>
      </c>
      <c r="S672" s="15">
        <f t="shared" si="42"/>
        <v>42654.469826388886</v>
      </c>
      <c r="T672" s="15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8317</v>
      </c>
      <c r="R673" t="s">
        <v>8319</v>
      </c>
      <c r="S673" s="15">
        <f t="shared" si="42"/>
        <v>42417.804618055554</v>
      </c>
      <c r="T673" s="15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8320</v>
      </c>
      <c r="R674" t="s">
        <v>8339</v>
      </c>
      <c r="S674" s="15">
        <f t="shared" si="42"/>
        <v>42102.164583333331</v>
      </c>
      <c r="T674" s="15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8330</v>
      </c>
      <c r="R675" t="s">
        <v>8331</v>
      </c>
      <c r="S675" s="15">
        <f t="shared" si="42"/>
        <v>40330.755543981482</v>
      </c>
      <c r="T675" s="15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8333</v>
      </c>
      <c r="R676" t="s">
        <v>8337</v>
      </c>
      <c r="S676" s="15">
        <f t="shared" si="42"/>
        <v>40939.837673611109</v>
      </c>
      <c r="T676" s="15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8308</v>
      </c>
      <c r="R677" t="s">
        <v>8310</v>
      </c>
      <c r="S677" s="15">
        <f t="shared" si="42"/>
        <v>42250.598217592589</v>
      </c>
      <c r="T677" s="15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8320</v>
      </c>
      <c r="R678" t="s">
        <v>8339</v>
      </c>
      <c r="S678" s="15">
        <f t="shared" si="42"/>
        <v>42733.94131944445</v>
      </c>
      <c r="T678" s="15">
        <f t="shared" si="43"/>
        <v>42763.94131944445</v>
      </c>
    </row>
    <row r="679" spans="1:20" ht="43.2" hidden="1" x14ac:dyDescent="0.3">
      <c r="A679">
        <v>3434</v>
      </c>
      <c r="B679" s="3" t="s">
        <v>3433</v>
      </c>
      <c r="C679" s="3" t="s">
        <v>7544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1404983269</v>
      </c>
      <c r="J679">
        <v>1402391269</v>
      </c>
      <c r="K679" t="b">
        <v>0</v>
      </c>
      <c r="L679">
        <v>168</v>
      </c>
      <c r="M679" t="b">
        <v>1</v>
      </c>
      <c r="N679" t="s">
        <v>8269</v>
      </c>
      <c r="O679">
        <f t="shared" si="40"/>
        <v>106</v>
      </c>
      <c r="P679">
        <f t="shared" si="41"/>
        <v>62.83</v>
      </c>
      <c r="Q679" s="10" t="s">
        <v>8308</v>
      </c>
      <c r="R679" t="s">
        <v>8310</v>
      </c>
      <c r="S679" s="15">
        <f t="shared" si="42"/>
        <v>41800.380428240744</v>
      </c>
      <c r="T679" s="15">
        <f t="shared" si="43"/>
        <v>41830.380428240744</v>
      </c>
    </row>
    <row r="680" spans="1:20" ht="57.6" hidden="1" x14ac:dyDescent="0.3">
      <c r="A680">
        <v>1891</v>
      </c>
      <c r="B680" s="3" t="s">
        <v>1892</v>
      </c>
      <c r="C680" s="3" t="s">
        <v>6001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8277</v>
      </c>
      <c r="O680">
        <f t="shared" si="40"/>
        <v>106</v>
      </c>
      <c r="P680">
        <f t="shared" si="41"/>
        <v>87.96</v>
      </c>
      <c r="Q680" s="10" t="s">
        <v>8333</v>
      </c>
      <c r="R680" t="s">
        <v>8334</v>
      </c>
      <c r="S680" s="15">
        <f t="shared" si="42"/>
        <v>40335.798078703701</v>
      </c>
      <c r="T680" s="15">
        <f t="shared" si="43"/>
        <v>40381.25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8333</v>
      </c>
      <c r="R681" t="s">
        <v>8335</v>
      </c>
      <c r="S681" s="15">
        <f t="shared" si="42"/>
        <v>42271.251979166671</v>
      </c>
      <c r="T681" s="15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8330</v>
      </c>
      <c r="R682" t="s">
        <v>8331</v>
      </c>
      <c r="S682" s="15">
        <f t="shared" si="42"/>
        <v>42291.46674768519</v>
      </c>
      <c r="T682" s="15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8330</v>
      </c>
      <c r="R683" t="s">
        <v>8331</v>
      </c>
      <c r="S683" s="15">
        <f t="shared" si="42"/>
        <v>41360.970601851855</v>
      </c>
      <c r="T683" s="15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8333</v>
      </c>
      <c r="R684" t="s">
        <v>8337</v>
      </c>
      <c r="S684" s="15">
        <f t="shared" si="42"/>
        <v>42704.95177083333</v>
      </c>
      <c r="T684" s="15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8308</v>
      </c>
      <c r="R685" t="s">
        <v>8310</v>
      </c>
      <c r="S685" s="15">
        <f t="shared" si="42"/>
        <v>42491.92288194444</v>
      </c>
      <c r="T685" s="15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8333</v>
      </c>
      <c r="R686" t="s">
        <v>8337</v>
      </c>
      <c r="S686" s="15">
        <f t="shared" si="42"/>
        <v>40927.731782407405</v>
      </c>
      <c r="T686" s="15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8317</v>
      </c>
      <c r="R687" t="s">
        <v>8318</v>
      </c>
      <c r="S687" s="15">
        <f t="shared" si="42"/>
        <v>41604.022418981483</v>
      </c>
      <c r="T687" s="15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8333</v>
      </c>
      <c r="R688" t="s">
        <v>8337</v>
      </c>
      <c r="S688" s="15">
        <f t="shared" si="42"/>
        <v>41194.715520833335</v>
      </c>
      <c r="T688" s="15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8330</v>
      </c>
      <c r="R689" t="s">
        <v>8338</v>
      </c>
      <c r="S689" s="15">
        <f t="shared" si="42"/>
        <v>41828.515127314815</v>
      </c>
      <c r="T689" s="15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8308</v>
      </c>
      <c r="R690" t="s">
        <v>8309</v>
      </c>
      <c r="S690" s="15">
        <f t="shared" si="42"/>
        <v>42775.733715277776</v>
      </c>
      <c r="T690" s="15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8333</v>
      </c>
      <c r="R691" t="s">
        <v>8334</v>
      </c>
      <c r="S691" s="15">
        <f t="shared" si="42"/>
        <v>41879.130868055552</v>
      </c>
      <c r="T691" s="15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8308</v>
      </c>
      <c r="R692" t="s">
        <v>8310</v>
      </c>
      <c r="S692" s="15">
        <f t="shared" si="42"/>
        <v>42612.918807870374</v>
      </c>
      <c r="T692" s="15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8330</v>
      </c>
      <c r="R693" t="s">
        <v>8331</v>
      </c>
      <c r="S693" s="15">
        <f t="shared" si="42"/>
        <v>41355.577291666668</v>
      </c>
      <c r="T693" s="15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8330</v>
      </c>
      <c r="R694" t="s">
        <v>8331</v>
      </c>
      <c r="S694" s="15">
        <f t="shared" si="42"/>
        <v>42207.58699074074</v>
      </c>
      <c r="T694" s="15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8308</v>
      </c>
      <c r="R695" t="s">
        <v>8310</v>
      </c>
      <c r="S695" s="15">
        <f t="shared" si="42"/>
        <v>41878.878379629627</v>
      </c>
      <c r="T695" s="15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8308</v>
      </c>
      <c r="R696" t="s">
        <v>8310</v>
      </c>
      <c r="S696" s="15">
        <f t="shared" si="42"/>
        <v>41932.311099537037</v>
      </c>
      <c r="T696" s="15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8330</v>
      </c>
      <c r="R697" t="s">
        <v>8338</v>
      </c>
      <c r="S697" s="15">
        <f t="shared" si="42"/>
        <v>41932.745046296295</v>
      </c>
      <c r="T697" s="15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8322</v>
      </c>
      <c r="R698" t="s">
        <v>8323</v>
      </c>
      <c r="S698" s="15">
        <f t="shared" si="42"/>
        <v>42052.7815162037</v>
      </c>
      <c r="T698" s="15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8308</v>
      </c>
      <c r="R699" t="s">
        <v>8311</v>
      </c>
      <c r="S699" s="15">
        <f t="shared" si="42"/>
        <v>41788.167187500003</v>
      </c>
      <c r="T699" s="15">
        <f t="shared" si="43"/>
        <v>41823.167187500003</v>
      </c>
    </row>
    <row r="700" spans="1:20" ht="43.2" hidden="1" x14ac:dyDescent="0.3">
      <c r="A700">
        <v>3714</v>
      </c>
      <c r="B700" s="3" t="s">
        <v>3711</v>
      </c>
      <c r="C700" s="3" t="s">
        <v>7824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8269</v>
      </c>
      <c r="O700">
        <f t="shared" si="40"/>
        <v>102</v>
      </c>
      <c r="P700">
        <f t="shared" si="41"/>
        <v>105.52</v>
      </c>
      <c r="Q700" s="10" t="s">
        <v>8308</v>
      </c>
      <c r="R700" t="s">
        <v>8310</v>
      </c>
      <c r="S700" s="15">
        <f t="shared" si="42"/>
        <v>42118.556331018524</v>
      </c>
      <c r="T700" s="15">
        <f t="shared" si="43"/>
        <v>42150.165972222225</v>
      </c>
    </row>
    <row r="701" spans="1:20" hidden="1" x14ac:dyDescent="0.3">
      <c r="A701">
        <v>1393</v>
      </c>
      <c r="B701" s="3" t="s">
        <v>1394</v>
      </c>
      <c r="C701" s="3" t="s">
        <v>5503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8274</v>
      </c>
      <c r="O701">
        <f t="shared" si="40"/>
        <v>102</v>
      </c>
      <c r="P701">
        <f t="shared" si="41"/>
        <v>196.83</v>
      </c>
      <c r="Q701" s="10" t="s">
        <v>8333</v>
      </c>
      <c r="R701" t="s">
        <v>8337</v>
      </c>
      <c r="S701" s="15">
        <f t="shared" si="42"/>
        <v>42553.681979166664</v>
      </c>
      <c r="T701" s="15">
        <f t="shared" si="43"/>
        <v>42583.681979166664</v>
      </c>
    </row>
    <row r="702" spans="1:20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8320</v>
      </c>
      <c r="R702" t="s">
        <v>8339</v>
      </c>
      <c r="S702" s="15">
        <f t="shared" si="42"/>
        <v>42317.33258101852</v>
      </c>
      <c r="T702" s="15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8333</v>
      </c>
      <c r="R703" t="s">
        <v>8337</v>
      </c>
      <c r="S703" s="15">
        <f t="shared" si="42"/>
        <v>41546.664212962962</v>
      </c>
      <c r="T703" s="15">
        <f t="shared" si="43"/>
        <v>41579.791666666664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8333</v>
      </c>
      <c r="R704" t="s">
        <v>8334</v>
      </c>
      <c r="S704" s="15">
        <f t="shared" si="42"/>
        <v>41257.950381944444</v>
      </c>
      <c r="T704" s="15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8333</v>
      </c>
      <c r="R705" t="s">
        <v>8334</v>
      </c>
      <c r="S705" s="15">
        <f t="shared" si="42"/>
        <v>40354.11550925926</v>
      </c>
      <c r="T705" s="15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0" t="s">
        <v>8308</v>
      </c>
      <c r="R706" t="s">
        <v>8310</v>
      </c>
      <c r="S706" s="15">
        <f t="shared" si="42"/>
        <v>42239.957962962959</v>
      </c>
      <c r="T706" s="15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0" t="s">
        <v>8308</v>
      </c>
      <c r="R707" t="s">
        <v>8310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8333</v>
      </c>
      <c r="R708" t="s">
        <v>8337</v>
      </c>
      <c r="S708" s="15">
        <f t="shared" si="46"/>
        <v>41502.882928240739</v>
      </c>
      <c r="T708" s="15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8308</v>
      </c>
      <c r="R709" t="s">
        <v>8310</v>
      </c>
      <c r="S709" s="15">
        <f t="shared" si="46"/>
        <v>42561.783877314811</v>
      </c>
      <c r="T709" s="15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8330</v>
      </c>
      <c r="R710" t="s">
        <v>8331</v>
      </c>
      <c r="S710" s="15">
        <f t="shared" si="46"/>
        <v>42101.682372685187</v>
      </c>
      <c r="T710" s="15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8308</v>
      </c>
      <c r="R711" t="s">
        <v>8310</v>
      </c>
      <c r="S711" s="15">
        <f t="shared" si="46"/>
        <v>42037.791238425925</v>
      </c>
      <c r="T711" s="15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8330</v>
      </c>
      <c r="R712" t="s">
        <v>8338</v>
      </c>
      <c r="S712" s="15">
        <f t="shared" si="46"/>
        <v>42333.713206018518</v>
      </c>
      <c r="T712" s="15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8308</v>
      </c>
      <c r="R713" t="s">
        <v>8311</v>
      </c>
      <c r="S713" s="15">
        <f t="shared" si="46"/>
        <v>42101.584074074075</v>
      </c>
      <c r="T713" s="15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8308</v>
      </c>
      <c r="R714" t="s">
        <v>8309</v>
      </c>
      <c r="S714" s="15">
        <f t="shared" si="46"/>
        <v>42564.95380787037</v>
      </c>
      <c r="T714" s="15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8308</v>
      </c>
      <c r="R715" t="s">
        <v>8310</v>
      </c>
      <c r="S715" s="15">
        <f t="shared" si="46"/>
        <v>42753.205625000002</v>
      </c>
      <c r="T715" s="15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8333</v>
      </c>
      <c r="R716" t="s">
        <v>8343</v>
      </c>
      <c r="S716" s="15">
        <f t="shared" si="46"/>
        <v>42569.605393518519</v>
      </c>
      <c r="T716" s="15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8322</v>
      </c>
      <c r="R717" t="s">
        <v>8323</v>
      </c>
      <c r="S717" s="15">
        <f t="shared" si="46"/>
        <v>42454.836851851855</v>
      </c>
      <c r="T717" s="15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8333</v>
      </c>
      <c r="R718" t="s">
        <v>8337</v>
      </c>
      <c r="S718" s="15">
        <f t="shared" si="46"/>
        <v>41786.555162037039</v>
      </c>
      <c r="T718" s="15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8308</v>
      </c>
      <c r="R719" t="s">
        <v>8310</v>
      </c>
      <c r="S719" s="15">
        <f t="shared" si="46"/>
        <v>40633.154363425929</v>
      </c>
      <c r="T719" s="15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8308</v>
      </c>
      <c r="R720" t="s">
        <v>8310</v>
      </c>
      <c r="S720" s="15">
        <f t="shared" si="46"/>
        <v>42626.7503125</v>
      </c>
      <c r="T720" s="15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8330</v>
      </c>
      <c r="R721" t="s">
        <v>8331</v>
      </c>
      <c r="S721" s="15">
        <f t="shared" si="46"/>
        <v>40933.856921296298</v>
      </c>
      <c r="T721" s="15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8317</v>
      </c>
      <c r="R722" t="s">
        <v>8318</v>
      </c>
      <c r="S722" s="15">
        <f t="shared" si="46"/>
        <v>41946.674108796295</v>
      </c>
      <c r="T722" s="15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8333</v>
      </c>
      <c r="R723" t="s">
        <v>8336</v>
      </c>
      <c r="S723" s="15">
        <f t="shared" si="46"/>
        <v>42795.701481481476</v>
      </c>
      <c r="T723" s="15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8308</v>
      </c>
      <c r="R724" t="s">
        <v>8310</v>
      </c>
      <c r="S724" s="15">
        <f t="shared" si="46"/>
        <v>41834.953865740739</v>
      </c>
      <c r="T724" s="15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8308</v>
      </c>
      <c r="R725" t="s">
        <v>8310</v>
      </c>
      <c r="S725" s="15">
        <f t="shared" si="46"/>
        <v>41791.492777777778</v>
      </c>
      <c r="T725" s="15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8308</v>
      </c>
      <c r="R726" t="s">
        <v>8310</v>
      </c>
      <c r="S726" s="15">
        <f t="shared" si="46"/>
        <v>42028.496562500004</v>
      </c>
      <c r="T726" s="15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8308</v>
      </c>
      <c r="R727" t="s">
        <v>8310</v>
      </c>
      <c r="S727" s="15">
        <f t="shared" si="46"/>
        <v>42505.774479166663</v>
      </c>
      <c r="T727" s="15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8333</v>
      </c>
      <c r="R728" t="s">
        <v>8346</v>
      </c>
      <c r="S728" s="15">
        <f t="shared" si="46"/>
        <v>41977.902222222227</v>
      </c>
      <c r="T728" s="15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8333</v>
      </c>
      <c r="R729" t="s">
        <v>8337</v>
      </c>
      <c r="S729" s="15">
        <f t="shared" si="46"/>
        <v>41305.809363425928</v>
      </c>
      <c r="T729" s="15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8320</v>
      </c>
      <c r="R730" t="s">
        <v>8339</v>
      </c>
      <c r="S730" s="15">
        <f t="shared" si="46"/>
        <v>41807.571840277778</v>
      </c>
      <c r="T730" s="15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8333</v>
      </c>
      <c r="R731" t="s">
        <v>8337</v>
      </c>
      <c r="S731" s="15">
        <f t="shared" si="46"/>
        <v>40896.883750000001</v>
      </c>
      <c r="T731" s="15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8308</v>
      </c>
      <c r="R732" t="s">
        <v>8309</v>
      </c>
      <c r="S732" s="15">
        <f t="shared" si="46"/>
        <v>42341.57430555555</v>
      </c>
      <c r="T732" s="15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8325</v>
      </c>
      <c r="R733" t="s">
        <v>8349</v>
      </c>
      <c r="S733" s="15">
        <f t="shared" si="46"/>
        <v>42453.819687499999</v>
      </c>
      <c r="T733" s="15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8317</v>
      </c>
      <c r="R734" t="s">
        <v>8318</v>
      </c>
      <c r="S734" s="15">
        <f t="shared" si="46"/>
        <v>41722.666354166664</v>
      </c>
      <c r="T734" s="15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8308</v>
      </c>
      <c r="R735" t="s">
        <v>8310</v>
      </c>
      <c r="S735" s="15">
        <f t="shared" si="46"/>
        <v>41893.324884259258</v>
      </c>
      <c r="T735" s="15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8330</v>
      </c>
      <c r="R736" t="s">
        <v>8331</v>
      </c>
      <c r="S736" s="15">
        <f t="shared" si="46"/>
        <v>40948.630196759259</v>
      </c>
      <c r="T736" s="15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8320</v>
      </c>
      <c r="R737" t="s">
        <v>8321</v>
      </c>
      <c r="S737" s="15">
        <f t="shared" si="46"/>
        <v>40646.014456018522</v>
      </c>
      <c r="T737" s="15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8322</v>
      </c>
      <c r="R738" t="s">
        <v>8323</v>
      </c>
      <c r="S738" s="15">
        <f t="shared" si="46"/>
        <v>42529.979108796295</v>
      </c>
      <c r="T738" s="15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8333</v>
      </c>
      <c r="R739" t="s">
        <v>8337</v>
      </c>
      <c r="S739" s="15">
        <f t="shared" si="46"/>
        <v>41620.87667824074</v>
      </c>
      <c r="T739" s="15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8308</v>
      </c>
      <c r="R740" t="s">
        <v>8310</v>
      </c>
      <c r="S740" s="15">
        <f t="shared" si="46"/>
        <v>42254.264687499999</v>
      </c>
      <c r="T740" s="15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8308</v>
      </c>
      <c r="R741" t="s">
        <v>8310</v>
      </c>
      <c r="S741" s="15">
        <f t="shared" si="46"/>
        <v>41776.063136574077</v>
      </c>
      <c r="T741" s="15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8320</v>
      </c>
      <c r="R742" t="s">
        <v>8339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8333</v>
      </c>
      <c r="R743" t="s">
        <v>8337</v>
      </c>
      <c r="S743" s="15">
        <f t="shared" si="46"/>
        <v>41924.996099537035</v>
      </c>
      <c r="T743" s="15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8322</v>
      </c>
      <c r="R744" t="s">
        <v>8323</v>
      </c>
      <c r="S744" s="15">
        <f t="shared" si="46"/>
        <v>42115.949976851851</v>
      </c>
      <c r="T744" s="15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8322</v>
      </c>
      <c r="R745" t="s">
        <v>8323</v>
      </c>
      <c r="S745" s="15">
        <f t="shared" si="46"/>
        <v>42623.606134259258</v>
      </c>
      <c r="T745" s="15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8322</v>
      </c>
      <c r="R746" t="s">
        <v>8323</v>
      </c>
      <c r="S746" s="15">
        <f t="shared" si="46"/>
        <v>42292.435532407413</v>
      </c>
      <c r="T746" s="15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8308</v>
      </c>
      <c r="R747" t="s">
        <v>8310</v>
      </c>
      <c r="S747" s="15">
        <f t="shared" si="46"/>
        <v>41233.499131944445</v>
      </c>
      <c r="T747" s="15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8322</v>
      </c>
      <c r="R748" t="s">
        <v>8323</v>
      </c>
      <c r="S748" s="15">
        <f t="shared" si="46"/>
        <v>42705.662118055552</v>
      </c>
      <c r="T748" s="15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8322</v>
      </c>
      <c r="R749" t="s">
        <v>8323</v>
      </c>
      <c r="S749" s="15">
        <f t="shared" si="46"/>
        <v>42067.876770833333</v>
      </c>
      <c r="T749" s="15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8330</v>
      </c>
      <c r="R750" t="s">
        <v>8331</v>
      </c>
      <c r="S750" s="15">
        <f t="shared" si="46"/>
        <v>42078.793124999997</v>
      </c>
      <c r="T750" s="15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8333</v>
      </c>
      <c r="R751" t="s">
        <v>8334</v>
      </c>
      <c r="S751" s="15">
        <f t="shared" si="46"/>
        <v>41736.004502314812</v>
      </c>
      <c r="T751" s="15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8333</v>
      </c>
      <c r="R752" t="s">
        <v>8337</v>
      </c>
      <c r="S752" s="15">
        <f t="shared" si="46"/>
        <v>42677.669050925921</v>
      </c>
      <c r="T752" s="15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8322</v>
      </c>
      <c r="R753" t="s">
        <v>8323</v>
      </c>
      <c r="S753" s="15">
        <f t="shared" si="46"/>
        <v>41782.741701388892</v>
      </c>
      <c r="T753" s="15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8325</v>
      </c>
      <c r="R754" t="s">
        <v>8326</v>
      </c>
      <c r="S754" s="15">
        <f t="shared" si="46"/>
        <v>42800.751041666663</v>
      </c>
      <c r="T754" s="15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8330</v>
      </c>
      <c r="R755" t="s">
        <v>8331</v>
      </c>
      <c r="S755" s="15">
        <f t="shared" si="46"/>
        <v>40266.662708333337</v>
      </c>
      <c r="T755" s="15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8333</v>
      </c>
      <c r="R756" t="s">
        <v>8334</v>
      </c>
      <c r="S756" s="15">
        <f t="shared" si="46"/>
        <v>42267.746782407412</v>
      </c>
      <c r="T756" s="15">
        <f t="shared" si="47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8333</v>
      </c>
      <c r="R757" t="s">
        <v>8334</v>
      </c>
      <c r="S757" s="15">
        <f t="shared" si="46"/>
        <v>41299.381423611114</v>
      </c>
      <c r="T757" s="15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8308</v>
      </c>
      <c r="R758" t="s">
        <v>8309</v>
      </c>
      <c r="S758" s="15">
        <f t="shared" si="46"/>
        <v>42359.868611111116</v>
      </c>
      <c r="T758" s="15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8333</v>
      </c>
      <c r="R759" t="s">
        <v>8337</v>
      </c>
      <c r="S759" s="15">
        <f t="shared" si="46"/>
        <v>41800.959490740745</v>
      </c>
      <c r="T759" s="15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8333</v>
      </c>
      <c r="R760" t="s">
        <v>8337</v>
      </c>
      <c r="S760" s="15">
        <f t="shared" si="46"/>
        <v>40845.050879629627</v>
      </c>
      <c r="T760" s="15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8308</v>
      </c>
      <c r="R761" t="s">
        <v>8310</v>
      </c>
      <c r="S761" s="15">
        <f t="shared" si="46"/>
        <v>42697.082673611112</v>
      </c>
      <c r="T761" s="15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8322</v>
      </c>
      <c r="R762" t="s">
        <v>8323</v>
      </c>
      <c r="S762" s="15">
        <f t="shared" si="46"/>
        <v>42333.619050925925</v>
      </c>
      <c r="T762" s="15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8322</v>
      </c>
      <c r="R763" t="s">
        <v>8323</v>
      </c>
      <c r="S763" s="15">
        <f t="shared" si="46"/>
        <v>42109.894942129627</v>
      </c>
      <c r="T763" s="15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8330</v>
      </c>
      <c r="R764" t="s">
        <v>8338</v>
      </c>
      <c r="S764" s="15">
        <f t="shared" si="46"/>
        <v>42516.047071759262</v>
      </c>
      <c r="T764" s="15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8330</v>
      </c>
      <c r="R765" t="s">
        <v>8331</v>
      </c>
      <c r="S765" s="15">
        <f t="shared" si="46"/>
        <v>40255.744629629626</v>
      </c>
      <c r="T765" s="15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8317</v>
      </c>
      <c r="R766" t="s">
        <v>8318</v>
      </c>
      <c r="S766" s="15">
        <f t="shared" si="46"/>
        <v>41848.021770833337</v>
      </c>
      <c r="T766" s="15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8325</v>
      </c>
      <c r="R767" t="s">
        <v>8326</v>
      </c>
      <c r="S767" s="15">
        <f t="shared" si="46"/>
        <v>42296.631331018521</v>
      </c>
      <c r="T767" s="15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8330</v>
      </c>
      <c r="R768" t="s">
        <v>8331</v>
      </c>
      <c r="S768" s="15">
        <f t="shared" si="46"/>
        <v>41348.877685185187</v>
      </c>
      <c r="T768" s="15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8317</v>
      </c>
      <c r="R769" t="s">
        <v>8319</v>
      </c>
      <c r="S769" s="15">
        <f t="shared" si="46"/>
        <v>41835.581018518518</v>
      </c>
      <c r="T769" s="15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0" t="s">
        <v>8333</v>
      </c>
      <c r="R770" t="s">
        <v>8337</v>
      </c>
      <c r="S770" s="15">
        <f t="shared" si="46"/>
        <v>42433.688900462963</v>
      </c>
      <c r="T770" s="15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0" t="s">
        <v>8317</v>
      </c>
      <c r="R771" t="s">
        <v>8319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8330</v>
      </c>
      <c r="R772" t="s">
        <v>8332</v>
      </c>
      <c r="S772" s="15">
        <f t="shared" si="50"/>
        <v>42429.326678240745</v>
      </c>
      <c r="T772" s="15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8325</v>
      </c>
      <c r="R773" t="s">
        <v>8326</v>
      </c>
      <c r="S773" s="15">
        <f t="shared" si="50"/>
        <v>42745.365474537044</v>
      </c>
      <c r="T773" s="15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8333</v>
      </c>
      <c r="R774" t="s">
        <v>8334</v>
      </c>
      <c r="S774" s="15">
        <f t="shared" si="50"/>
        <v>41002.958634259259</v>
      </c>
      <c r="T774" s="15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8308</v>
      </c>
      <c r="R775" t="s">
        <v>8309</v>
      </c>
      <c r="S775" s="15">
        <f t="shared" si="50"/>
        <v>42740.837152777778</v>
      </c>
      <c r="T775" s="15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8330</v>
      </c>
      <c r="R776" t="s">
        <v>8338</v>
      </c>
      <c r="S776" s="15">
        <f t="shared" si="50"/>
        <v>42323.964976851858</v>
      </c>
      <c r="T776" s="15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8308</v>
      </c>
      <c r="R777" t="s">
        <v>8310</v>
      </c>
      <c r="S777" s="15">
        <f t="shared" si="50"/>
        <v>42341.818379629629</v>
      </c>
      <c r="T777" s="15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8333</v>
      </c>
      <c r="R778" t="s">
        <v>8334</v>
      </c>
      <c r="S778" s="15">
        <f t="shared" si="50"/>
        <v>40852.889699074076</v>
      </c>
      <c r="T778" s="15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8330</v>
      </c>
      <c r="R779" t="s">
        <v>8331</v>
      </c>
      <c r="S779" s="15">
        <f t="shared" si="50"/>
        <v>42101.737442129626</v>
      </c>
      <c r="T779" s="15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8333</v>
      </c>
      <c r="R780" t="s">
        <v>8336</v>
      </c>
      <c r="S780" s="15">
        <f t="shared" si="50"/>
        <v>42783.815289351856</v>
      </c>
      <c r="T780" s="15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8308</v>
      </c>
      <c r="R781" t="s">
        <v>8311</v>
      </c>
      <c r="S781" s="15">
        <f t="shared" si="50"/>
        <v>41880.753437499996</v>
      </c>
      <c r="T781" s="15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8308</v>
      </c>
      <c r="R782" t="s">
        <v>8309</v>
      </c>
      <c r="S782" s="15">
        <f t="shared" si="50"/>
        <v>41778.548055555555</v>
      </c>
      <c r="T782" s="15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8333</v>
      </c>
      <c r="R783" t="s">
        <v>8343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8308</v>
      </c>
      <c r="R784" t="s">
        <v>8310</v>
      </c>
      <c r="S784" s="15">
        <f t="shared" si="50"/>
        <v>42681.35157407407</v>
      </c>
      <c r="T784" s="15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8325</v>
      </c>
      <c r="R785" t="s">
        <v>8326</v>
      </c>
      <c r="S785" s="15">
        <f t="shared" si="50"/>
        <v>42014.832326388889</v>
      </c>
      <c r="T785" s="15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8328</v>
      </c>
      <c r="R786" t="s">
        <v>8329</v>
      </c>
      <c r="S786" s="15">
        <f t="shared" si="50"/>
        <v>42243.190057870372</v>
      </c>
      <c r="T786" s="15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8330</v>
      </c>
      <c r="R787" t="s">
        <v>8331</v>
      </c>
      <c r="S787" s="15">
        <f t="shared" si="50"/>
        <v>42184.626250000001</v>
      </c>
      <c r="T787" s="15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8317</v>
      </c>
      <c r="R788" t="s">
        <v>8319</v>
      </c>
      <c r="S788" s="15">
        <f t="shared" si="50"/>
        <v>42339.833981481483</v>
      </c>
      <c r="T788" s="15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8308</v>
      </c>
      <c r="R789" t="s">
        <v>8309</v>
      </c>
      <c r="S789" s="15">
        <f t="shared" si="50"/>
        <v>41957.756840277783</v>
      </c>
      <c r="T789" s="15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8328</v>
      </c>
      <c r="R790" t="s">
        <v>8350</v>
      </c>
      <c r="S790" s="15">
        <f t="shared" si="50"/>
        <v>42113.105046296296</v>
      </c>
      <c r="T790" s="15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8330</v>
      </c>
      <c r="R791" t="s">
        <v>8338</v>
      </c>
      <c r="S791" s="15">
        <f t="shared" si="50"/>
        <v>42149.548888888887</v>
      </c>
      <c r="T791" s="15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8328</v>
      </c>
      <c r="R792" t="s">
        <v>8329</v>
      </c>
      <c r="S792" s="15">
        <f t="shared" si="50"/>
        <v>42704.187118055561</v>
      </c>
      <c r="T792" s="15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8330</v>
      </c>
      <c r="R793" t="s">
        <v>8331</v>
      </c>
      <c r="S793" s="15">
        <f t="shared" si="50"/>
        <v>40588.526412037041</v>
      </c>
      <c r="T793" s="15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8351</v>
      </c>
      <c r="R794" t="s">
        <v>8352</v>
      </c>
      <c r="S794" s="15">
        <f t="shared" si="50"/>
        <v>42114.252951388888</v>
      </c>
      <c r="T794" s="15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8308</v>
      </c>
      <c r="R795" t="s">
        <v>8311</v>
      </c>
      <c r="S795" s="15">
        <f t="shared" si="50"/>
        <v>41814.367800925924</v>
      </c>
      <c r="T795" s="15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8330</v>
      </c>
      <c r="R796" t="s">
        <v>8338</v>
      </c>
      <c r="S796" s="15">
        <f t="shared" si="50"/>
        <v>42068.307002314818</v>
      </c>
      <c r="T796" s="15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8330</v>
      </c>
      <c r="R797" t="s">
        <v>8338</v>
      </c>
      <c r="S797" s="15">
        <f t="shared" si="50"/>
        <v>41794.072337962964</v>
      </c>
      <c r="T797" s="15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8308</v>
      </c>
      <c r="R798" t="s">
        <v>8309</v>
      </c>
      <c r="S798" s="15">
        <f t="shared" si="50"/>
        <v>42299.130162037036</v>
      </c>
      <c r="T798" s="15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8322</v>
      </c>
      <c r="R799" t="s">
        <v>8323</v>
      </c>
      <c r="S799" s="15">
        <f t="shared" si="50"/>
        <v>42736.732893518521</v>
      </c>
      <c r="T799" s="15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8333</v>
      </c>
      <c r="R800" t="s">
        <v>8337</v>
      </c>
      <c r="S800" s="15">
        <f t="shared" si="50"/>
        <v>40736.115011574075</v>
      </c>
      <c r="T800" s="15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8308</v>
      </c>
      <c r="R801" t="s">
        <v>8309</v>
      </c>
      <c r="S801" s="15">
        <f t="shared" si="50"/>
        <v>42567.264178240745</v>
      </c>
      <c r="T801" s="15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8328</v>
      </c>
      <c r="R802" t="s">
        <v>8329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8333</v>
      </c>
      <c r="R803" t="s">
        <v>8337</v>
      </c>
      <c r="S803" s="15">
        <f t="shared" si="50"/>
        <v>40763.691423611112</v>
      </c>
      <c r="T803" s="15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8333</v>
      </c>
      <c r="R804" t="s">
        <v>8337</v>
      </c>
      <c r="S804" s="15">
        <f t="shared" si="50"/>
        <v>41370.800185185188</v>
      </c>
      <c r="T804" s="15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8308</v>
      </c>
      <c r="R805" t="s">
        <v>8310</v>
      </c>
      <c r="S805" s="15">
        <f t="shared" si="50"/>
        <v>42549.665717592594</v>
      </c>
      <c r="T805" s="15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8308</v>
      </c>
      <c r="R806" t="s">
        <v>8309</v>
      </c>
      <c r="S806" s="15">
        <f t="shared" si="50"/>
        <v>41975.901180555549</v>
      </c>
      <c r="T806" s="15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8330</v>
      </c>
      <c r="R807" t="s">
        <v>8344</v>
      </c>
      <c r="S807" s="15">
        <f t="shared" si="50"/>
        <v>41381.50577546296</v>
      </c>
      <c r="T807" s="15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8317</v>
      </c>
      <c r="R808" t="s">
        <v>8318</v>
      </c>
      <c r="S808" s="15">
        <f t="shared" si="50"/>
        <v>40638.828009259261</v>
      </c>
      <c r="T808" s="15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8325</v>
      </c>
      <c r="R809" t="s">
        <v>8326</v>
      </c>
      <c r="S809" s="15">
        <f t="shared" si="50"/>
        <v>42331.378923611104</v>
      </c>
      <c r="T809" s="15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8333</v>
      </c>
      <c r="R810" t="s">
        <v>8346</v>
      </c>
      <c r="S810" s="15">
        <f t="shared" si="50"/>
        <v>41304.751284722224</v>
      </c>
      <c r="T810" s="15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8322</v>
      </c>
      <c r="R811" t="s">
        <v>8323</v>
      </c>
      <c r="S811" s="15">
        <f t="shared" si="50"/>
        <v>42405.67260416667</v>
      </c>
      <c r="T811" s="15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8328</v>
      </c>
      <c r="R812" t="s">
        <v>8350</v>
      </c>
      <c r="S812" s="15">
        <f t="shared" si="50"/>
        <v>41828.664456018516</v>
      </c>
      <c r="T812" s="15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8308</v>
      </c>
      <c r="R813" t="s">
        <v>8310</v>
      </c>
      <c r="S813" s="15">
        <f t="shared" si="50"/>
        <v>41591.737974537034</v>
      </c>
      <c r="T813" s="15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8308</v>
      </c>
      <c r="R814" t="s">
        <v>8311</v>
      </c>
      <c r="S814" s="15">
        <f t="shared" si="50"/>
        <v>41845.809166666666</v>
      </c>
      <c r="T814" s="15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8308</v>
      </c>
      <c r="R815" t="s">
        <v>8310</v>
      </c>
      <c r="S815" s="15">
        <f t="shared" si="50"/>
        <v>42262.096782407403</v>
      </c>
      <c r="T815" s="15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8308</v>
      </c>
      <c r="R816" t="s">
        <v>8310</v>
      </c>
      <c r="S816" s="15">
        <f t="shared" si="50"/>
        <v>41798.94027777778</v>
      </c>
      <c r="T816" s="15">
        <f t="shared" si="51"/>
        <v>41828.94027777778</v>
      </c>
    </row>
    <row r="817" spans="1:20" ht="43.2" hidden="1" x14ac:dyDescent="0.3">
      <c r="A817">
        <v>1668</v>
      </c>
      <c r="B817" s="3" t="s">
        <v>1669</v>
      </c>
      <c r="C817" s="3" t="s">
        <v>5778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1322454939</v>
      </c>
      <c r="J817">
        <v>1319859339</v>
      </c>
      <c r="K817" t="b">
        <v>0</v>
      </c>
      <c r="L817">
        <v>116</v>
      </c>
      <c r="M817" t="b">
        <v>1</v>
      </c>
      <c r="N817" t="s">
        <v>8290</v>
      </c>
      <c r="O817">
        <f t="shared" si="48"/>
        <v>103</v>
      </c>
      <c r="P817">
        <f t="shared" si="49"/>
        <v>70.78</v>
      </c>
      <c r="Q817" s="10" t="s">
        <v>8333</v>
      </c>
      <c r="R817" t="s">
        <v>8343</v>
      </c>
      <c r="S817" s="15">
        <f t="shared" si="50"/>
        <v>40845.14975694444</v>
      </c>
      <c r="T817" s="15">
        <f t="shared" si="51"/>
        <v>40875.191423611112</v>
      </c>
    </row>
    <row r="818" spans="1:20" ht="43.2" hidden="1" x14ac:dyDescent="0.3">
      <c r="A818">
        <v>1662</v>
      </c>
      <c r="B818" s="3" t="s">
        <v>1663</v>
      </c>
      <c r="C818" s="3" t="s">
        <v>5772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8290</v>
      </c>
      <c r="O818">
        <f t="shared" si="48"/>
        <v>103</v>
      </c>
      <c r="P818">
        <f t="shared" si="49"/>
        <v>132.44</v>
      </c>
      <c r="Q818" s="10" t="s">
        <v>8333</v>
      </c>
      <c r="R818" t="s">
        <v>8343</v>
      </c>
      <c r="S818" s="15">
        <f t="shared" si="50"/>
        <v>40848.198333333334</v>
      </c>
      <c r="T818" s="15">
        <f t="shared" si="51"/>
        <v>40908.239999999998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8308</v>
      </c>
      <c r="R819" t="s">
        <v>8310</v>
      </c>
      <c r="S819" s="15">
        <f t="shared" si="50"/>
        <v>42576.697569444441</v>
      </c>
      <c r="T819" s="15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8322</v>
      </c>
      <c r="R820" t="s">
        <v>8323</v>
      </c>
      <c r="S820" s="15">
        <f t="shared" si="50"/>
        <v>42247.803912037038</v>
      </c>
      <c r="T820" s="15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8320</v>
      </c>
      <c r="R821" t="s">
        <v>8353</v>
      </c>
      <c r="S821" s="15">
        <f t="shared" si="50"/>
        <v>42142.767106481479</v>
      </c>
      <c r="T821" s="15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8325</v>
      </c>
      <c r="R822" t="s">
        <v>8326</v>
      </c>
      <c r="S822" s="15">
        <f t="shared" si="50"/>
        <v>41695.016782407409</v>
      </c>
      <c r="T822" s="15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8308</v>
      </c>
      <c r="R823" t="s">
        <v>8311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8320</v>
      </c>
      <c r="R824" t="s">
        <v>8321</v>
      </c>
      <c r="S824" s="15">
        <f t="shared" si="50"/>
        <v>41291.661550925928</v>
      </c>
      <c r="T824" s="15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8333</v>
      </c>
      <c r="R825" t="s">
        <v>8337</v>
      </c>
      <c r="S825" s="15">
        <f t="shared" si="50"/>
        <v>41656.762638888889</v>
      </c>
      <c r="T825" s="15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8317</v>
      </c>
      <c r="R826" t="s">
        <v>8318</v>
      </c>
      <c r="S826" s="15">
        <f t="shared" si="50"/>
        <v>40765.876886574071</v>
      </c>
      <c r="T826" s="15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8308</v>
      </c>
      <c r="R827" t="s">
        <v>8310</v>
      </c>
      <c r="S827" s="15">
        <f t="shared" si="50"/>
        <v>42137.395798611105</v>
      </c>
      <c r="T827" s="15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8308</v>
      </c>
      <c r="R828" t="s">
        <v>8310</v>
      </c>
      <c r="S828" s="15">
        <f t="shared" si="50"/>
        <v>42064.220069444447</v>
      </c>
      <c r="T828" s="15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8308</v>
      </c>
      <c r="R829" t="s">
        <v>8310</v>
      </c>
      <c r="S829" s="15">
        <f t="shared" si="50"/>
        <v>42041.714178240742</v>
      </c>
      <c r="T829" s="15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8325</v>
      </c>
      <c r="R830" t="s">
        <v>8326</v>
      </c>
      <c r="S830" s="15">
        <f t="shared" si="50"/>
        <v>42452.666770833333</v>
      </c>
      <c r="T830" s="15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8333</v>
      </c>
      <c r="R831" t="s">
        <v>8334</v>
      </c>
      <c r="S831" s="15">
        <f t="shared" si="50"/>
        <v>41226.648576388885</v>
      </c>
      <c r="T831" s="15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8333</v>
      </c>
      <c r="R832" t="s">
        <v>8343</v>
      </c>
      <c r="S832" s="15">
        <f t="shared" si="50"/>
        <v>42343.998043981483</v>
      </c>
      <c r="T832" s="15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8333</v>
      </c>
      <c r="R833" t="s">
        <v>8337</v>
      </c>
      <c r="S833" s="15">
        <f t="shared" si="50"/>
        <v>41579.847997685189</v>
      </c>
      <c r="T833" s="15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0" t="s">
        <v>8328</v>
      </c>
      <c r="R834" t="s">
        <v>8329</v>
      </c>
      <c r="S834" s="15">
        <f t="shared" si="50"/>
        <v>42187.125625000001</v>
      </c>
      <c r="T834" s="15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0" t="s">
        <v>8308</v>
      </c>
      <c r="R835" t="s">
        <v>8310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8333</v>
      </c>
      <c r="R836" t="s">
        <v>8337</v>
      </c>
      <c r="S836" s="15">
        <f t="shared" si="54"/>
        <v>40536.111550925925</v>
      </c>
      <c r="T836" s="15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8325</v>
      </c>
      <c r="R837" t="s">
        <v>8340</v>
      </c>
      <c r="S837" s="15">
        <f t="shared" si="54"/>
        <v>41417.228043981479</v>
      </c>
      <c r="T837" s="15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8325</v>
      </c>
      <c r="R838" t="s">
        <v>8340</v>
      </c>
      <c r="S838" s="15">
        <f t="shared" si="54"/>
        <v>42045.50535879629</v>
      </c>
      <c r="T838" s="15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8333</v>
      </c>
      <c r="R839" t="s">
        <v>8334</v>
      </c>
      <c r="S839" s="15">
        <f t="shared" si="54"/>
        <v>41591.964537037034</v>
      </c>
      <c r="T839" s="15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8325</v>
      </c>
      <c r="R840" t="s">
        <v>8326</v>
      </c>
      <c r="S840" s="15">
        <f t="shared" si="54"/>
        <v>42766.827546296292</v>
      </c>
      <c r="T840" s="15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8333</v>
      </c>
      <c r="R841" t="s">
        <v>8337</v>
      </c>
      <c r="S841" s="15">
        <f t="shared" si="54"/>
        <v>41341.870868055557</v>
      </c>
      <c r="T841" s="15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8333</v>
      </c>
      <c r="R842" t="s">
        <v>8337</v>
      </c>
      <c r="S842" s="15">
        <f t="shared" si="54"/>
        <v>40555.325937499998</v>
      </c>
      <c r="T842" s="15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8330</v>
      </c>
      <c r="R843" t="s">
        <v>8331</v>
      </c>
      <c r="S843" s="15">
        <f t="shared" si="54"/>
        <v>41394.842442129629</v>
      </c>
      <c r="T843" s="15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8333</v>
      </c>
      <c r="R844" t="s">
        <v>8346</v>
      </c>
      <c r="S844" s="15">
        <f t="shared" si="54"/>
        <v>41058.844571759262</v>
      </c>
      <c r="T844" s="15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8333</v>
      </c>
      <c r="R845" t="s">
        <v>8341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8308</v>
      </c>
      <c r="R846" t="s">
        <v>8310</v>
      </c>
      <c r="S846" s="15">
        <f t="shared" si="54"/>
        <v>41941.683865740742</v>
      </c>
      <c r="T846" s="15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8322</v>
      </c>
      <c r="R847" t="s">
        <v>8323</v>
      </c>
      <c r="S847" s="15">
        <f t="shared" si="54"/>
        <v>42123.86336805555</v>
      </c>
      <c r="T847" s="15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8308</v>
      </c>
      <c r="R848" t="s">
        <v>8310</v>
      </c>
      <c r="S848" s="15">
        <f t="shared" si="54"/>
        <v>42059.701319444444</v>
      </c>
      <c r="T848" s="15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8330</v>
      </c>
      <c r="R849" t="s">
        <v>8331</v>
      </c>
      <c r="S849" s="15">
        <f t="shared" si="54"/>
        <v>41078.91201388889</v>
      </c>
      <c r="T849" s="15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8322</v>
      </c>
      <c r="R850" t="s">
        <v>8323</v>
      </c>
      <c r="S850" s="15">
        <f t="shared" si="54"/>
        <v>42690.259699074071</v>
      </c>
      <c r="T850" s="15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8308</v>
      </c>
      <c r="R851" t="s">
        <v>8311</v>
      </c>
      <c r="S851" s="15">
        <f t="shared" si="54"/>
        <v>41820.776412037041</v>
      </c>
      <c r="T851" s="15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8333</v>
      </c>
      <c r="R852" t="s">
        <v>8343</v>
      </c>
      <c r="S852" s="15">
        <f t="shared" si="54"/>
        <v>41223.22184027778</v>
      </c>
      <c r="T852" s="15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8320</v>
      </c>
      <c r="R853" t="s">
        <v>8339</v>
      </c>
      <c r="S853" s="15">
        <f t="shared" si="54"/>
        <v>40731.837465277778</v>
      </c>
      <c r="T853" s="15">
        <f t="shared" si="55"/>
        <v>40776.837465277778</v>
      </c>
    </row>
    <row r="854" spans="1:20" ht="43.2" hidden="1" x14ac:dyDescent="0.3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52"/>
        <v>113</v>
      </c>
      <c r="P854">
        <f t="shared" si="53"/>
        <v>64.27</v>
      </c>
      <c r="Q854" s="10" t="s">
        <v>8308</v>
      </c>
      <c r="R854" t="s">
        <v>8310</v>
      </c>
      <c r="S854" s="15">
        <f t="shared" si="54"/>
        <v>40970.875671296293</v>
      </c>
      <c r="T854" s="15">
        <f t="shared" si="55"/>
        <v>41000.834004629629</v>
      </c>
    </row>
    <row r="855" spans="1:20" ht="43.2" hidden="1" x14ac:dyDescent="0.3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52"/>
        <v>20</v>
      </c>
      <c r="P855">
        <f t="shared" si="53"/>
        <v>272.58999999999997</v>
      </c>
      <c r="Q855" s="10" t="s">
        <v>8308</v>
      </c>
      <c r="R855" t="s">
        <v>8309</v>
      </c>
      <c r="S855" s="15">
        <f t="shared" si="54"/>
        <v>42128.814247685179</v>
      </c>
      <c r="T855" s="15">
        <f t="shared" si="55"/>
        <v>42135.814247685179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8308</v>
      </c>
      <c r="R856" t="s">
        <v>8310</v>
      </c>
      <c r="S856" s="15">
        <f t="shared" si="54"/>
        <v>42136.536134259266</v>
      </c>
      <c r="T856" s="15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8330</v>
      </c>
      <c r="R857" t="s">
        <v>8331</v>
      </c>
      <c r="S857" s="15">
        <f t="shared" si="54"/>
        <v>41114.094872685186</v>
      </c>
      <c r="T857" s="15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8317</v>
      </c>
      <c r="R858" t="s">
        <v>8319</v>
      </c>
      <c r="S858" s="15">
        <f t="shared" si="54"/>
        <v>42522.276724537034</v>
      </c>
      <c r="T858" s="15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8308</v>
      </c>
      <c r="R859" t="s">
        <v>8310</v>
      </c>
      <c r="S859" s="15">
        <f t="shared" si="54"/>
        <v>41851.771354166667</v>
      </c>
      <c r="T859" s="15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8330</v>
      </c>
      <c r="R860" t="s">
        <v>8331</v>
      </c>
      <c r="S860" s="15">
        <f t="shared" si="54"/>
        <v>40757.889247685183</v>
      </c>
      <c r="T860" s="15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8333</v>
      </c>
      <c r="R861" t="s">
        <v>8334</v>
      </c>
      <c r="S861" s="15">
        <f t="shared" si="54"/>
        <v>42496.981597222228</v>
      </c>
      <c r="T861" s="15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8317</v>
      </c>
      <c r="R862" t="s">
        <v>8318</v>
      </c>
      <c r="S862" s="15">
        <f t="shared" si="54"/>
        <v>42095.240706018521</v>
      </c>
      <c r="T862" s="15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8308</v>
      </c>
      <c r="R863" t="s">
        <v>8310</v>
      </c>
      <c r="S863" s="15">
        <f t="shared" si="54"/>
        <v>42243.6252662037</v>
      </c>
      <c r="T863" s="15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8325</v>
      </c>
      <c r="R864" t="s">
        <v>8326</v>
      </c>
      <c r="S864" s="15">
        <f t="shared" si="54"/>
        <v>42759.724768518514</v>
      </c>
      <c r="T864" s="15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8317</v>
      </c>
      <c r="R865" t="s">
        <v>8319</v>
      </c>
      <c r="S865" s="15">
        <f t="shared" si="54"/>
        <v>42543.665601851855</v>
      </c>
      <c r="T865" s="15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8333</v>
      </c>
      <c r="R866" t="s">
        <v>8337</v>
      </c>
      <c r="S866" s="15">
        <f t="shared" si="54"/>
        <v>41557.780624999999</v>
      </c>
      <c r="T866" s="15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8333</v>
      </c>
      <c r="R867" t="s">
        <v>8334</v>
      </c>
      <c r="S867" s="15">
        <f t="shared" si="54"/>
        <v>40784.012696759259</v>
      </c>
      <c r="T867" s="15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8330</v>
      </c>
      <c r="R868" t="s">
        <v>8344</v>
      </c>
      <c r="S868" s="15">
        <f t="shared" si="54"/>
        <v>41465.500173611108</v>
      </c>
      <c r="T868" s="15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8333</v>
      </c>
      <c r="R869" t="s">
        <v>8337</v>
      </c>
      <c r="S869" s="15">
        <f t="shared" si="54"/>
        <v>41463.743472222224</v>
      </c>
      <c r="T869" s="15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8333</v>
      </c>
      <c r="R870" t="s">
        <v>8335</v>
      </c>
      <c r="S870" s="15">
        <f t="shared" si="54"/>
        <v>41905.034108796295</v>
      </c>
      <c r="T870" s="15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8330</v>
      </c>
      <c r="R871" t="s">
        <v>8331</v>
      </c>
      <c r="S871" s="15">
        <f t="shared" si="54"/>
        <v>41780.859629629631</v>
      </c>
      <c r="T871" s="15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8330</v>
      </c>
      <c r="R872" t="s">
        <v>8331</v>
      </c>
      <c r="S872" s="15">
        <f t="shared" si="54"/>
        <v>42415.803159722222</v>
      </c>
      <c r="T872" s="15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8330</v>
      </c>
      <c r="R873" t="s">
        <v>8348</v>
      </c>
      <c r="S873" s="15">
        <f t="shared" si="54"/>
        <v>40635.982488425929</v>
      </c>
      <c r="T873" s="15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8308</v>
      </c>
      <c r="R874" t="s">
        <v>8310</v>
      </c>
      <c r="S874" s="15">
        <f t="shared" si="54"/>
        <v>42768.425370370373</v>
      </c>
      <c r="T874" s="15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8330</v>
      </c>
      <c r="R875" t="s">
        <v>8348</v>
      </c>
      <c r="S875" s="15">
        <f t="shared" si="54"/>
        <v>40505.131168981483</v>
      </c>
      <c r="T875" s="15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8330</v>
      </c>
      <c r="R876" t="s">
        <v>8342</v>
      </c>
      <c r="S876" s="15">
        <f t="shared" si="54"/>
        <v>41905.812581018516</v>
      </c>
      <c r="T876" s="15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8333</v>
      </c>
      <c r="R877" t="s">
        <v>8337</v>
      </c>
      <c r="S877" s="15">
        <f t="shared" si="54"/>
        <v>41561.683553240742</v>
      </c>
      <c r="T877" s="15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8333</v>
      </c>
      <c r="R878" t="s">
        <v>8346</v>
      </c>
      <c r="S878" s="15">
        <f t="shared" si="54"/>
        <v>41961.807372685187</v>
      </c>
      <c r="T878" s="15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8308</v>
      </c>
      <c r="R879" t="s">
        <v>8310</v>
      </c>
      <c r="S879" s="15">
        <f t="shared" si="54"/>
        <v>42466.608310185184</v>
      </c>
      <c r="T879" s="15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8308</v>
      </c>
      <c r="R880" t="s">
        <v>8309</v>
      </c>
      <c r="S880" s="15">
        <f t="shared" si="54"/>
        <v>41239.83625</v>
      </c>
      <c r="T880" s="15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8317</v>
      </c>
      <c r="R881" t="s">
        <v>8324</v>
      </c>
      <c r="S881" s="15">
        <f t="shared" si="54"/>
        <v>41143.81821759259</v>
      </c>
      <c r="T881" s="15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8320</v>
      </c>
      <c r="R882" t="s">
        <v>8339</v>
      </c>
      <c r="S882" s="15">
        <f t="shared" si="54"/>
        <v>41781.717268518521</v>
      </c>
      <c r="T882" s="15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8308</v>
      </c>
      <c r="R883" t="s">
        <v>8309</v>
      </c>
      <c r="S883" s="15">
        <f t="shared" si="54"/>
        <v>41761.509409722225</v>
      </c>
      <c r="T883" s="15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8308</v>
      </c>
      <c r="R884" t="s">
        <v>8310</v>
      </c>
      <c r="S884" s="15">
        <f t="shared" si="54"/>
        <v>42796.538275462968</v>
      </c>
      <c r="T884" s="15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8330</v>
      </c>
      <c r="R885" t="s">
        <v>8344</v>
      </c>
      <c r="S885" s="15">
        <f t="shared" si="54"/>
        <v>41243.197592592594</v>
      </c>
      <c r="T885" s="15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8330</v>
      </c>
      <c r="R886" t="s">
        <v>8348</v>
      </c>
      <c r="S886" s="15">
        <f t="shared" si="54"/>
        <v>41835.821226851855</v>
      </c>
      <c r="T886" s="15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8333</v>
      </c>
      <c r="R887" t="s">
        <v>8343</v>
      </c>
      <c r="S887" s="15">
        <f t="shared" si="54"/>
        <v>41226.928842592592</v>
      </c>
      <c r="T887" s="15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8333</v>
      </c>
      <c r="R888" t="s">
        <v>8337</v>
      </c>
      <c r="S888" s="15">
        <f t="shared" si="54"/>
        <v>42049.733240740738</v>
      </c>
      <c r="T888" s="15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8325</v>
      </c>
      <c r="R889" t="s">
        <v>8326</v>
      </c>
      <c r="S889" s="15">
        <f t="shared" si="54"/>
        <v>42688.875902777778</v>
      </c>
      <c r="T889" s="15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8308</v>
      </c>
      <c r="R890" t="s">
        <v>8310</v>
      </c>
      <c r="S890" s="15">
        <f t="shared" si="54"/>
        <v>42726.920081018514</v>
      </c>
      <c r="T890" s="15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8333</v>
      </c>
      <c r="R891" t="s">
        <v>8337</v>
      </c>
      <c r="S891" s="15">
        <f t="shared" si="54"/>
        <v>42101.758587962962</v>
      </c>
      <c r="T891" s="15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8317</v>
      </c>
      <c r="R892" t="s">
        <v>8318</v>
      </c>
      <c r="S892" s="15">
        <f t="shared" si="54"/>
        <v>41578.927118055559</v>
      </c>
      <c r="T892" s="15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8322</v>
      </c>
      <c r="R893" t="s">
        <v>8323</v>
      </c>
      <c r="S893" s="15">
        <f t="shared" si="54"/>
        <v>41834.980462962965</v>
      </c>
      <c r="T893" s="15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8330</v>
      </c>
      <c r="R894" t="s">
        <v>8348</v>
      </c>
      <c r="S894" s="15">
        <f t="shared" si="54"/>
        <v>41409.814317129632</v>
      </c>
      <c r="T894" s="15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8333</v>
      </c>
      <c r="R895" t="s">
        <v>8334</v>
      </c>
      <c r="S895" s="15">
        <f t="shared" si="54"/>
        <v>41075.835497685184</v>
      </c>
      <c r="T895" s="15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8317</v>
      </c>
      <c r="R896" t="s">
        <v>8318</v>
      </c>
      <c r="S896" s="15">
        <f t="shared" si="54"/>
        <v>42620.143564814818</v>
      </c>
      <c r="T896" s="15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8320</v>
      </c>
      <c r="R897" t="s">
        <v>8339</v>
      </c>
      <c r="S897" s="15">
        <f t="shared" si="54"/>
        <v>40694.638460648144</v>
      </c>
      <c r="T897" s="15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0" t="s">
        <v>8308</v>
      </c>
      <c r="R898" t="s">
        <v>8310</v>
      </c>
      <c r="S898" s="15">
        <f t="shared" si="54"/>
        <v>41982.887280092589</v>
      </c>
      <c r="T898" s="15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0" t="s">
        <v>8325</v>
      </c>
      <c r="R899" t="s">
        <v>8340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8333</v>
      </c>
      <c r="R900" t="s">
        <v>8334</v>
      </c>
      <c r="S900" s="15">
        <f t="shared" si="58"/>
        <v>41870.86546296296</v>
      </c>
      <c r="T900" s="15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8317</v>
      </c>
      <c r="R901" t="s">
        <v>8318</v>
      </c>
      <c r="S901" s="15">
        <f t="shared" si="58"/>
        <v>41316.120949074073</v>
      </c>
      <c r="T901" s="15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8317</v>
      </c>
      <c r="R902" t="s">
        <v>8318</v>
      </c>
      <c r="S902" s="15">
        <f t="shared" si="58"/>
        <v>42199.32707175926</v>
      </c>
      <c r="T902" s="15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8333</v>
      </c>
      <c r="R903" t="s">
        <v>8337</v>
      </c>
      <c r="S903" s="15">
        <f t="shared" si="58"/>
        <v>41264.72314814815</v>
      </c>
      <c r="T903" s="15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8308</v>
      </c>
      <c r="R904" t="s">
        <v>8309</v>
      </c>
      <c r="S904" s="15">
        <f t="shared" si="58"/>
        <v>41432.062037037038</v>
      </c>
      <c r="T904" s="15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8308</v>
      </c>
      <c r="R905" t="s">
        <v>8310</v>
      </c>
      <c r="S905" s="15">
        <f t="shared" si="58"/>
        <v>41789.726979166669</v>
      </c>
      <c r="T905" s="15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8320</v>
      </c>
      <c r="R906" t="s">
        <v>8339</v>
      </c>
      <c r="S906" s="15">
        <f t="shared" si="58"/>
        <v>41422.075821759259</v>
      </c>
      <c r="T906" s="15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8333</v>
      </c>
      <c r="R907" t="s">
        <v>8337</v>
      </c>
      <c r="S907" s="15">
        <f t="shared" si="58"/>
        <v>41422.822824074072</v>
      </c>
      <c r="T907" s="15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8322</v>
      </c>
      <c r="R908" t="s">
        <v>8323</v>
      </c>
      <c r="S908" s="15">
        <f t="shared" si="58"/>
        <v>41981.782060185185</v>
      </c>
      <c r="T908" s="15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8308</v>
      </c>
      <c r="R909" t="s">
        <v>8309</v>
      </c>
      <c r="S909" s="15">
        <f t="shared" si="58"/>
        <v>42097.732418981483</v>
      </c>
      <c r="T909" s="15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8308</v>
      </c>
      <c r="R910" t="s">
        <v>8310</v>
      </c>
      <c r="S910" s="15">
        <f t="shared" si="58"/>
        <v>42323.70930555556</v>
      </c>
      <c r="T910" s="15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8330</v>
      </c>
      <c r="R911" t="s">
        <v>8331</v>
      </c>
      <c r="S911" s="15">
        <f t="shared" si="58"/>
        <v>40893.551724537036</v>
      </c>
      <c r="T911" s="15">
        <f t="shared" si="59"/>
        <v>40923.551724537036</v>
      </c>
    </row>
    <row r="912" spans="1:20" ht="43.2" hidden="1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8308</v>
      </c>
      <c r="R912" t="s">
        <v>8310</v>
      </c>
      <c r="S912" s="15">
        <f t="shared" si="58"/>
        <v>41920.787534722222</v>
      </c>
      <c r="T912" s="15">
        <f t="shared" si="59"/>
        <v>41941.787534722222</v>
      </c>
    </row>
    <row r="913" spans="1:20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8333</v>
      </c>
      <c r="R913" t="s">
        <v>8337</v>
      </c>
      <c r="S913" s="15">
        <f t="shared" si="58"/>
        <v>40983.055949074071</v>
      </c>
      <c r="T913" s="15">
        <f t="shared" si="59"/>
        <v>41040.657638888886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8308</v>
      </c>
      <c r="R914" t="s">
        <v>8310</v>
      </c>
      <c r="S914" s="15">
        <f t="shared" si="58"/>
        <v>40883.949317129627</v>
      </c>
      <c r="T914" s="15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8333</v>
      </c>
      <c r="R915" t="s">
        <v>8334</v>
      </c>
      <c r="S915" s="15">
        <f t="shared" si="58"/>
        <v>40850.111064814817</v>
      </c>
      <c r="T915" s="15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8330</v>
      </c>
      <c r="R916" t="s">
        <v>8348</v>
      </c>
      <c r="S916" s="15">
        <f t="shared" si="58"/>
        <v>40753.758425925924</v>
      </c>
      <c r="T916" s="15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8308</v>
      </c>
      <c r="R917" t="s">
        <v>8309</v>
      </c>
      <c r="S917" s="15">
        <f t="shared" si="58"/>
        <v>42170.846446759257</v>
      </c>
      <c r="T917" s="15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8333</v>
      </c>
      <c r="R918" t="s">
        <v>8337</v>
      </c>
      <c r="S918" s="15">
        <f t="shared" si="58"/>
        <v>41950.29483796296</v>
      </c>
      <c r="T918" s="15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8308</v>
      </c>
      <c r="R919" t="s">
        <v>8310</v>
      </c>
      <c r="S919" s="15">
        <f t="shared" si="58"/>
        <v>42167.023206018523</v>
      </c>
      <c r="T919" s="15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8317</v>
      </c>
      <c r="R920" t="s">
        <v>8318</v>
      </c>
      <c r="S920" s="15">
        <f t="shared" si="58"/>
        <v>42661.176817129628</v>
      </c>
      <c r="T920" s="15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8320</v>
      </c>
      <c r="R921" t="s">
        <v>8339</v>
      </c>
      <c r="S921" s="15">
        <f t="shared" si="58"/>
        <v>41988.548831018517</v>
      </c>
      <c r="T921" s="15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8333</v>
      </c>
      <c r="R922" t="s">
        <v>8335</v>
      </c>
      <c r="S922" s="15">
        <f t="shared" si="58"/>
        <v>42426.407592592594</v>
      </c>
      <c r="T922" s="15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8330</v>
      </c>
      <c r="R923" t="s">
        <v>8344</v>
      </c>
      <c r="S923" s="15">
        <f t="shared" si="58"/>
        <v>42552.653993055559</v>
      </c>
      <c r="T923" s="15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8317</v>
      </c>
      <c r="R924" t="s">
        <v>8319</v>
      </c>
      <c r="S924" s="15">
        <f t="shared" si="58"/>
        <v>41856.865717592591</v>
      </c>
      <c r="T924" s="15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8330</v>
      </c>
      <c r="R925" t="s">
        <v>8348</v>
      </c>
      <c r="S925" s="15">
        <f t="shared" si="58"/>
        <v>41402.752222222225</v>
      </c>
      <c r="T925" s="15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8333</v>
      </c>
      <c r="R926" t="s">
        <v>8335</v>
      </c>
      <c r="S926" s="15">
        <f t="shared" si="58"/>
        <v>41548.747418981482</v>
      </c>
      <c r="T926" s="15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8333</v>
      </c>
      <c r="R927" t="s">
        <v>8337</v>
      </c>
      <c r="S927" s="15">
        <f t="shared" si="58"/>
        <v>42720.066192129627</v>
      </c>
      <c r="T927" s="15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8333</v>
      </c>
      <c r="R928" t="s">
        <v>8335</v>
      </c>
      <c r="S928" s="15">
        <f t="shared" si="58"/>
        <v>42611.483206018514</v>
      </c>
      <c r="T928" s="15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8308</v>
      </c>
      <c r="R929" t="s">
        <v>8311</v>
      </c>
      <c r="S929" s="15">
        <f t="shared" si="58"/>
        <v>42118.346435185187</v>
      </c>
      <c r="T929" s="15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8322</v>
      </c>
      <c r="R930" t="s">
        <v>8323</v>
      </c>
      <c r="S930" s="15">
        <f t="shared" si="58"/>
        <v>42689.56931712963</v>
      </c>
      <c r="T930" s="15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8333</v>
      </c>
      <c r="R931" t="s">
        <v>8337</v>
      </c>
      <c r="S931" s="15">
        <f t="shared" si="58"/>
        <v>42634.614780092597</v>
      </c>
      <c r="T931" s="15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8330</v>
      </c>
      <c r="R932" t="s">
        <v>8331</v>
      </c>
      <c r="S932" s="15">
        <f t="shared" si="58"/>
        <v>40430.604328703703</v>
      </c>
      <c r="T932" s="15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8333</v>
      </c>
      <c r="R933" t="s">
        <v>8343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8330</v>
      </c>
      <c r="R934" t="s">
        <v>8344</v>
      </c>
      <c r="S934" s="15">
        <f t="shared" si="58"/>
        <v>42024.888692129629</v>
      </c>
      <c r="T934" s="15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8308</v>
      </c>
      <c r="R935" t="s">
        <v>8309</v>
      </c>
      <c r="S935" s="15">
        <f t="shared" si="58"/>
        <v>42248.535787037035</v>
      </c>
      <c r="T935" s="15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8333</v>
      </c>
      <c r="R936" t="s">
        <v>8334</v>
      </c>
      <c r="S936" s="15">
        <f t="shared" si="58"/>
        <v>41416.146944444445</v>
      </c>
      <c r="T936" s="15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8317</v>
      </c>
      <c r="R937" t="s">
        <v>8319</v>
      </c>
      <c r="S937" s="15">
        <f t="shared" si="58"/>
        <v>42444.583912037036</v>
      </c>
      <c r="T937" s="15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8308</v>
      </c>
      <c r="R938" t="s">
        <v>8311</v>
      </c>
      <c r="S938" s="15">
        <f t="shared" si="58"/>
        <v>42487.037905092591</v>
      </c>
      <c r="T938" s="15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8330</v>
      </c>
      <c r="R939" t="s">
        <v>8331</v>
      </c>
      <c r="S939" s="15">
        <f t="shared" si="58"/>
        <v>42697.32136574074</v>
      </c>
      <c r="T939" s="15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8322</v>
      </c>
      <c r="R940" t="s">
        <v>8323</v>
      </c>
      <c r="S940" s="15">
        <f t="shared" si="58"/>
        <v>42731.755787037036</v>
      </c>
      <c r="T940" s="15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8308</v>
      </c>
      <c r="R941" t="s">
        <v>8309</v>
      </c>
      <c r="S941" s="15">
        <f t="shared" si="58"/>
        <v>41844.125115740739</v>
      </c>
      <c r="T941" s="15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8330</v>
      </c>
      <c r="R942" t="s">
        <v>8331</v>
      </c>
      <c r="S942" s="15">
        <f t="shared" si="58"/>
        <v>39950.163344907407</v>
      </c>
      <c r="T942" s="15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8308</v>
      </c>
      <c r="R943" t="s">
        <v>8310</v>
      </c>
      <c r="S943" s="15">
        <f t="shared" si="58"/>
        <v>42431.102534722217</v>
      </c>
      <c r="T943" s="15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8317</v>
      </c>
      <c r="R944" t="s">
        <v>8319</v>
      </c>
      <c r="S944" s="15">
        <f t="shared" si="58"/>
        <v>41773.294560185182</v>
      </c>
      <c r="T944" s="15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8333</v>
      </c>
      <c r="R945" t="s">
        <v>8346</v>
      </c>
      <c r="S945" s="15">
        <f t="shared" si="58"/>
        <v>40973.773182870369</v>
      </c>
      <c r="T945" s="15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8317</v>
      </c>
      <c r="R946" t="s">
        <v>8319</v>
      </c>
      <c r="S946" s="15">
        <f t="shared" si="58"/>
        <v>42510.604699074072</v>
      </c>
      <c r="T946" s="15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8333</v>
      </c>
      <c r="R947" t="s">
        <v>8346</v>
      </c>
      <c r="S947" s="15">
        <f t="shared" si="58"/>
        <v>42228.634328703702</v>
      </c>
      <c r="T947" s="15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8330</v>
      </c>
      <c r="R948" t="s">
        <v>8344</v>
      </c>
      <c r="S948" s="15">
        <f t="shared" si="58"/>
        <v>41703.721979166665</v>
      </c>
      <c r="T948" s="15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8308</v>
      </c>
      <c r="R949" t="s">
        <v>8309</v>
      </c>
      <c r="S949" s="15">
        <f t="shared" si="58"/>
        <v>42418.031180555554</v>
      </c>
      <c r="T949" s="15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8322</v>
      </c>
      <c r="R950" t="s">
        <v>8323</v>
      </c>
      <c r="S950" s="15">
        <f t="shared" si="58"/>
        <v>42026.605057870373</v>
      </c>
      <c r="T950" s="15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8317</v>
      </c>
      <c r="R951" t="s">
        <v>8319</v>
      </c>
      <c r="S951" s="15">
        <f t="shared" si="58"/>
        <v>42194.833784722221</v>
      </c>
      <c r="T951" s="15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8333</v>
      </c>
      <c r="R952" t="s">
        <v>8334</v>
      </c>
      <c r="S952" s="15">
        <f t="shared" si="58"/>
        <v>41680.583402777782</v>
      </c>
      <c r="T952" s="15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8308</v>
      </c>
      <c r="R953" t="s">
        <v>8310</v>
      </c>
      <c r="S953" s="15">
        <f t="shared" si="58"/>
        <v>42253.928530092591</v>
      </c>
      <c r="T953" s="15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8333</v>
      </c>
      <c r="R954" t="s">
        <v>8335</v>
      </c>
      <c r="S954" s="15">
        <f t="shared" si="58"/>
        <v>42555.166712962964</v>
      </c>
      <c r="T954" s="15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8333</v>
      </c>
      <c r="R955" t="s">
        <v>8346</v>
      </c>
      <c r="S955" s="15">
        <f t="shared" si="58"/>
        <v>42081.864641203705</v>
      </c>
      <c r="T955" s="15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8330</v>
      </c>
      <c r="R956" t="s">
        <v>8331</v>
      </c>
      <c r="S956" s="15">
        <f t="shared" si="58"/>
        <v>42093.760046296295</v>
      </c>
      <c r="T956" s="15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8333</v>
      </c>
      <c r="R957" t="s">
        <v>8337</v>
      </c>
      <c r="S957" s="15">
        <f t="shared" si="58"/>
        <v>42018.99863425926</v>
      </c>
      <c r="T957" s="15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8333</v>
      </c>
      <c r="R958" t="s">
        <v>8334</v>
      </c>
      <c r="S958" s="15">
        <f t="shared" si="58"/>
        <v>41307.987696759257</v>
      </c>
      <c r="T958" s="15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8330</v>
      </c>
      <c r="R959" t="s">
        <v>8348</v>
      </c>
      <c r="S959" s="15">
        <f t="shared" si="58"/>
        <v>42291.556076388893</v>
      </c>
      <c r="T959" s="15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8317</v>
      </c>
      <c r="R960" t="s">
        <v>8324</v>
      </c>
      <c r="S960" s="15">
        <f t="shared" si="58"/>
        <v>42108.538449074069</v>
      </c>
      <c r="T960" s="15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8325</v>
      </c>
      <c r="R961" t="s">
        <v>8340</v>
      </c>
      <c r="S961" s="15">
        <f t="shared" si="58"/>
        <v>41723.799386574072</v>
      </c>
      <c r="T961" s="15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0" t="s">
        <v>8320</v>
      </c>
      <c r="R962" t="s">
        <v>8354</v>
      </c>
      <c r="S962" s="15">
        <f t="shared" si="58"/>
        <v>42549.916712962964</v>
      </c>
      <c r="T962" s="15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0" t="s">
        <v>8333</v>
      </c>
      <c r="R963" t="s">
        <v>8337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hidden="1" x14ac:dyDescent="0.3">
      <c r="A964">
        <v>2970</v>
      </c>
      <c r="B964" s="3" t="s">
        <v>2970</v>
      </c>
      <c r="C964" s="3" t="s">
        <v>7080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1405699451</v>
      </c>
      <c r="J964">
        <v>1403107451</v>
      </c>
      <c r="K964" t="b">
        <v>0</v>
      </c>
      <c r="L964">
        <v>91</v>
      </c>
      <c r="M964" t="b">
        <v>1</v>
      </c>
      <c r="N964" t="s">
        <v>8269</v>
      </c>
      <c r="O964">
        <f t="shared" si="60"/>
        <v>106</v>
      </c>
      <c r="P964">
        <f t="shared" si="61"/>
        <v>69.89</v>
      </c>
      <c r="Q964" s="10" t="s">
        <v>8308</v>
      </c>
      <c r="R964" t="s">
        <v>8310</v>
      </c>
      <c r="S964" s="15">
        <f t="shared" si="62"/>
        <v>41808.669571759259</v>
      </c>
      <c r="T964" s="15">
        <f t="shared" si="63"/>
        <v>41838.669571759259</v>
      </c>
    </row>
    <row r="965" spans="1:20" ht="43.2" hidden="1" x14ac:dyDescent="0.3">
      <c r="A965">
        <v>1209</v>
      </c>
      <c r="B965" s="3" t="s">
        <v>1210</v>
      </c>
      <c r="C965" s="3" t="s">
        <v>5319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8283</v>
      </c>
      <c r="O965">
        <f t="shared" si="60"/>
        <v>106</v>
      </c>
      <c r="P965">
        <f t="shared" si="61"/>
        <v>138.26</v>
      </c>
      <c r="Q965" s="10" t="s">
        <v>8322</v>
      </c>
      <c r="R965" t="s">
        <v>8323</v>
      </c>
      <c r="S965" s="15">
        <f t="shared" si="62"/>
        <v>42761.846122685187</v>
      </c>
      <c r="T965" s="15">
        <f t="shared" si="63"/>
        <v>42791.846122685187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8330</v>
      </c>
      <c r="R966" t="s">
        <v>8331</v>
      </c>
      <c r="S966" s="15">
        <f t="shared" si="62"/>
        <v>42549.076157407413</v>
      </c>
      <c r="T966" s="15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8308</v>
      </c>
      <c r="R967" t="s">
        <v>8310</v>
      </c>
      <c r="S967" s="15">
        <f t="shared" si="62"/>
        <v>42618.827013888891</v>
      </c>
      <c r="T967" s="15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8333</v>
      </c>
      <c r="R968" t="s">
        <v>8337</v>
      </c>
      <c r="S968" s="15">
        <f t="shared" si="62"/>
        <v>42096.633206018523</v>
      </c>
      <c r="T968" s="15">
        <f t="shared" si="63"/>
        <v>42126.633206018523</v>
      </c>
    </row>
    <row r="969" spans="1:20" hidden="1" x14ac:dyDescent="0.3">
      <c r="A969">
        <v>2807</v>
      </c>
      <c r="B969" s="3" t="s">
        <v>2807</v>
      </c>
      <c r="C969" s="3" t="s">
        <v>6917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1435611438</v>
      </c>
      <c r="J969">
        <v>1433019438</v>
      </c>
      <c r="K969" t="b">
        <v>0</v>
      </c>
      <c r="L969">
        <v>93</v>
      </c>
      <c r="M969" t="b">
        <v>1</v>
      </c>
      <c r="N969" t="s">
        <v>8269</v>
      </c>
      <c r="O969">
        <f t="shared" si="60"/>
        <v>126</v>
      </c>
      <c r="P969">
        <f t="shared" si="61"/>
        <v>67.739999999999995</v>
      </c>
      <c r="Q969" s="10" t="s">
        <v>8308</v>
      </c>
      <c r="R969" t="s">
        <v>8310</v>
      </c>
      <c r="S969" s="15">
        <f t="shared" si="62"/>
        <v>42154.873124999998</v>
      </c>
      <c r="T969" s="15">
        <f t="shared" si="63"/>
        <v>42184.873124999998</v>
      </c>
    </row>
    <row r="970" spans="1:20" ht="43.2" hidden="1" x14ac:dyDescent="0.3">
      <c r="A970">
        <v>731</v>
      </c>
      <c r="B970" s="3" t="s">
        <v>732</v>
      </c>
      <c r="C970" s="3" t="s">
        <v>4841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8272</v>
      </c>
      <c r="O970">
        <f t="shared" si="60"/>
        <v>126</v>
      </c>
      <c r="P970">
        <f t="shared" si="61"/>
        <v>88.73</v>
      </c>
      <c r="Q970" s="10" t="s">
        <v>8320</v>
      </c>
      <c r="R970" t="s">
        <v>8339</v>
      </c>
      <c r="S970" s="15">
        <f t="shared" si="62"/>
        <v>40879.795682870368</v>
      </c>
      <c r="T970" s="15">
        <f t="shared" si="63"/>
        <v>40930.25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8308</v>
      </c>
      <c r="R971" t="s">
        <v>8309</v>
      </c>
      <c r="S971" s="15">
        <f t="shared" si="62"/>
        <v>42555.340486111112</v>
      </c>
      <c r="T971" s="15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8333</v>
      </c>
      <c r="R972" t="s">
        <v>8346</v>
      </c>
      <c r="S972" s="15">
        <f t="shared" si="62"/>
        <v>40948.080729166664</v>
      </c>
      <c r="T972" s="15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8330</v>
      </c>
      <c r="R973" t="s">
        <v>8331</v>
      </c>
      <c r="S973" s="15">
        <f t="shared" si="62"/>
        <v>40969.912372685183</v>
      </c>
      <c r="T973" s="15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8333</v>
      </c>
      <c r="R974" t="s">
        <v>8343</v>
      </c>
      <c r="S974" s="15">
        <f t="shared" si="62"/>
        <v>41146.824212962965</v>
      </c>
      <c r="T974" s="15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8333</v>
      </c>
      <c r="R975" t="s">
        <v>8337</v>
      </c>
      <c r="S975" s="15">
        <f t="shared" si="62"/>
        <v>41645.867280092592</v>
      </c>
      <c r="T975" s="15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8320</v>
      </c>
      <c r="R976" t="s">
        <v>8339</v>
      </c>
      <c r="S976" s="15">
        <f t="shared" si="62"/>
        <v>41430.038888888892</v>
      </c>
      <c r="T976" s="15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8308</v>
      </c>
      <c r="R977" t="s">
        <v>8310</v>
      </c>
      <c r="S977" s="15">
        <f t="shared" si="62"/>
        <v>42018.676898148144</v>
      </c>
      <c r="T977" s="15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8322</v>
      </c>
      <c r="R978" t="s">
        <v>8323</v>
      </c>
      <c r="S978" s="15">
        <f t="shared" si="62"/>
        <v>42756.501041666663</v>
      </c>
      <c r="T978" s="15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8308</v>
      </c>
      <c r="R979" t="s">
        <v>8310</v>
      </c>
      <c r="S979" s="15">
        <f t="shared" si="62"/>
        <v>42278.089039351849</v>
      </c>
      <c r="T979" s="15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8333</v>
      </c>
      <c r="R980" t="s">
        <v>8341</v>
      </c>
      <c r="S980" s="15">
        <f t="shared" si="62"/>
        <v>42452.827743055561</v>
      </c>
      <c r="T980" s="15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8333</v>
      </c>
      <c r="R981" t="s">
        <v>8334</v>
      </c>
      <c r="S981" s="15">
        <f t="shared" si="62"/>
        <v>40865.867141203707</v>
      </c>
      <c r="T981" s="15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8308</v>
      </c>
      <c r="R982" t="s">
        <v>8310</v>
      </c>
      <c r="S982" s="15">
        <f t="shared" si="62"/>
        <v>41926.942685185182</v>
      </c>
      <c r="T982" s="15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8322</v>
      </c>
      <c r="R983" t="s">
        <v>8323</v>
      </c>
      <c r="S983" s="15">
        <f t="shared" si="62"/>
        <v>42536.60701388889</v>
      </c>
      <c r="T983" s="15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8308</v>
      </c>
      <c r="R984" t="s">
        <v>8310</v>
      </c>
      <c r="S984" s="15">
        <f t="shared" si="62"/>
        <v>42614.268796296295</v>
      </c>
      <c r="T984" s="15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8317</v>
      </c>
      <c r="R985" t="s">
        <v>8319</v>
      </c>
      <c r="S985" s="15">
        <f t="shared" si="62"/>
        <v>41985.043657407412</v>
      </c>
      <c r="T985" s="15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8320</v>
      </c>
      <c r="R986" t="s">
        <v>8339</v>
      </c>
      <c r="S986" s="15">
        <f t="shared" si="62"/>
        <v>41667.275312500002</v>
      </c>
      <c r="T986" s="15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8317</v>
      </c>
      <c r="R987" t="s">
        <v>8319</v>
      </c>
      <c r="S987" s="15">
        <f t="shared" si="62"/>
        <v>41813.662962962961</v>
      </c>
      <c r="T987" s="15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8333</v>
      </c>
      <c r="R988" t="s">
        <v>8346</v>
      </c>
      <c r="S988" s="15">
        <f t="shared" si="62"/>
        <v>42618.625428240746</v>
      </c>
      <c r="T988" s="15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8333</v>
      </c>
      <c r="R989" t="s">
        <v>8337</v>
      </c>
      <c r="S989" s="15">
        <f t="shared" si="62"/>
        <v>40751.814432870371</v>
      </c>
      <c r="T989" s="15">
        <f t="shared" si="63"/>
        <v>40811.814432870371</v>
      </c>
    </row>
    <row r="990" spans="1:20" ht="43.2" hidden="1" x14ac:dyDescent="0.3">
      <c r="A990">
        <v>3342</v>
      </c>
      <c r="B990" s="3" t="s">
        <v>3342</v>
      </c>
      <c r="C990" s="3" t="s">
        <v>7452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8269</v>
      </c>
      <c r="O990">
        <f t="shared" si="60"/>
        <v>102</v>
      </c>
      <c r="P990">
        <f t="shared" si="61"/>
        <v>78.209999999999994</v>
      </c>
      <c r="Q990" s="10" t="s">
        <v>8308</v>
      </c>
      <c r="R990" t="s">
        <v>8310</v>
      </c>
      <c r="S990" s="15">
        <f t="shared" si="62"/>
        <v>42062.296412037031</v>
      </c>
      <c r="T990" s="15">
        <f t="shared" si="63"/>
        <v>42095.207638888889</v>
      </c>
    </row>
    <row r="991" spans="1:20" hidden="1" x14ac:dyDescent="0.3">
      <c r="A991">
        <v>833</v>
      </c>
      <c r="B991" s="3" t="s">
        <v>834</v>
      </c>
      <c r="C991" s="3" t="s">
        <v>4943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8274</v>
      </c>
      <c r="O991">
        <f t="shared" si="60"/>
        <v>102</v>
      </c>
      <c r="P991">
        <f t="shared" si="61"/>
        <v>148.78</v>
      </c>
      <c r="Q991" s="10" t="s">
        <v>8333</v>
      </c>
      <c r="R991" t="s">
        <v>8337</v>
      </c>
      <c r="S991" s="15">
        <f t="shared" si="62"/>
        <v>41718.878182870372</v>
      </c>
      <c r="T991" s="15">
        <f t="shared" si="63"/>
        <v>41748.878182870372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8330</v>
      </c>
      <c r="R992" t="s">
        <v>8331</v>
      </c>
      <c r="S992" s="15">
        <f t="shared" si="62"/>
        <v>41543.735995370371</v>
      </c>
      <c r="T992" s="15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8333</v>
      </c>
      <c r="R993" t="s">
        <v>8337</v>
      </c>
      <c r="S993" s="15">
        <f t="shared" si="62"/>
        <v>41123.022268518522</v>
      </c>
      <c r="T993" s="15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8308</v>
      </c>
      <c r="R994" t="s">
        <v>8310</v>
      </c>
      <c r="S994" s="15">
        <f t="shared" si="62"/>
        <v>42219.019733796296</v>
      </c>
      <c r="T994" s="15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8333</v>
      </c>
      <c r="R995" t="s">
        <v>8334</v>
      </c>
      <c r="S995" s="15">
        <f t="shared" si="62"/>
        <v>40763.707546296297</v>
      </c>
      <c r="T995" s="15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8333</v>
      </c>
      <c r="R996" t="s">
        <v>8337</v>
      </c>
      <c r="S996" s="15">
        <f t="shared" si="62"/>
        <v>41579.845509259263</v>
      </c>
      <c r="T996" s="15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8328</v>
      </c>
      <c r="R997" t="s">
        <v>8350</v>
      </c>
      <c r="S997" s="15">
        <f t="shared" si="62"/>
        <v>42187.940081018518</v>
      </c>
      <c r="T997" s="15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8333</v>
      </c>
      <c r="R998" t="s">
        <v>8337</v>
      </c>
      <c r="S998" s="15">
        <f t="shared" si="62"/>
        <v>41003.60665509259</v>
      </c>
      <c r="T998" s="15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8330</v>
      </c>
      <c r="R999" t="s">
        <v>8338</v>
      </c>
      <c r="S999" s="15">
        <f t="shared" si="62"/>
        <v>41808.02648148148</v>
      </c>
      <c r="T999" s="15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8333</v>
      </c>
      <c r="R1000" t="s">
        <v>8334</v>
      </c>
      <c r="S1000" s="15">
        <f t="shared" si="62"/>
        <v>40050.643680555557</v>
      </c>
      <c r="T1000" s="15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8333</v>
      </c>
      <c r="R1001" t="s">
        <v>8334</v>
      </c>
      <c r="S1001" s="15">
        <f t="shared" si="62"/>
        <v>40502.815868055557</v>
      </c>
      <c r="T1001" s="15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8333</v>
      </c>
      <c r="R1002" t="s">
        <v>8337</v>
      </c>
      <c r="S1002" s="15">
        <f t="shared" si="62"/>
        <v>40747.012881944444</v>
      </c>
      <c r="T1002" s="15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8333</v>
      </c>
      <c r="R1003" t="s">
        <v>8337</v>
      </c>
      <c r="S1003" s="15">
        <f t="shared" si="62"/>
        <v>40833.200474537036</v>
      </c>
      <c r="T1003" s="15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8325</v>
      </c>
      <c r="R1004" t="s">
        <v>8326</v>
      </c>
      <c r="S1004" s="15">
        <f t="shared" si="62"/>
        <v>42467.788194444445</v>
      </c>
      <c r="T1004" s="15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8308</v>
      </c>
      <c r="R1005" t="s">
        <v>8310</v>
      </c>
      <c r="S1005" s="15">
        <f t="shared" si="62"/>
        <v>42238.13282407407</v>
      </c>
      <c r="T1005" s="15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8322</v>
      </c>
      <c r="R1006" t="s">
        <v>8323</v>
      </c>
      <c r="S1006" s="15">
        <f t="shared" si="62"/>
        <v>42089.477500000001</v>
      </c>
      <c r="T1006" s="15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8308</v>
      </c>
      <c r="R1007" t="s">
        <v>8311</v>
      </c>
      <c r="S1007" s="15">
        <f t="shared" si="62"/>
        <v>42016.981574074074</v>
      </c>
      <c r="T1007" s="15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8330</v>
      </c>
      <c r="R1008" t="s">
        <v>8338</v>
      </c>
      <c r="S1008" s="15">
        <f t="shared" si="62"/>
        <v>42572.778495370367</v>
      </c>
      <c r="T1008" s="15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8322</v>
      </c>
      <c r="R1009" t="s">
        <v>8323</v>
      </c>
      <c r="S1009" s="15">
        <f t="shared" si="62"/>
        <v>42586.925636574073</v>
      </c>
      <c r="T1009" s="15">
        <f t="shared" si="63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8333</v>
      </c>
      <c r="R1010" t="s">
        <v>8334</v>
      </c>
      <c r="S1010" s="15">
        <f t="shared" si="62"/>
        <v>40946.11383101852</v>
      </c>
      <c r="T1010" s="15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8333</v>
      </c>
      <c r="R1011" t="s">
        <v>8341</v>
      </c>
      <c r="S1011" s="15">
        <f t="shared" si="62"/>
        <v>42578.205972222218</v>
      </c>
      <c r="T1011" s="15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8317</v>
      </c>
      <c r="R1012" t="s">
        <v>8319</v>
      </c>
      <c r="S1012" s="15">
        <f t="shared" si="62"/>
        <v>42697.74927083333</v>
      </c>
      <c r="T1012" s="15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8308</v>
      </c>
      <c r="R1013" t="s">
        <v>8310</v>
      </c>
      <c r="S1013" s="15">
        <f t="shared" si="62"/>
        <v>42171.763414351852</v>
      </c>
      <c r="T1013" s="15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8330</v>
      </c>
      <c r="R1014" t="s">
        <v>8331</v>
      </c>
      <c r="S1014" s="15">
        <f t="shared" si="62"/>
        <v>41376.769050925926</v>
      </c>
      <c r="T1014" s="15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8308</v>
      </c>
      <c r="R1015" t="s">
        <v>8310</v>
      </c>
      <c r="S1015" s="15">
        <f t="shared" si="62"/>
        <v>42292.087592592594</v>
      </c>
      <c r="T1015" s="15">
        <f t="shared" si="63"/>
        <v>42329.125</v>
      </c>
    </row>
    <row r="1016" spans="1:20" ht="28.8" hidden="1" x14ac:dyDescent="0.3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60"/>
        <v>240</v>
      </c>
      <c r="P1016">
        <f t="shared" si="61"/>
        <v>41.38</v>
      </c>
      <c r="Q1016" s="10" t="s">
        <v>8330</v>
      </c>
      <c r="R1016" t="s">
        <v>8331</v>
      </c>
      <c r="S1016" s="15">
        <f t="shared" si="62"/>
        <v>40555.24800925926</v>
      </c>
      <c r="T1016" s="15">
        <f t="shared" si="63"/>
        <v>40600.24800925926</v>
      </c>
    </row>
    <row r="1017" spans="1:20" ht="57.6" hidden="1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8308</v>
      </c>
      <c r="R1017" t="s">
        <v>8310</v>
      </c>
      <c r="S1017" s="15">
        <f t="shared" si="62"/>
        <v>42060.683935185181</v>
      </c>
      <c r="T1017" s="15">
        <f t="shared" si="63"/>
        <v>42090.642268518524</v>
      </c>
    </row>
    <row r="1018" spans="1:20" ht="43.2" hidden="1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8308</v>
      </c>
      <c r="R1018" t="s">
        <v>8310</v>
      </c>
      <c r="S1018" s="15">
        <f t="shared" si="62"/>
        <v>41809.860300925924</v>
      </c>
      <c r="T1018" s="15">
        <f t="shared" si="63"/>
        <v>41839.860300925924</v>
      </c>
    </row>
    <row r="1019" spans="1:20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8330</v>
      </c>
      <c r="R1019" t="s">
        <v>8338</v>
      </c>
      <c r="S1019" s="15">
        <f t="shared" si="62"/>
        <v>42457.623923611114</v>
      </c>
      <c r="T1019" s="15">
        <f t="shared" si="63"/>
        <v>42487.623923611114</v>
      </c>
    </row>
    <row r="1020" spans="1:20" ht="28.8" hidden="1" x14ac:dyDescent="0.3">
      <c r="A1020">
        <v>2496</v>
      </c>
      <c r="B1020" s="3" t="s">
        <v>2496</v>
      </c>
      <c r="C1020" s="3" t="s">
        <v>6606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1364597692</v>
      </c>
      <c r="J1020">
        <v>1361577292</v>
      </c>
      <c r="K1020" t="b">
        <v>0</v>
      </c>
      <c r="L1020">
        <v>10</v>
      </c>
      <c r="M1020" t="b">
        <v>1</v>
      </c>
      <c r="N1020" t="s">
        <v>8277</v>
      </c>
      <c r="O1020">
        <f t="shared" si="60"/>
        <v>100</v>
      </c>
      <c r="P1020">
        <f t="shared" si="61"/>
        <v>600</v>
      </c>
      <c r="Q1020" s="10" t="s">
        <v>8333</v>
      </c>
      <c r="R1020" t="s">
        <v>8334</v>
      </c>
      <c r="S1020" s="15">
        <f t="shared" si="62"/>
        <v>41327.996435185189</v>
      </c>
      <c r="T1020" s="15">
        <f t="shared" si="63"/>
        <v>41362.954768518517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8320</v>
      </c>
      <c r="R1021" t="s">
        <v>8339</v>
      </c>
      <c r="S1021" s="15">
        <f t="shared" si="62"/>
        <v>41963.506168981476</v>
      </c>
      <c r="T1021" s="15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8308</v>
      </c>
      <c r="R1022" t="s">
        <v>8310</v>
      </c>
      <c r="S1022" s="15">
        <f t="shared" si="62"/>
        <v>42766.805034722223</v>
      </c>
      <c r="T1022" s="15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8317</v>
      </c>
      <c r="R1023" t="s">
        <v>8318</v>
      </c>
      <c r="S1023" s="15">
        <f t="shared" si="62"/>
        <v>42472.73265046296</v>
      </c>
      <c r="T1023" s="15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8330</v>
      </c>
      <c r="R1024" t="s">
        <v>8331</v>
      </c>
      <c r="S1024" s="15">
        <f t="shared" si="62"/>
        <v>41010.620312500003</v>
      </c>
      <c r="T1024" s="15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8325</v>
      </c>
      <c r="R1025" t="s">
        <v>8326</v>
      </c>
      <c r="S1025" s="15">
        <f t="shared" si="62"/>
        <v>41336.703298611108</v>
      </c>
      <c r="T1025" s="15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0" t="s">
        <v>8330</v>
      </c>
      <c r="R1026" t="s">
        <v>8331</v>
      </c>
      <c r="S1026" s="15">
        <f t="shared" si="62"/>
        <v>40967.081874999996</v>
      </c>
      <c r="T1026" s="15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0" t="s">
        <v>8322</v>
      </c>
      <c r="R1027" t="s">
        <v>8323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8317</v>
      </c>
      <c r="R1028" t="s">
        <v>8324</v>
      </c>
      <c r="S1028" s="15">
        <f t="shared" si="66"/>
        <v>41771.651932870373</v>
      </c>
      <c r="T1028" s="15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8328</v>
      </c>
      <c r="R1029" t="s">
        <v>8350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8333</v>
      </c>
      <c r="R1030" t="s">
        <v>8335</v>
      </c>
      <c r="S1030" s="15">
        <f t="shared" si="66"/>
        <v>42514.666956018518</v>
      </c>
      <c r="T1030" s="15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8308</v>
      </c>
      <c r="R1031" t="s">
        <v>8309</v>
      </c>
      <c r="S1031" s="15">
        <f t="shared" si="66"/>
        <v>42528.542627314819</v>
      </c>
      <c r="T1031" s="15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8308</v>
      </c>
      <c r="R1032" t="s">
        <v>8310</v>
      </c>
      <c r="S1032" s="15">
        <f t="shared" si="66"/>
        <v>42196.028703703705</v>
      </c>
      <c r="T1032" s="15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8308</v>
      </c>
      <c r="R1033" t="s">
        <v>8310</v>
      </c>
      <c r="S1033" s="15">
        <f t="shared" si="66"/>
        <v>42507.264699074076</v>
      </c>
      <c r="T1033" s="15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8333</v>
      </c>
      <c r="R1034" t="s">
        <v>8337</v>
      </c>
      <c r="S1034" s="15">
        <f t="shared" si="66"/>
        <v>41144.763379629629</v>
      </c>
      <c r="T1034" s="15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8333</v>
      </c>
      <c r="R1035" t="s">
        <v>8341</v>
      </c>
      <c r="S1035" s="15">
        <f t="shared" si="66"/>
        <v>41905.684629629628</v>
      </c>
      <c r="T1035" s="15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8308</v>
      </c>
      <c r="R1036" t="s">
        <v>8310</v>
      </c>
      <c r="S1036" s="15">
        <f t="shared" si="66"/>
        <v>42173.803217592591</v>
      </c>
      <c r="T1036" s="15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8322</v>
      </c>
      <c r="R1037" t="s">
        <v>8323</v>
      </c>
      <c r="S1037" s="15">
        <f t="shared" si="66"/>
        <v>42733.827349537038</v>
      </c>
      <c r="T1037" s="15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8308</v>
      </c>
      <c r="R1038" t="s">
        <v>8310</v>
      </c>
      <c r="S1038" s="15">
        <f t="shared" si="66"/>
        <v>42145.746689814812</v>
      </c>
      <c r="T1038" s="15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8317</v>
      </c>
      <c r="R1039" t="s">
        <v>8319</v>
      </c>
      <c r="S1039" s="15">
        <f t="shared" si="66"/>
        <v>42387.503229166665</v>
      </c>
      <c r="T1039" s="15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8308</v>
      </c>
      <c r="R1040" t="s">
        <v>8310</v>
      </c>
      <c r="S1040" s="15">
        <f t="shared" si="66"/>
        <v>41821.205636574072</v>
      </c>
      <c r="T1040" s="15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8333</v>
      </c>
      <c r="R1041" t="s">
        <v>8337</v>
      </c>
      <c r="S1041" s="15">
        <f t="shared" si="66"/>
        <v>42292.002893518518</v>
      </c>
      <c r="T1041" s="15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8308</v>
      </c>
      <c r="R1042" t="s">
        <v>8310</v>
      </c>
      <c r="S1042" s="15">
        <f t="shared" si="66"/>
        <v>41447.839722222219</v>
      </c>
      <c r="T1042" s="15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8308</v>
      </c>
      <c r="R1043" t="s">
        <v>8310</v>
      </c>
      <c r="S1043" s="15">
        <f t="shared" si="66"/>
        <v>42042.197824074072</v>
      </c>
      <c r="T1043" s="15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8333</v>
      </c>
      <c r="R1044" t="s">
        <v>8355</v>
      </c>
      <c r="S1044" s="15">
        <f t="shared" si="66"/>
        <v>41878.530011574076</v>
      </c>
      <c r="T1044" s="15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8308</v>
      </c>
      <c r="R1045" t="s">
        <v>8310</v>
      </c>
      <c r="S1045" s="15">
        <f t="shared" si="66"/>
        <v>41866.025347222225</v>
      </c>
      <c r="T1045" s="15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8308</v>
      </c>
      <c r="R1046" t="s">
        <v>8310</v>
      </c>
      <c r="S1046" s="15">
        <f t="shared" si="66"/>
        <v>42016.050451388888</v>
      </c>
      <c r="T1046" s="15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8320</v>
      </c>
      <c r="R1047" t="s">
        <v>8339</v>
      </c>
      <c r="S1047" s="15">
        <f t="shared" si="66"/>
        <v>42522.789803240739</v>
      </c>
      <c r="T1047" s="15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8308</v>
      </c>
      <c r="R1048" t="s">
        <v>8310</v>
      </c>
      <c r="S1048" s="15">
        <f t="shared" si="66"/>
        <v>42054.74418981481</v>
      </c>
      <c r="T1048" s="15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8330</v>
      </c>
      <c r="R1049" t="s">
        <v>8331</v>
      </c>
      <c r="S1049" s="15">
        <f t="shared" si="66"/>
        <v>42367.719814814816</v>
      </c>
      <c r="T1049" s="15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8322</v>
      </c>
      <c r="R1050" t="s">
        <v>8323</v>
      </c>
      <c r="S1050" s="15">
        <f t="shared" si="66"/>
        <v>42571.167465277773</v>
      </c>
      <c r="T1050" s="15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8330</v>
      </c>
      <c r="R1051" t="s">
        <v>8348</v>
      </c>
      <c r="S1051" s="15">
        <f t="shared" si="66"/>
        <v>40723.053657407407</v>
      </c>
      <c r="T1051" s="15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8333</v>
      </c>
      <c r="R1052" t="s">
        <v>8337</v>
      </c>
      <c r="S1052" s="15">
        <f t="shared" si="66"/>
        <v>42515.71775462963</v>
      </c>
      <c r="T1052" s="15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8308</v>
      </c>
      <c r="R1053" t="s">
        <v>8310</v>
      </c>
      <c r="S1053" s="15">
        <f t="shared" si="66"/>
        <v>41753.635775462964</v>
      </c>
      <c r="T1053" s="15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8330</v>
      </c>
      <c r="R1054" t="s">
        <v>8331</v>
      </c>
      <c r="S1054" s="15">
        <f t="shared" si="66"/>
        <v>40123.83829861111</v>
      </c>
      <c r="T1054" s="15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8308</v>
      </c>
      <c r="R1055" t="s">
        <v>8310</v>
      </c>
      <c r="S1055" s="15">
        <f t="shared" si="66"/>
        <v>41829.599791666667</v>
      </c>
      <c r="T1055" s="15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8317</v>
      </c>
      <c r="R1056" t="s">
        <v>8324</v>
      </c>
      <c r="S1056" s="15">
        <f t="shared" si="66"/>
        <v>42551.928854166668</v>
      </c>
      <c r="T1056" s="15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8333</v>
      </c>
      <c r="R1057" t="s">
        <v>8334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8308</v>
      </c>
      <c r="R1058" t="s">
        <v>8310</v>
      </c>
      <c r="S1058" s="15">
        <f t="shared" si="66"/>
        <v>42762.942430555559</v>
      </c>
      <c r="T1058" s="15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8308</v>
      </c>
      <c r="R1059" t="s">
        <v>8310</v>
      </c>
      <c r="S1059" s="15">
        <f t="shared" si="66"/>
        <v>41026.953055555554</v>
      </c>
      <c r="T1059" s="15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8330</v>
      </c>
      <c r="R1060" t="s">
        <v>8338</v>
      </c>
      <c r="S1060" s="15">
        <f t="shared" si="66"/>
        <v>42508.677187499998</v>
      </c>
      <c r="T1060" s="15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8320</v>
      </c>
      <c r="R1061" t="s">
        <v>8339</v>
      </c>
      <c r="S1061" s="15">
        <f t="shared" si="66"/>
        <v>42639.421493055561</v>
      </c>
      <c r="T1061" s="15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8333</v>
      </c>
      <c r="R1062" t="s">
        <v>8337</v>
      </c>
      <c r="S1062" s="15">
        <f t="shared" si="66"/>
        <v>40973.038541666669</v>
      </c>
      <c r="T1062" s="15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8317</v>
      </c>
      <c r="R1063" t="s">
        <v>8319</v>
      </c>
      <c r="S1063" s="15">
        <f t="shared" si="66"/>
        <v>42564.026319444441</v>
      </c>
      <c r="T1063" s="15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8330</v>
      </c>
      <c r="R1064" t="s">
        <v>8331</v>
      </c>
      <c r="S1064" s="15">
        <f t="shared" si="66"/>
        <v>40809.15252314815</v>
      </c>
      <c r="T1064" s="15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8328</v>
      </c>
      <c r="R1065" t="s">
        <v>8350</v>
      </c>
      <c r="S1065" s="15">
        <f t="shared" si="66"/>
        <v>42082.575555555552</v>
      </c>
      <c r="T1065" s="15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8330</v>
      </c>
      <c r="R1066" t="s">
        <v>8331</v>
      </c>
      <c r="S1066" s="15">
        <f t="shared" si="66"/>
        <v>40267.245717592588</v>
      </c>
      <c r="T1066" s="15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8333</v>
      </c>
      <c r="R1067" t="s">
        <v>8343</v>
      </c>
      <c r="S1067" s="15">
        <f t="shared" si="66"/>
        <v>41521.617361111108</v>
      </c>
      <c r="T1067" s="15">
        <f t="shared" si="67"/>
        <v>41535.617361111108</v>
      </c>
    </row>
    <row r="1068" spans="1:20" ht="28.8" hidden="1" x14ac:dyDescent="0.3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64"/>
        <v>120</v>
      </c>
      <c r="P1068">
        <f t="shared" si="65"/>
        <v>48.13</v>
      </c>
      <c r="Q1068" s="10" t="s">
        <v>8325</v>
      </c>
      <c r="R1068" t="s">
        <v>8326</v>
      </c>
      <c r="S1068" s="15">
        <f t="shared" si="66"/>
        <v>42197.771990740745</v>
      </c>
      <c r="T1068" s="15">
        <f t="shared" si="67"/>
        <v>42227.771990740745</v>
      </c>
    </row>
    <row r="1069" spans="1:20" ht="43.2" hidden="1" x14ac:dyDescent="0.3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64"/>
        <v>111</v>
      </c>
      <c r="P1069">
        <f t="shared" si="65"/>
        <v>63.62</v>
      </c>
      <c r="Q1069" s="10" t="s">
        <v>8333</v>
      </c>
      <c r="R1069" t="s">
        <v>8337</v>
      </c>
      <c r="S1069" s="15">
        <f t="shared" si="66"/>
        <v>42146.190902777773</v>
      </c>
      <c r="T1069" s="15">
        <f t="shared" si="67"/>
        <v>42170.190902777773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8308</v>
      </c>
      <c r="R1070" t="s">
        <v>8310</v>
      </c>
      <c r="S1070" s="15">
        <f t="shared" si="66"/>
        <v>42401.806562500002</v>
      </c>
      <c r="T1070" s="15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8308</v>
      </c>
      <c r="R1071" t="s">
        <v>8310</v>
      </c>
      <c r="S1071" s="15">
        <f t="shared" si="66"/>
        <v>42466.558796296296</v>
      </c>
      <c r="T1071" s="15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8308</v>
      </c>
      <c r="R1072" t="s">
        <v>8311</v>
      </c>
      <c r="S1072" s="15">
        <f t="shared" si="66"/>
        <v>42682.616967592592</v>
      </c>
      <c r="T1072" s="15">
        <f t="shared" si="67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8325</v>
      </c>
      <c r="R1073" t="s">
        <v>8326</v>
      </c>
      <c r="S1073" s="15">
        <f t="shared" si="66"/>
        <v>42781.549097222218</v>
      </c>
      <c r="T1073" s="15">
        <f t="shared" si="67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8328</v>
      </c>
      <c r="R1074" t="s">
        <v>8329</v>
      </c>
      <c r="S1074" s="15">
        <f t="shared" si="66"/>
        <v>42495.871736111112</v>
      </c>
      <c r="T1074" s="15">
        <f t="shared" si="67"/>
        <v>42530.791666666672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8308</v>
      </c>
      <c r="R1075" t="s">
        <v>8310</v>
      </c>
      <c r="S1075" s="15">
        <f t="shared" si="66"/>
        <v>42193.771481481483</v>
      </c>
      <c r="T1075" s="15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8308</v>
      </c>
      <c r="R1076" t="s">
        <v>8310</v>
      </c>
      <c r="S1076" s="15">
        <f t="shared" si="66"/>
        <v>42329.838159722218</v>
      </c>
      <c r="T1076" s="15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8333</v>
      </c>
      <c r="R1077" t="s">
        <v>8337</v>
      </c>
      <c r="S1077" s="15">
        <f t="shared" si="66"/>
        <v>40730.105625000004</v>
      </c>
      <c r="T1077" s="15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8325</v>
      </c>
      <c r="R1078" t="s">
        <v>8326</v>
      </c>
      <c r="S1078" s="15">
        <f t="shared" si="66"/>
        <v>42774.621712962966</v>
      </c>
      <c r="T1078" s="15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8308</v>
      </c>
      <c r="R1079" t="s">
        <v>8310</v>
      </c>
      <c r="S1079" s="15">
        <f t="shared" si="66"/>
        <v>42061.212488425925</v>
      </c>
      <c r="T1079" s="15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8308</v>
      </c>
      <c r="R1080" t="s">
        <v>8310</v>
      </c>
      <c r="S1080" s="15">
        <f t="shared" si="66"/>
        <v>40531.886886574073</v>
      </c>
      <c r="T1080" s="15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8320</v>
      </c>
      <c r="R1081" t="s">
        <v>8339</v>
      </c>
      <c r="S1081" s="15">
        <f t="shared" si="66"/>
        <v>42184.816539351858</v>
      </c>
      <c r="T1081" s="15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8333</v>
      </c>
      <c r="R1082" t="s">
        <v>8337</v>
      </c>
      <c r="S1082" s="15">
        <f t="shared" si="66"/>
        <v>42126.92123842593</v>
      </c>
      <c r="T1082" s="15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8308</v>
      </c>
      <c r="R1083" t="s">
        <v>8310</v>
      </c>
      <c r="S1083" s="15">
        <f t="shared" si="66"/>
        <v>42303.672662037032</v>
      </c>
      <c r="T1083" s="15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8330</v>
      </c>
      <c r="R1084" t="s">
        <v>8331</v>
      </c>
      <c r="S1084" s="15">
        <f t="shared" si="66"/>
        <v>42058.235289351855</v>
      </c>
      <c r="T1084" s="15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8322</v>
      </c>
      <c r="R1085" t="s">
        <v>8323</v>
      </c>
      <c r="S1085" s="15">
        <f t="shared" si="66"/>
        <v>42282.678287037037</v>
      </c>
      <c r="T1085" s="15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8320</v>
      </c>
      <c r="R1086" t="s">
        <v>8339</v>
      </c>
      <c r="S1086" s="15">
        <f t="shared" si="66"/>
        <v>41247.020243055551</v>
      </c>
      <c r="T1086" s="15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8333</v>
      </c>
      <c r="R1087" t="s">
        <v>8337</v>
      </c>
      <c r="S1087" s="15">
        <f t="shared" si="66"/>
        <v>41228.924884259257</v>
      </c>
      <c r="T1087" s="15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8333</v>
      </c>
      <c r="R1088" t="s">
        <v>8334</v>
      </c>
      <c r="S1088" s="15">
        <f t="shared" si="66"/>
        <v>41696.817129629628</v>
      </c>
      <c r="T1088" s="15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8320</v>
      </c>
      <c r="R1089" t="s">
        <v>8353</v>
      </c>
      <c r="S1089" s="15">
        <f t="shared" si="66"/>
        <v>42304.210833333331</v>
      </c>
      <c r="T1089" s="15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0" t="s">
        <v>8308</v>
      </c>
      <c r="R1090" t="s">
        <v>8310</v>
      </c>
      <c r="S1090" s="15">
        <f t="shared" si="66"/>
        <v>41931.682939814818</v>
      </c>
      <c r="T1090" s="15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0" t="s">
        <v>8322</v>
      </c>
      <c r="R1091" t="s">
        <v>8323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8325</v>
      </c>
      <c r="R1092" t="s">
        <v>8326</v>
      </c>
      <c r="S1092" s="15">
        <f t="shared" si="70"/>
        <v>42338.709108796291</v>
      </c>
      <c r="T1092" s="15">
        <f t="shared" si="71"/>
        <v>42372.957638888889</v>
      </c>
    </row>
    <row r="1093" spans="1:20" ht="28.8" hidden="1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8308</v>
      </c>
      <c r="R1093" t="s">
        <v>8311</v>
      </c>
      <c r="S1093" s="15">
        <f t="shared" si="70"/>
        <v>42656.005173611105</v>
      </c>
      <c r="T1093" s="15">
        <f t="shared" si="71"/>
        <v>42689.088888888888</v>
      </c>
    </row>
    <row r="1094" spans="1:20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8330</v>
      </c>
      <c r="R1094" t="s">
        <v>8348</v>
      </c>
      <c r="S1094" s="15">
        <f t="shared" si="70"/>
        <v>42125.333182870367</v>
      </c>
      <c r="T1094" s="15">
        <f t="shared" si="71"/>
        <v>42155.333182870367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8333</v>
      </c>
      <c r="R1095" t="s">
        <v>8337</v>
      </c>
      <c r="S1095" s="15">
        <f t="shared" si="70"/>
        <v>41792.667361111111</v>
      </c>
      <c r="T1095" s="15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8317</v>
      </c>
      <c r="R1096" t="s">
        <v>8318</v>
      </c>
      <c r="S1096" s="15">
        <f t="shared" si="70"/>
        <v>42705.764513888891</v>
      </c>
      <c r="T1096" s="15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8322</v>
      </c>
      <c r="R1097" t="s">
        <v>8323</v>
      </c>
      <c r="S1097" s="15">
        <f t="shared" si="70"/>
        <v>42018.071550925932</v>
      </c>
      <c r="T1097" s="15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8330</v>
      </c>
      <c r="R1098" t="s">
        <v>8331</v>
      </c>
      <c r="S1098" s="15">
        <f t="shared" si="70"/>
        <v>40697.498449074075</v>
      </c>
      <c r="T1098" s="15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8330</v>
      </c>
      <c r="R1099" t="s">
        <v>8338</v>
      </c>
      <c r="S1099" s="15">
        <f t="shared" si="70"/>
        <v>41932.819525462961</v>
      </c>
      <c r="T1099" s="15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8308</v>
      </c>
      <c r="R1100" t="s">
        <v>8311</v>
      </c>
      <c r="S1100" s="15">
        <f t="shared" si="70"/>
        <v>42084.881539351853</v>
      </c>
      <c r="T1100" s="15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8308</v>
      </c>
      <c r="R1101" t="s">
        <v>8310</v>
      </c>
      <c r="S1101" s="15">
        <f t="shared" si="70"/>
        <v>42495.992800925931</v>
      </c>
      <c r="T1101" s="15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8308</v>
      </c>
      <c r="R1102" t="s">
        <v>8310</v>
      </c>
      <c r="S1102" s="15">
        <f t="shared" si="70"/>
        <v>42185.521087962959</v>
      </c>
      <c r="T1102" s="15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8330</v>
      </c>
      <c r="R1103" t="s">
        <v>8338</v>
      </c>
      <c r="S1103" s="15">
        <f t="shared" si="70"/>
        <v>42286.660891203705</v>
      </c>
      <c r="T1103" s="15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8333</v>
      </c>
      <c r="R1104" t="s">
        <v>8337</v>
      </c>
      <c r="S1104" s="15">
        <f t="shared" si="70"/>
        <v>42279.669768518521</v>
      </c>
      <c r="T1104" s="15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8308</v>
      </c>
      <c r="R1105" t="s">
        <v>8310</v>
      </c>
      <c r="S1105" s="15">
        <f t="shared" si="70"/>
        <v>41793.668761574074</v>
      </c>
      <c r="T1105" s="15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8333</v>
      </c>
      <c r="R1106" t="s">
        <v>8337</v>
      </c>
      <c r="S1106" s="15">
        <f t="shared" si="70"/>
        <v>42703.214409722219</v>
      </c>
      <c r="T1106" s="15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8308</v>
      </c>
      <c r="R1107" t="s">
        <v>8310</v>
      </c>
      <c r="S1107" s="15">
        <f t="shared" si="70"/>
        <v>41915.762835648151</v>
      </c>
      <c r="T1107" s="15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8333</v>
      </c>
      <c r="R1108" t="s">
        <v>8337</v>
      </c>
      <c r="S1108" s="15">
        <f t="shared" si="70"/>
        <v>41495.692627314813</v>
      </c>
      <c r="T1108" s="15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8322</v>
      </c>
      <c r="R1109" t="s">
        <v>8323</v>
      </c>
      <c r="S1109" s="15">
        <f t="shared" si="70"/>
        <v>42068.829039351855</v>
      </c>
      <c r="T1109" s="15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8308</v>
      </c>
      <c r="R1110" t="s">
        <v>8309</v>
      </c>
      <c r="S1110" s="15">
        <f t="shared" si="70"/>
        <v>41885.595138888886</v>
      </c>
      <c r="T1110" s="15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8330</v>
      </c>
      <c r="R1111" t="s">
        <v>8331</v>
      </c>
      <c r="S1111" s="15">
        <f t="shared" si="70"/>
        <v>40235.900358796294</v>
      </c>
      <c r="T1111" s="15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8333</v>
      </c>
      <c r="R1112" t="s">
        <v>8334</v>
      </c>
      <c r="S1112" s="15">
        <f t="shared" si="70"/>
        <v>41099.093865740739</v>
      </c>
      <c r="T1112" s="15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8308</v>
      </c>
      <c r="R1113" t="s">
        <v>8309</v>
      </c>
      <c r="S1113" s="15">
        <f t="shared" si="70"/>
        <v>41843.155729166669</v>
      </c>
      <c r="T1113" s="15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8333</v>
      </c>
      <c r="R1114" t="s">
        <v>8337</v>
      </c>
      <c r="S1114" s="15">
        <f t="shared" si="70"/>
        <v>40274.745127314818</v>
      </c>
      <c r="T1114" s="15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8322</v>
      </c>
      <c r="R1115" t="s">
        <v>8323</v>
      </c>
      <c r="S1115" s="15">
        <f t="shared" si="70"/>
        <v>42484.829062500001</v>
      </c>
      <c r="T1115" s="15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8308</v>
      </c>
      <c r="R1116" t="s">
        <v>8310</v>
      </c>
      <c r="S1116" s="15">
        <f t="shared" si="70"/>
        <v>41851.541585648149</v>
      </c>
      <c r="T1116" s="15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8308</v>
      </c>
      <c r="R1117" t="s">
        <v>8310</v>
      </c>
      <c r="S1117" s="15">
        <f t="shared" si="70"/>
        <v>42737.910138888896</v>
      </c>
      <c r="T1117" s="15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8308</v>
      </c>
      <c r="R1118" t="s">
        <v>8310</v>
      </c>
      <c r="S1118" s="15">
        <f t="shared" si="70"/>
        <v>41753.593275462961</v>
      </c>
      <c r="T1118" s="15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8308</v>
      </c>
      <c r="R1119" t="s">
        <v>8310</v>
      </c>
      <c r="S1119" s="15">
        <f t="shared" si="70"/>
        <v>42151.069606481484</v>
      </c>
      <c r="T1119" s="15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8330</v>
      </c>
      <c r="R1120" t="s">
        <v>8331</v>
      </c>
      <c r="S1120" s="15">
        <f t="shared" si="70"/>
        <v>40718.310659722221</v>
      </c>
      <c r="T1120" s="15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8308</v>
      </c>
      <c r="R1121" t="s">
        <v>8310</v>
      </c>
      <c r="S1121" s="15">
        <f t="shared" si="70"/>
        <v>41809.12300925926</v>
      </c>
      <c r="T1121" s="15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8330</v>
      </c>
      <c r="R1122" t="s">
        <v>8348</v>
      </c>
      <c r="S1122" s="15">
        <f t="shared" si="70"/>
        <v>42721.198877314819</v>
      </c>
      <c r="T1122" s="15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8330</v>
      </c>
      <c r="R1123" t="s">
        <v>8331</v>
      </c>
      <c r="S1123" s="15">
        <f t="shared" si="70"/>
        <v>42417.818078703705</v>
      </c>
      <c r="T1123" s="15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8308</v>
      </c>
      <c r="R1124" t="s">
        <v>8310</v>
      </c>
      <c r="S1124" s="15">
        <f t="shared" si="70"/>
        <v>42426.949988425928</v>
      </c>
      <c r="T1124" s="15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8308</v>
      </c>
      <c r="R1125" t="s">
        <v>8310</v>
      </c>
      <c r="S1125" s="15">
        <f t="shared" si="70"/>
        <v>42796.682476851856</v>
      </c>
      <c r="T1125" s="15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8308</v>
      </c>
      <c r="R1126" t="s">
        <v>8310</v>
      </c>
      <c r="S1126" s="15">
        <f t="shared" si="70"/>
        <v>42139.525567129633</v>
      </c>
      <c r="T1126" s="15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8333</v>
      </c>
      <c r="R1127" t="s">
        <v>8343</v>
      </c>
      <c r="S1127" s="15">
        <f t="shared" si="70"/>
        <v>41039.409456018519</v>
      </c>
      <c r="T1127" s="15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8333</v>
      </c>
      <c r="R1128" t="s">
        <v>8334</v>
      </c>
      <c r="S1128" s="15">
        <f t="shared" si="70"/>
        <v>40458.815625000003</v>
      </c>
      <c r="T1128" s="15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8308</v>
      </c>
      <c r="R1129" t="s">
        <v>8310</v>
      </c>
      <c r="S1129" s="15">
        <f t="shared" si="70"/>
        <v>42558.189432870371</v>
      </c>
      <c r="T1129" s="15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8317</v>
      </c>
      <c r="R1130" t="s">
        <v>8324</v>
      </c>
      <c r="S1130" s="15">
        <f t="shared" si="70"/>
        <v>42327.805659722217</v>
      </c>
      <c r="T1130" s="15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8308</v>
      </c>
      <c r="R1131" t="s">
        <v>8310</v>
      </c>
      <c r="S1131" s="15">
        <f t="shared" si="70"/>
        <v>42646.092812499999</v>
      </c>
      <c r="T1131" s="15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8320</v>
      </c>
      <c r="R1132" t="s">
        <v>8339</v>
      </c>
      <c r="S1132" s="15">
        <f t="shared" si="70"/>
        <v>41111.185891203706</v>
      </c>
      <c r="T1132" s="15">
        <f t="shared" si="71"/>
        <v>41171.185891203706</v>
      </c>
    </row>
    <row r="1133" spans="1:20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8308</v>
      </c>
      <c r="R1133" t="s">
        <v>8310</v>
      </c>
      <c r="S1133" s="15">
        <f t="shared" si="70"/>
        <v>42248.697754629626</v>
      </c>
      <c r="T1133" s="15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8333</v>
      </c>
      <c r="R1134" t="s">
        <v>8337</v>
      </c>
      <c r="S1134" s="15">
        <f t="shared" si="70"/>
        <v>41067.74086805556</v>
      </c>
      <c r="T1134" s="15">
        <f t="shared" si="71"/>
        <v>41097.74086805556</v>
      </c>
    </row>
    <row r="1135" spans="1:20" ht="28.8" hidden="1" x14ac:dyDescent="0.3">
      <c r="A1135">
        <v>3217</v>
      </c>
      <c r="B1135" s="3" t="s">
        <v>3217</v>
      </c>
      <c r="C1135" s="3" t="s">
        <v>7327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8269</v>
      </c>
      <c r="O1135">
        <f t="shared" si="68"/>
        <v>116</v>
      </c>
      <c r="P1135">
        <f t="shared" si="69"/>
        <v>50.2</v>
      </c>
      <c r="Q1135" s="10" t="s">
        <v>8308</v>
      </c>
      <c r="R1135" t="s">
        <v>8310</v>
      </c>
      <c r="S1135" s="15">
        <f t="shared" si="70"/>
        <v>42648.546111111107</v>
      </c>
      <c r="T1135" s="15">
        <f t="shared" si="71"/>
        <v>42678.546111111107</v>
      </c>
    </row>
    <row r="1136" spans="1:20" ht="43.2" hidden="1" x14ac:dyDescent="0.3">
      <c r="A1136">
        <v>3021</v>
      </c>
      <c r="B1136" s="3" t="s">
        <v>3021</v>
      </c>
      <c r="C1136" s="3" t="s">
        <v>7131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8301</v>
      </c>
      <c r="O1136">
        <f t="shared" si="68"/>
        <v>116</v>
      </c>
      <c r="P1136">
        <f t="shared" si="69"/>
        <v>50.69</v>
      </c>
      <c r="Q1136" s="10" t="s">
        <v>8308</v>
      </c>
      <c r="R1136" t="s">
        <v>8309</v>
      </c>
      <c r="S1136" s="15">
        <f t="shared" si="70"/>
        <v>42660.618854166663</v>
      </c>
      <c r="T1136" s="15">
        <f t="shared" si="71"/>
        <v>42696.249305555553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8333</v>
      </c>
      <c r="R1137" t="s">
        <v>8336</v>
      </c>
      <c r="S1137" s="15">
        <f t="shared" si="70"/>
        <v>42796.071643518517</v>
      </c>
      <c r="T1137" s="15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8320</v>
      </c>
      <c r="R1138" t="s">
        <v>8339</v>
      </c>
      <c r="S1138" s="15">
        <f t="shared" si="70"/>
        <v>42334.013124999998</v>
      </c>
      <c r="T1138" s="15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8330</v>
      </c>
      <c r="R1139" t="s">
        <v>8348</v>
      </c>
      <c r="S1139" s="15">
        <f t="shared" si="70"/>
        <v>41718.043032407404</v>
      </c>
      <c r="T1139" s="15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8317</v>
      </c>
      <c r="R1140" t="s">
        <v>8319</v>
      </c>
      <c r="S1140" s="15">
        <f t="shared" si="70"/>
        <v>42720.720057870371</v>
      </c>
      <c r="T1140" s="15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8308</v>
      </c>
      <c r="R1141" t="s">
        <v>8310</v>
      </c>
      <c r="S1141" s="15">
        <f t="shared" si="70"/>
        <v>42690.041435185187</v>
      </c>
      <c r="T1141" s="15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8330</v>
      </c>
      <c r="R1142" t="s">
        <v>8331</v>
      </c>
      <c r="S1142" s="15">
        <f t="shared" si="70"/>
        <v>41107.053067129629</v>
      </c>
      <c r="T1142" s="15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8308</v>
      </c>
      <c r="R1143" t="s">
        <v>8311</v>
      </c>
      <c r="S1143" s="15">
        <f t="shared" si="70"/>
        <v>42395.706435185188</v>
      </c>
      <c r="T1143" s="15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8308</v>
      </c>
      <c r="R1144" t="s">
        <v>8310</v>
      </c>
      <c r="S1144" s="15">
        <f t="shared" si="70"/>
        <v>41827.605057870373</v>
      </c>
      <c r="T1144" s="15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8308</v>
      </c>
      <c r="R1145" t="s">
        <v>8311</v>
      </c>
      <c r="S1145" s="15">
        <f t="shared" si="70"/>
        <v>42128.824074074073</v>
      </c>
      <c r="T1145" s="15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8308</v>
      </c>
      <c r="R1146" t="s">
        <v>8309</v>
      </c>
      <c r="S1146" s="15">
        <f t="shared" si="70"/>
        <v>42225.559675925921</v>
      </c>
      <c r="T1146" s="15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8317</v>
      </c>
      <c r="R1147" t="s">
        <v>8345</v>
      </c>
      <c r="S1147" s="15">
        <f t="shared" si="70"/>
        <v>41542.958449074074</v>
      </c>
      <c r="T1147" s="15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8333</v>
      </c>
      <c r="R1148" t="s">
        <v>8337</v>
      </c>
      <c r="S1148" s="15">
        <f t="shared" si="70"/>
        <v>41794.981122685182</v>
      </c>
      <c r="T1148" s="15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8308</v>
      </c>
      <c r="R1149" t="s">
        <v>8310</v>
      </c>
      <c r="S1149" s="15">
        <f t="shared" si="70"/>
        <v>42575.130057870367</v>
      </c>
      <c r="T1149" s="15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8320</v>
      </c>
      <c r="R1150" t="s">
        <v>8339</v>
      </c>
      <c r="S1150" s="15">
        <f t="shared" si="70"/>
        <v>41226.95721064815</v>
      </c>
      <c r="T1150" s="15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8308</v>
      </c>
      <c r="R1151" t="s">
        <v>8310</v>
      </c>
      <c r="S1151" s="15">
        <f t="shared" si="70"/>
        <v>42318.702094907407</v>
      </c>
      <c r="T1151" s="15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8308</v>
      </c>
      <c r="R1152" t="s">
        <v>8309</v>
      </c>
      <c r="S1152" s="15">
        <f t="shared" si="70"/>
        <v>42381.686840277776</v>
      </c>
      <c r="T1152" s="15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8308</v>
      </c>
      <c r="R1153" t="s">
        <v>8310</v>
      </c>
      <c r="S1153" s="15">
        <f t="shared" si="70"/>
        <v>41880.061006944445</v>
      </c>
      <c r="T1153" s="15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0" t="s">
        <v>8308</v>
      </c>
      <c r="R1154" t="s">
        <v>8310</v>
      </c>
      <c r="S1154" s="15">
        <f t="shared" si="70"/>
        <v>42125.647534722222</v>
      </c>
      <c r="T1154" s="15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0" t="s">
        <v>8320</v>
      </c>
      <c r="R1155" t="s">
        <v>8339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8325</v>
      </c>
      <c r="R1156" t="s">
        <v>8326</v>
      </c>
      <c r="S1156" s="15">
        <f t="shared" si="74"/>
        <v>41926.585162037038</v>
      </c>
      <c r="T1156" s="15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8308</v>
      </c>
      <c r="R1157" t="s">
        <v>8310</v>
      </c>
      <c r="S1157" s="15">
        <f t="shared" si="74"/>
        <v>41799.685902777775</v>
      </c>
      <c r="T1157" s="15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8333</v>
      </c>
      <c r="R1158" t="s">
        <v>8334</v>
      </c>
      <c r="S1158" s="15">
        <f t="shared" si="74"/>
        <v>41951.788807870369</v>
      </c>
      <c r="T1158" s="15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8317</v>
      </c>
      <c r="R1159" t="s">
        <v>8318</v>
      </c>
      <c r="S1159" s="15">
        <f t="shared" si="74"/>
        <v>42289.957175925927</v>
      </c>
      <c r="T1159" s="15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8308</v>
      </c>
      <c r="R1160" t="s">
        <v>8310</v>
      </c>
      <c r="S1160" s="15">
        <f t="shared" si="74"/>
        <v>42201.675011574072</v>
      </c>
      <c r="T1160" s="15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8308</v>
      </c>
      <c r="R1161" t="s">
        <v>8310</v>
      </c>
      <c r="S1161" s="15">
        <f t="shared" si="74"/>
        <v>41993.824340277773</v>
      </c>
      <c r="T1161" s="15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8333</v>
      </c>
      <c r="R1162" t="s">
        <v>8341</v>
      </c>
      <c r="S1162" s="15">
        <f t="shared" si="74"/>
        <v>41923.838692129626</v>
      </c>
      <c r="T1162" s="15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8333</v>
      </c>
      <c r="R1163" t="s">
        <v>8335</v>
      </c>
      <c r="S1163" s="15">
        <f t="shared" si="74"/>
        <v>41249.448958333334</v>
      </c>
      <c r="T1163" s="15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8308</v>
      </c>
      <c r="R1164" t="s">
        <v>8310</v>
      </c>
      <c r="S1164" s="15">
        <f t="shared" si="74"/>
        <v>41806.395428240743</v>
      </c>
      <c r="T1164" s="15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8333</v>
      </c>
      <c r="R1165" t="s">
        <v>8337</v>
      </c>
      <c r="S1165" s="15">
        <f t="shared" si="74"/>
        <v>41813.766099537039</v>
      </c>
      <c r="T1165" s="15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8325</v>
      </c>
      <c r="R1166" t="s">
        <v>8340</v>
      </c>
      <c r="S1166" s="15">
        <f t="shared" si="74"/>
        <v>41445.962754629632</v>
      </c>
      <c r="T1166" s="15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8317</v>
      </c>
      <c r="R1167" t="s">
        <v>8318</v>
      </c>
      <c r="S1167" s="15">
        <f t="shared" si="74"/>
        <v>42303.617488425924</v>
      </c>
      <c r="T1167" s="15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8308</v>
      </c>
      <c r="R1168" t="s">
        <v>8311</v>
      </c>
      <c r="S1168" s="15">
        <f t="shared" si="74"/>
        <v>41739.525300925925</v>
      </c>
      <c r="T1168" s="15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8308</v>
      </c>
      <c r="R1169" t="s">
        <v>8310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8333</v>
      </c>
      <c r="R1170" t="s">
        <v>8337</v>
      </c>
      <c r="S1170" s="15">
        <f t="shared" si="74"/>
        <v>41524.056921296295</v>
      </c>
      <c r="T1170" s="15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8333</v>
      </c>
      <c r="R1171" t="s">
        <v>8346</v>
      </c>
      <c r="S1171" s="15">
        <f t="shared" si="74"/>
        <v>41107.849143518521</v>
      </c>
      <c r="T1171" s="15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8333</v>
      </c>
      <c r="R1172" t="s">
        <v>8346</v>
      </c>
      <c r="S1172" s="15">
        <f t="shared" si="74"/>
        <v>41068.520474537036</v>
      </c>
      <c r="T1172" s="15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8308</v>
      </c>
      <c r="R1173" t="s">
        <v>8310</v>
      </c>
      <c r="S1173" s="15">
        <f t="shared" si="74"/>
        <v>41927.936157407406</v>
      </c>
      <c r="T1173" s="15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8308</v>
      </c>
      <c r="R1174" t="s">
        <v>8310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8330</v>
      </c>
      <c r="R1175" t="s">
        <v>8348</v>
      </c>
      <c r="S1175" s="15">
        <f t="shared" si="74"/>
        <v>40987.776631944449</v>
      </c>
      <c r="T1175" s="15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8308</v>
      </c>
      <c r="R1176" t="s">
        <v>8310</v>
      </c>
      <c r="S1176" s="15">
        <f t="shared" si="74"/>
        <v>41982.688611111109</v>
      </c>
      <c r="T1176" s="15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8308</v>
      </c>
      <c r="R1177" t="s">
        <v>8310</v>
      </c>
      <c r="S1177" s="15">
        <f t="shared" si="74"/>
        <v>41827.674143518518</v>
      </c>
      <c r="T1177" s="15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8308</v>
      </c>
      <c r="R1178" t="s">
        <v>8310</v>
      </c>
      <c r="S1178" s="15">
        <f t="shared" si="74"/>
        <v>41787.218229166669</v>
      </c>
      <c r="T1178" s="15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8317</v>
      </c>
      <c r="R1179" t="s">
        <v>8319</v>
      </c>
      <c r="S1179" s="15">
        <f t="shared" si="74"/>
        <v>42632.373414351852</v>
      </c>
      <c r="T1179" s="15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8308</v>
      </c>
      <c r="R1180" t="s">
        <v>8310</v>
      </c>
      <c r="S1180" s="15">
        <f t="shared" si="74"/>
        <v>41902.333726851852</v>
      </c>
      <c r="T1180" s="15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8333</v>
      </c>
      <c r="R1181" t="s">
        <v>8337</v>
      </c>
      <c r="S1181" s="15">
        <f t="shared" si="74"/>
        <v>40996.667199074072</v>
      </c>
      <c r="T1181" s="15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8333</v>
      </c>
      <c r="R1182" t="s">
        <v>8334</v>
      </c>
      <c r="S1182" s="15">
        <f t="shared" si="74"/>
        <v>40417.011296296296</v>
      </c>
      <c r="T1182" s="15">
        <f t="shared" si="75"/>
        <v>40462.011296296296</v>
      </c>
    </row>
    <row r="1183" spans="1:20" ht="28.8" hidden="1" x14ac:dyDescent="0.3">
      <c r="A1183">
        <v>3763</v>
      </c>
      <c r="B1183" s="3" t="s">
        <v>3760</v>
      </c>
      <c r="C1183" s="3" t="s">
        <v>7873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1427907626</v>
      </c>
      <c r="J1183">
        <v>1425319226</v>
      </c>
      <c r="K1183" t="b">
        <v>0</v>
      </c>
      <c r="L1183">
        <v>77</v>
      </c>
      <c r="M1183" t="b">
        <v>1</v>
      </c>
      <c r="N1183" t="s">
        <v>8303</v>
      </c>
      <c r="O1183">
        <f t="shared" si="72"/>
        <v>100</v>
      </c>
      <c r="P1183">
        <f t="shared" si="73"/>
        <v>64.94</v>
      </c>
      <c r="Q1183" s="10" t="s">
        <v>8308</v>
      </c>
      <c r="R1183" t="s">
        <v>8311</v>
      </c>
      <c r="S1183" s="15">
        <f t="shared" si="74"/>
        <v>42065.750300925924</v>
      </c>
      <c r="T1183" s="15">
        <f t="shared" si="75"/>
        <v>42095.708634259259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8330</v>
      </c>
      <c r="R1184" t="s">
        <v>8331</v>
      </c>
      <c r="S1184" s="15">
        <f t="shared" si="74"/>
        <v>40343.084421296298</v>
      </c>
      <c r="T1184" s="15">
        <f t="shared" si="75"/>
        <v>40378.666666666664</v>
      </c>
    </row>
    <row r="1185" spans="1:20" ht="43.2" hidden="1" x14ac:dyDescent="0.3">
      <c r="A1185">
        <v>3828</v>
      </c>
      <c r="B1185" s="3" t="s">
        <v>3825</v>
      </c>
      <c r="C1185" s="3" t="s">
        <v>7937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1420033187</v>
      </c>
      <c r="J1185">
        <v>1414845587</v>
      </c>
      <c r="K1185" t="b">
        <v>0</v>
      </c>
      <c r="L1185">
        <v>28</v>
      </c>
      <c r="M1185" t="b">
        <v>1</v>
      </c>
      <c r="N1185" t="s">
        <v>8269</v>
      </c>
      <c r="O1185">
        <f t="shared" si="72"/>
        <v>100</v>
      </c>
      <c r="P1185">
        <f t="shared" si="73"/>
        <v>178.57</v>
      </c>
      <c r="Q1185" s="10" t="s">
        <v>8308</v>
      </c>
      <c r="R1185" t="s">
        <v>8310</v>
      </c>
      <c r="S1185" s="15">
        <f t="shared" si="74"/>
        <v>41944.527627314819</v>
      </c>
      <c r="T1185" s="15">
        <f t="shared" si="75"/>
        <v>42004.569293981483</v>
      </c>
    </row>
    <row r="1186" spans="1:20" ht="43.2" hidden="1" x14ac:dyDescent="0.3">
      <c r="A1186">
        <v>2522</v>
      </c>
      <c r="B1186" s="3" t="s">
        <v>2522</v>
      </c>
      <c r="C1186" s="3" t="s">
        <v>6632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1461336720</v>
      </c>
      <c r="J1186">
        <v>1459431960</v>
      </c>
      <c r="K1186" t="b">
        <v>0</v>
      </c>
      <c r="L1186">
        <v>27</v>
      </c>
      <c r="M1186" t="b">
        <v>1</v>
      </c>
      <c r="N1186" t="s">
        <v>8298</v>
      </c>
      <c r="O1186">
        <f t="shared" si="72"/>
        <v>100</v>
      </c>
      <c r="P1186">
        <f t="shared" si="73"/>
        <v>185.19</v>
      </c>
      <c r="Q1186" s="10" t="s">
        <v>8333</v>
      </c>
      <c r="R1186" t="s">
        <v>8346</v>
      </c>
      <c r="S1186" s="15">
        <f t="shared" si="74"/>
        <v>42460.573611111111</v>
      </c>
      <c r="T1186" s="15">
        <f t="shared" si="75"/>
        <v>42482.619444444441</v>
      </c>
    </row>
    <row r="1187" spans="1:20" ht="43.2" hidden="1" x14ac:dyDescent="0.3">
      <c r="A1187">
        <v>100</v>
      </c>
      <c r="B1187" s="3" t="s">
        <v>102</v>
      </c>
      <c r="C1187" s="3" t="s">
        <v>4211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8264</v>
      </c>
      <c r="O1187">
        <f t="shared" si="72"/>
        <v>100</v>
      </c>
      <c r="P1187">
        <f t="shared" si="73"/>
        <v>192.31</v>
      </c>
      <c r="Q1187" s="10" t="s">
        <v>8330</v>
      </c>
      <c r="R1187" t="s">
        <v>8348</v>
      </c>
      <c r="S1187" s="15">
        <f t="shared" si="74"/>
        <v>41197.753310185188</v>
      </c>
      <c r="T1187" s="15">
        <f t="shared" si="75"/>
        <v>41217.794976851852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8333</v>
      </c>
      <c r="R1188" t="s">
        <v>8335</v>
      </c>
      <c r="S1188" s="15">
        <f t="shared" si="74"/>
        <v>42016.641435185185</v>
      </c>
      <c r="T1188" s="15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8317</v>
      </c>
      <c r="R1189" t="s">
        <v>8319</v>
      </c>
      <c r="S1189" s="15">
        <f t="shared" si="74"/>
        <v>42313.936365740738</v>
      </c>
      <c r="T1189" s="15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8317</v>
      </c>
      <c r="R1190" t="s">
        <v>8327</v>
      </c>
      <c r="S1190" s="15">
        <f t="shared" si="74"/>
        <v>41905.429155092592</v>
      </c>
      <c r="T1190" s="15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8308</v>
      </c>
      <c r="R1191" t="s">
        <v>8311</v>
      </c>
      <c r="S1191" s="15">
        <f t="shared" si="74"/>
        <v>41865.882928240739</v>
      </c>
      <c r="T1191" s="15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8317</v>
      </c>
      <c r="R1192" t="s">
        <v>8319</v>
      </c>
      <c r="S1192" s="15">
        <f t="shared" si="74"/>
        <v>42626.633703703701</v>
      </c>
      <c r="T1192" s="15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8330</v>
      </c>
      <c r="R1193" t="s">
        <v>8344</v>
      </c>
      <c r="S1193" s="15">
        <f t="shared" si="74"/>
        <v>41757.975011574075</v>
      </c>
      <c r="T1193" s="15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8308</v>
      </c>
      <c r="R1194" t="s">
        <v>8310</v>
      </c>
      <c r="S1194" s="15">
        <f t="shared" si="74"/>
        <v>42062.834444444445</v>
      </c>
      <c r="T1194" s="15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8333</v>
      </c>
      <c r="R1195" t="s">
        <v>8335</v>
      </c>
      <c r="S1195" s="15">
        <f t="shared" si="74"/>
        <v>41716.785011574073</v>
      </c>
      <c r="T1195" s="15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8330</v>
      </c>
      <c r="R1196" t="s">
        <v>8344</v>
      </c>
      <c r="S1196" s="15">
        <f t="shared" si="74"/>
        <v>41904.407812500001</v>
      </c>
      <c r="T1196" s="15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8325</v>
      </c>
      <c r="R1197" t="s">
        <v>8326</v>
      </c>
      <c r="S1197" s="15">
        <f t="shared" si="74"/>
        <v>41614.651493055557</v>
      </c>
      <c r="T1197" s="15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8322</v>
      </c>
      <c r="R1198" t="s">
        <v>8323</v>
      </c>
      <c r="S1198" s="15">
        <f t="shared" si="74"/>
        <v>41897.134895833333</v>
      </c>
      <c r="T1198" s="15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8333</v>
      </c>
      <c r="R1199" t="s">
        <v>8337</v>
      </c>
      <c r="S1199" s="15">
        <f t="shared" si="74"/>
        <v>42526.874236111107</v>
      </c>
      <c r="T1199" s="15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8333</v>
      </c>
      <c r="R1200" t="s">
        <v>8337</v>
      </c>
      <c r="S1200" s="15">
        <f t="shared" si="74"/>
        <v>41543.988067129627</v>
      </c>
      <c r="T1200" s="15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8325</v>
      </c>
      <c r="R1201" t="s">
        <v>8326</v>
      </c>
      <c r="S1201" s="15">
        <f t="shared" si="74"/>
        <v>42469.874907407408</v>
      </c>
      <c r="T1201" s="15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8330</v>
      </c>
      <c r="R1202" t="s">
        <v>8331</v>
      </c>
      <c r="S1202" s="15">
        <f t="shared" si="74"/>
        <v>40526.36917824074</v>
      </c>
      <c r="T1202" s="15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8333</v>
      </c>
      <c r="R1203" t="s">
        <v>8341</v>
      </c>
      <c r="S1203" s="15">
        <f t="shared" si="74"/>
        <v>42051.148888888885</v>
      </c>
      <c r="T1203" s="15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8308</v>
      </c>
      <c r="R1204" t="s">
        <v>8310</v>
      </c>
      <c r="S1204" s="15">
        <f t="shared" si="74"/>
        <v>41375.702210648145</v>
      </c>
      <c r="T1204" s="15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8308</v>
      </c>
      <c r="R1205" t="s">
        <v>8310</v>
      </c>
      <c r="S1205" s="15">
        <f t="shared" si="74"/>
        <v>42089.412557870368</v>
      </c>
      <c r="T1205" s="15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8333</v>
      </c>
      <c r="R1206" t="s">
        <v>8335</v>
      </c>
      <c r="S1206" s="15">
        <f t="shared" si="74"/>
        <v>42145.919687500005</v>
      </c>
      <c r="T1206" s="15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8330</v>
      </c>
      <c r="R1207" t="s">
        <v>8342</v>
      </c>
      <c r="S1207" s="15">
        <f t="shared" si="74"/>
        <v>42186.257418981477</v>
      </c>
      <c r="T1207" s="15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8308</v>
      </c>
      <c r="R1208" t="s">
        <v>8309</v>
      </c>
      <c r="S1208" s="15">
        <f t="shared" si="74"/>
        <v>42024.702893518523</v>
      </c>
      <c r="T1208" s="15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8333</v>
      </c>
      <c r="R1209" t="s">
        <v>8334</v>
      </c>
      <c r="S1209" s="15">
        <f t="shared" si="74"/>
        <v>41373.690266203703</v>
      </c>
      <c r="T1209" s="15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8333</v>
      </c>
      <c r="R1210" t="s">
        <v>8337</v>
      </c>
      <c r="S1210" s="15">
        <f t="shared" si="74"/>
        <v>42707.074976851851</v>
      </c>
      <c r="T1210" s="15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8317</v>
      </c>
      <c r="R1211" t="s">
        <v>8319</v>
      </c>
      <c r="S1211" s="15">
        <f t="shared" si="74"/>
        <v>41921.263078703705</v>
      </c>
      <c r="T1211" s="15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8325</v>
      </c>
      <c r="R1212" t="s">
        <v>8349</v>
      </c>
      <c r="S1212" s="15">
        <f t="shared" si="74"/>
        <v>41923.783576388887</v>
      </c>
      <c r="T1212" s="15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8333</v>
      </c>
      <c r="R1213" t="s">
        <v>8337</v>
      </c>
      <c r="S1213" s="15">
        <f t="shared" si="74"/>
        <v>40663.08666666667</v>
      </c>
      <c r="T1213" s="15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8308</v>
      </c>
      <c r="R1214" t="s">
        <v>8310</v>
      </c>
      <c r="S1214" s="15">
        <f t="shared" si="74"/>
        <v>42126.87501157407</v>
      </c>
      <c r="T1214" s="15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8330</v>
      </c>
      <c r="R1215" t="s">
        <v>8348</v>
      </c>
      <c r="S1215" s="15">
        <f t="shared" si="74"/>
        <v>41701.901817129627</v>
      </c>
      <c r="T1215" s="15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8330</v>
      </c>
      <c r="R1216" t="s">
        <v>8348</v>
      </c>
      <c r="S1216" s="15">
        <f t="shared" si="74"/>
        <v>41311.799513888887</v>
      </c>
      <c r="T1216" s="15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8328</v>
      </c>
      <c r="R1217" t="s">
        <v>8329</v>
      </c>
      <c r="S1217" s="15">
        <f t="shared" si="74"/>
        <v>42738.692233796297</v>
      </c>
      <c r="T1217" s="15">
        <f t="shared" si="75"/>
        <v>42768.692233796297</v>
      </c>
    </row>
    <row r="1218" spans="1:20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si="73"/>
        <v>125.27</v>
      </c>
      <c r="Q1218" s="10" t="s">
        <v>8308</v>
      </c>
      <c r="R1218" t="s">
        <v>8309</v>
      </c>
      <c r="S1218" s="15">
        <f t="shared" si="74"/>
        <v>42081.731273148151</v>
      </c>
      <c r="T1218" s="15">
        <f t="shared" si="75"/>
        <v>42111.731273148151</v>
      </c>
    </row>
    <row r="1219" spans="1:20" ht="43.2" hidden="1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>
        <f t="shared" ref="P1219:P1282" si="77">IFERROR(ROUND(E1219/L1219,2),0)</f>
        <v>231.75</v>
      </c>
      <c r="Q1219" s="10" t="s">
        <v>8333</v>
      </c>
      <c r="R1219" t="s">
        <v>8355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8317</v>
      </c>
      <c r="R1220" t="s">
        <v>8319</v>
      </c>
      <c r="S1220" s="15">
        <f t="shared" si="78"/>
        <v>42668.726701388892</v>
      </c>
      <c r="T1220" s="15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8308</v>
      </c>
      <c r="R1221" t="s">
        <v>8310</v>
      </c>
      <c r="S1221" s="15">
        <f t="shared" si="78"/>
        <v>41791.993414351848</v>
      </c>
      <c r="T1221" s="15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8308</v>
      </c>
      <c r="R1222" t="s">
        <v>8310</v>
      </c>
      <c r="S1222" s="15">
        <f t="shared" si="78"/>
        <v>41943.753032407411</v>
      </c>
      <c r="T1222" s="15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8308</v>
      </c>
      <c r="R1223" t="s">
        <v>8310</v>
      </c>
      <c r="S1223" s="15">
        <f t="shared" si="78"/>
        <v>42034.928252314814</v>
      </c>
      <c r="T1223" s="15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8308</v>
      </c>
      <c r="R1224" t="s">
        <v>8310</v>
      </c>
      <c r="S1224" s="15">
        <f t="shared" si="78"/>
        <v>41841.26489583333</v>
      </c>
      <c r="T1224" s="15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8325</v>
      </c>
      <c r="R1225" t="s">
        <v>8340</v>
      </c>
      <c r="S1225" s="15">
        <f t="shared" si="78"/>
        <v>41575.237430555557</v>
      </c>
      <c r="T1225" s="15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8308</v>
      </c>
      <c r="R1226" t="s">
        <v>8310</v>
      </c>
      <c r="S1226" s="15">
        <f t="shared" si="78"/>
        <v>41851.200150462959</v>
      </c>
      <c r="T1226" s="15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8308</v>
      </c>
      <c r="R1227" t="s">
        <v>8310</v>
      </c>
      <c r="S1227" s="15">
        <f t="shared" si="78"/>
        <v>42566.441203703704</v>
      </c>
      <c r="T1227" s="15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8320</v>
      </c>
      <c r="R1228" t="s">
        <v>8339</v>
      </c>
      <c r="S1228" s="15">
        <f t="shared" si="78"/>
        <v>41299.878148148149</v>
      </c>
      <c r="T1228" s="15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8308</v>
      </c>
      <c r="R1229" t="s">
        <v>8311</v>
      </c>
      <c r="S1229" s="15">
        <f t="shared" si="78"/>
        <v>41771.814791666664</v>
      </c>
      <c r="T1229" s="15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8308</v>
      </c>
      <c r="R1230" t="s">
        <v>8310</v>
      </c>
      <c r="S1230" s="15">
        <f t="shared" si="78"/>
        <v>42581.397546296299</v>
      </c>
      <c r="T1230" s="15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8308</v>
      </c>
      <c r="R1231" t="s">
        <v>8310</v>
      </c>
      <c r="S1231" s="15">
        <f t="shared" si="78"/>
        <v>41914.295104166667</v>
      </c>
      <c r="T1231" s="15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8333</v>
      </c>
      <c r="R1232" t="s">
        <v>8343</v>
      </c>
      <c r="S1232" s="15">
        <f t="shared" si="78"/>
        <v>41572.492974537039</v>
      </c>
      <c r="T1232" s="15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8322</v>
      </c>
      <c r="R1233" t="s">
        <v>8323</v>
      </c>
      <c r="S1233" s="15">
        <f t="shared" si="78"/>
        <v>42570.702986111108</v>
      </c>
      <c r="T1233" s="15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8330</v>
      </c>
      <c r="R1234" t="s">
        <v>8348</v>
      </c>
      <c r="S1234" s="15">
        <f t="shared" si="78"/>
        <v>40248.834999999999</v>
      </c>
      <c r="T1234" s="15">
        <f t="shared" si="79"/>
        <v>40338.791666666664</v>
      </c>
    </row>
    <row r="1235" spans="1:20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8333</v>
      </c>
      <c r="R1235" t="s">
        <v>8346</v>
      </c>
      <c r="S1235" s="15">
        <f t="shared" si="78"/>
        <v>42208.680023148147</v>
      </c>
      <c r="T1235" s="15">
        <f t="shared" si="79"/>
        <v>42231.165972222225</v>
      </c>
    </row>
    <row r="1236" spans="1:20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8333</v>
      </c>
      <c r="R1236" t="s">
        <v>8346</v>
      </c>
      <c r="S1236" s="15">
        <f t="shared" si="78"/>
        <v>41953.091134259259</v>
      </c>
      <c r="T1236" s="15">
        <f t="shared" si="79"/>
        <v>41981.207638888889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8333</v>
      </c>
      <c r="R1237" t="s">
        <v>8334</v>
      </c>
      <c r="S1237" s="15">
        <f t="shared" si="78"/>
        <v>40999.645925925928</v>
      </c>
      <c r="T1237" s="15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8308</v>
      </c>
      <c r="R1238" t="s">
        <v>8310</v>
      </c>
      <c r="S1238" s="15">
        <f t="shared" si="78"/>
        <v>42208.84646990741</v>
      </c>
      <c r="T1238" s="15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8333</v>
      </c>
      <c r="R1239" t="s">
        <v>8334</v>
      </c>
      <c r="S1239" s="15">
        <f t="shared" si="78"/>
        <v>40730.878912037035</v>
      </c>
      <c r="T1239" s="15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8333</v>
      </c>
      <c r="R1240" t="s">
        <v>8337</v>
      </c>
      <c r="S1240" s="15">
        <f t="shared" si="78"/>
        <v>41962.100532407407</v>
      </c>
      <c r="T1240" s="15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8308</v>
      </c>
      <c r="R1241" t="s">
        <v>8310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8330</v>
      </c>
      <c r="R1242" t="s">
        <v>8332</v>
      </c>
      <c r="S1242" s="15">
        <f t="shared" si="78"/>
        <v>41939.810300925928</v>
      </c>
      <c r="T1242" s="15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8333</v>
      </c>
      <c r="R1243" t="s">
        <v>8335</v>
      </c>
      <c r="S1243" s="15">
        <f t="shared" si="78"/>
        <v>40956.066087962965</v>
      </c>
      <c r="T1243" s="15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8308</v>
      </c>
      <c r="R1244" t="s">
        <v>8310</v>
      </c>
      <c r="S1244" s="15">
        <f t="shared" si="78"/>
        <v>42420.019097222219</v>
      </c>
      <c r="T1244" s="15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8308</v>
      </c>
      <c r="R1245" t="s">
        <v>8310</v>
      </c>
      <c r="S1245" s="15">
        <f t="shared" si="78"/>
        <v>41941.75203703704</v>
      </c>
      <c r="T1245" s="15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8308</v>
      </c>
      <c r="R1246" t="s">
        <v>8310</v>
      </c>
      <c r="S1246" s="15">
        <f t="shared" si="78"/>
        <v>42311.711979166663</v>
      </c>
      <c r="T1246" s="15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8308</v>
      </c>
      <c r="R1247" t="s">
        <v>8311</v>
      </c>
      <c r="S1247" s="15">
        <f t="shared" si="78"/>
        <v>42182.108252314814</v>
      </c>
      <c r="T1247" s="15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8308</v>
      </c>
      <c r="R1248" t="s">
        <v>8310</v>
      </c>
      <c r="S1248" s="15">
        <f t="shared" si="78"/>
        <v>42465.491435185191</v>
      </c>
      <c r="T1248" s="15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8308</v>
      </c>
      <c r="R1249" t="s">
        <v>8310</v>
      </c>
      <c r="S1249" s="15">
        <f t="shared" si="78"/>
        <v>42466.303715277783</v>
      </c>
      <c r="T1249" s="15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8308</v>
      </c>
      <c r="R1250" t="s">
        <v>8309</v>
      </c>
      <c r="S1250" s="15">
        <f t="shared" si="78"/>
        <v>42570.110243055555</v>
      </c>
      <c r="T1250" s="15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8330</v>
      </c>
      <c r="R1251" t="s">
        <v>8331</v>
      </c>
      <c r="S1251" s="15">
        <f t="shared" si="78"/>
        <v>41013.787569444445</v>
      </c>
      <c r="T1251" s="15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8330</v>
      </c>
      <c r="R1252" t="s">
        <v>8338</v>
      </c>
      <c r="S1252" s="15">
        <f t="shared" si="78"/>
        <v>42563.932951388888</v>
      </c>
      <c r="T1252" s="15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8317</v>
      </c>
      <c r="R1253" t="s">
        <v>8324</v>
      </c>
      <c r="S1253" s="15">
        <f t="shared" si="78"/>
        <v>41902.874432870369</v>
      </c>
      <c r="T1253" s="15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8317</v>
      </c>
      <c r="R1254" t="s">
        <v>8318</v>
      </c>
      <c r="S1254" s="15">
        <f t="shared" si="78"/>
        <v>41844.771793981483</v>
      </c>
      <c r="T1254" s="15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8308</v>
      </c>
      <c r="R1255" t="s">
        <v>8310</v>
      </c>
      <c r="S1255" s="15">
        <f t="shared" si="78"/>
        <v>42064.652673611112</v>
      </c>
      <c r="T1255" s="15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8317</v>
      </c>
      <c r="R1256" t="s">
        <v>8347</v>
      </c>
      <c r="S1256" s="15">
        <f t="shared" si="78"/>
        <v>42198.559479166666</v>
      </c>
      <c r="T1256" s="15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8333</v>
      </c>
      <c r="R1257" t="s">
        <v>8337</v>
      </c>
      <c r="S1257" s="15">
        <f t="shared" si="78"/>
        <v>42160.735208333332</v>
      </c>
      <c r="T1257" s="15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8320</v>
      </c>
      <c r="R1258" t="s">
        <v>8321</v>
      </c>
      <c r="S1258" s="15">
        <f t="shared" si="78"/>
        <v>41344.662858796299</v>
      </c>
      <c r="T1258" s="15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8308</v>
      </c>
      <c r="R1259" t="s">
        <v>8310</v>
      </c>
      <c r="S1259" s="15">
        <f t="shared" si="78"/>
        <v>42169.814340277779</v>
      </c>
      <c r="T1259" s="15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8333</v>
      </c>
      <c r="R1260" t="s">
        <v>8337</v>
      </c>
      <c r="S1260" s="15">
        <f t="shared" si="78"/>
        <v>40987.977060185185</v>
      </c>
      <c r="T1260" s="15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8330</v>
      </c>
      <c r="R1261" t="s">
        <v>8344</v>
      </c>
      <c r="S1261" s="15">
        <f t="shared" si="78"/>
        <v>41135.679791666669</v>
      </c>
      <c r="T1261" s="15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8333</v>
      </c>
      <c r="R1262" t="s">
        <v>8343</v>
      </c>
      <c r="S1262" s="15">
        <f t="shared" si="78"/>
        <v>41682.0705787037</v>
      </c>
      <c r="T1262" s="15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8317</v>
      </c>
      <c r="R1263" t="s">
        <v>8345</v>
      </c>
      <c r="S1263" s="15">
        <f t="shared" si="78"/>
        <v>42083.895532407405</v>
      </c>
      <c r="T1263" s="15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8317</v>
      </c>
      <c r="R1264" t="s">
        <v>8318</v>
      </c>
      <c r="S1264" s="15">
        <f t="shared" si="78"/>
        <v>42026.370717592596</v>
      </c>
      <c r="T1264" s="15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8308</v>
      </c>
      <c r="R1265" t="s">
        <v>8311</v>
      </c>
      <c r="S1265" s="15">
        <f t="shared" si="78"/>
        <v>41772.727893518517</v>
      </c>
      <c r="T1265" s="15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8317</v>
      </c>
      <c r="R1266" t="s">
        <v>8327</v>
      </c>
      <c r="S1266" s="15">
        <f t="shared" si="78"/>
        <v>42270.875706018516</v>
      </c>
      <c r="T1266" s="15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8308</v>
      </c>
      <c r="R1267" t="s">
        <v>8310</v>
      </c>
      <c r="S1267" s="15">
        <f t="shared" si="78"/>
        <v>42611.801412037035</v>
      </c>
      <c r="T1267" s="15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8333</v>
      </c>
      <c r="R1268" t="s">
        <v>8346</v>
      </c>
      <c r="S1268" s="15">
        <f t="shared" si="78"/>
        <v>42217.834525462968</v>
      </c>
      <c r="T1268" s="15">
        <f t="shared" si="79"/>
        <v>42236.458333333328</v>
      </c>
    </row>
    <row r="1269" spans="1:20" ht="43.2" hidden="1" x14ac:dyDescent="0.3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76"/>
        <v>122</v>
      </c>
      <c r="P1269">
        <f t="shared" si="77"/>
        <v>75.09</v>
      </c>
      <c r="Q1269" s="10" t="s">
        <v>8308</v>
      </c>
      <c r="R1269" t="s">
        <v>8310</v>
      </c>
      <c r="S1269" s="15">
        <f t="shared" si="78"/>
        <v>42452.876909722225</v>
      </c>
      <c r="T1269" s="15">
        <f t="shared" si="79"/>
        <v>42473.876909722225</v>
      </c>
    </row>
    <row r="1270" spans="1:20" ht="28.8" hidden="1" x14ac:dyDescent="0.3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76"/>
        <v>107</v>
      </c>
      <c r="P1270">
        <f t="shared" si="77"/>
        <v>99.53</v>
      </c>
      <c r="Q1270" s="10" t="s">
        <v>8333</v>
      </c>
      <c r="R1270" t="s">
        <v>8337</v>
      </c>
      <c r="S1270" s="15">
        <f t="shared" si="78"/>
        <v>41914.917858796296</v>
      </c>
      <c r="T1270" s="15">
        <f t="shared" si="79"/>
        <v>41944.917858796296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8333</v>
      </c>
      <c r="R1271" t="s">
        <v>8337</v>
      </c>
      <c r="S1271" s="15">
        <f t="shared" si="78"/>
        <v>41370.292303240742</v>
      </c>
      <c r="T1271" s="15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8333</v>
      </c>
      <c r="R1272" t="s">
        <v>8334</v>
      </c>
      <c r="S1272" s="15">
        <f t="shared" si="78"/>
        <v>42160.708530092597</v>
      </c>
      <c r="T1272" s="15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8308</v>
      </c>
      <c r="R1273" t="s">
        <v>8310</v>
      </c>
      <c r="S1273" s="15">
        <f t="shared" si="78"/>
        <v>42746.057106481487</v>
      </c>
      <c r="T1273" s="15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8308</v>
      </c>
      <c r="R1274" t="s">
        <v>8310</v>
      </c>
      <c r="S1274" s="15">
        <f t="shared" si="78"/>
        <v>42188.467499999999</v>
      </c>
      <c r="T1274" s="15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8333</v>
      </c>
      <c r="R1275" t="s">
        <v>8337</v>
      </c>
      <c r="S1275" s="15">
        <f t="shared" si="78"/>
        <v>42141.95711805555</v>
      </c>
      <c r="T1275" s="15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8308</v>
      </c>
      <c r="R1276" t="s">
        <v>8309</v>
      </c>
      <c r="S1276" s="15">
        <f t="shared" si="78"/>
        <v>42163.29833333334</v>
      </c>
      <c r="T1276" s="15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8317</v>
      </c>
      <c r="R1277" t="s">
        <v>8318</v>
      </c>
      <c r="S1277" s="15">
        <f t="shared" si="78"/>
        <v>41719.887928240743</v>
      </c>
      <c r="T1277" s="15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8333</v>
      </c>
      <c r="R1278" t="s">
        <v>8334</v>
      </c>
      <c r="S1278" s="15">
        <f t="shared" si="78"/>
        <v>40939.02002314815</v>
      </c>
      <c r="T1278" s="15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8308</v>
      </c>
      <c r="R1279" t="s">
        <v>8310</v>
      </c>
      <c r="S1279" s="15">
        <f t="shared" si="78"/>
        <v>42430.839398148149</v>
      </c>
      <c r="T1279" s="15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8333</v>
      </c>
      <c r="R1280" t="s">
        <v>8337</v>
      </c>
      <c r="S1280" s="15">
        <f t="shared" si="78"/>
        <v>42759.628599537042</v>
      </c>
      <c r="T1280" s="15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8322</v>
      </c>
      <c r="R1281" t="s">
        <v>8323</v>
      </c>
      <c r="S1281" s="15">
        <f t="shared" si="78"/>
        <v>42515.439421296294</v>
      </c>
      <c r="T1281" s="15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0" t="s">
        <v>8333</v>
      </c>
      <c r="R1282" t="s">
        <v>8341</v>
      </c>
      <c r="S1282" s="15">
        <f t="shared" si="78"/>
        <v>42128.820231481484</v>
      </c>
      <c r="T1282" s="15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0" t="s">
        <v>8333</v>
      </c>
      <c r="R1283" t="s">
        <v>8343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8333</v>
      </c>
      <c r="R1284" t="s">
        <v>8334</v>
      </c>
      <c r="S1284" s="15">
        <f t="shared" si="82"/>
        <v>40771.916701388887</v>
      </c>
      <c r="T1284" s="15">
        <f t="shared" si="83"/>
        <v>40801.916701388887</v>
      </c>
    </row>
    <row r="1285" spans="1:20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8308</v>
      </c>
      <c r="R1285" t="s">
        <v>8310</v>
      </c>
      <c r="S1285" s="15">
        <f t="shared" si="82"/>
        <v>41772.685393518521</v>
      </c>
      <c r="T1285" s="15">
        <f t="shared" si="83"/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8308</v>
      </c>
      <c r="R1286" t="s">
        <v>8311</v>
      </c>
      <c r="S1286" s="15">
        <f t="shared" si="82"/>
        <v>41968.938993055555</v>
      </c>
      <c r="T1286" s="15">
        <f t="shared" si="83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8333</v>
      </c>
      <c r="R1287" t="s">
        <v>8337</v>
      </c>
      <c r="S1287" s="15">
        <f t="shared" si="82"/>
        <v>40465.655266203699</v>
      </c>
      <c r="T1287" s="15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8333</v>
      </c>
      <c r="R1288" t="s">
        <v>8334</v>
      </c>
      <c r="S1288" s="15">
        <f t="shared" si="82"/>
        <v>40299.239953703705</v>
      </c>
      <c r="T1288" s="15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8333</v>
      </c>
      <c r="R1289" t="s">
        <v>8337</v>
      </c>
      <c r="S1289" s="15">
        <f t="shared" si="82"/>
        <v>41628.833680555559</v>
      </c>
      <c r="T1289" s="15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8308</v>
      </c>
      <c r="R1290" t="s">
        <v>8310</v>
      </c>
      <c r="S1290" s="15">
        <f t="shared" si="82"/>
        <v>41796.771597222221</v>
      </c>
      <c r="T1290" s="15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8308</v>
      </c>
      <c r="R1291" t="s">
        <v>8310</v>
      </c>
      <c r="S1291" s="15">
        <f t="shared" si="82"/>
        <v>42685.974004629628</v>
      </c>
      <c r="T1291" s="15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8333</v>
      </c>
      <c r="R1292" t="s">
        <v>8337</v>
      </c>
      <c r="S1292" s="15">
        <f t="shared" si="82"/>
        <v>41852.730219907404</v>
      </c>
      <c r="T1292" s="15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8308</v>
      </c>
      <c r="R1293" t="s">
        <v>8310</v>
      </c>
      <c r="S1293" s="15">
        <f t="shared" si="82"/>
        <v>42155.696793981479</v>
      </c>
      <c r="T1293" s="15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8322</v>
      </c>
      <c r="R1294" t="s">
        <v>8323</v>
      </c>
      <c r="S1294" s="15">
        <f t="shared" si="82"/>
        <v>41941.802384259259</v>
      </c>
      <c r="T1294" s="15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8328</v>
      </c>
      <c r="R1295" t="s">
        <v>8329</v>
      </c>
      <c r="S1295" s="15">
        <f t="shared" si="82"/>
        <v>42799.260428240741</v>
      </c>
      <c r="T1295" s="15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8330</v>
      </c>
      <c r="R1296" t="s">
        <v>8331</v>
      </c>
      <c r="S1296" s="15">
        <f t="shared" si="82"/>
        <v>41032.071134259262</v>
      </c>
      <c r="T1296" s="15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8333</v>
      </c>
      <c r="R1297" t="s">
        <v>8337</v>
      </c>
      <c r="S1297" s="15">
        <f t="shared" si="82"/>
        <v>42465.542905092589</v>
      </c>
      <c r="T1297" s="15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8333</v>
      </c>
      <c r="R1298" t="s">
        <v>8337</v>
      </c>
      <c r="S1298" s="15">
        <f t="shared" si="82"/>
        <v>41451.062905092593</v>
      </c>
      <c r="T1298" s="15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8322</v>
      </c>
      <c r="R1299" t="s">
        <v>8356</v>
      </c>
      <c r="S1299" s="15">
        <f t="shared" si="82"/>
        <v>42433.726168981477</v>
      </c>
      <c r="T1299" s="15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8308</v>
      </c>
      <c r="R1300" t="s">
        <v>8310</v>
      </c>
      <c r="S1300" s="15">
        <f t="shared" si="82"/>
        <v>42044.184988425928</v>
      </c>
      <c r="T1300" s="15">
        <f t="shared" si="83"/>
        <v>42074.143321759257</v>
      </c>
    </row>
    <row r="1301" spans="1:20" ht="43.2" hidden="1" x14ac:dyDescent="0.3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80"/>
        <v>136</v>
      </c>
      <c r="P1301">
        <f t="shared" si="81"/>
        <v>46.42</v>
      </c>
      <c r="Q1301" s="10" t="s">
        <v>8308</v>
      </c>
      <c r="R1301" t="s">
        <v>8310</v>
      </c>
      <c r="S1301" s="15">
        <f t="shared" si="82"/>
        <v>42102.743773148148</v>
      </c>
      <c r="T1301" s="15">
        <f t="shared" si="83"/>
        <v>42123.743773148148</v>
      </c>
    </row>
    <row r="1302" spans="1:20" ht="43.2" hidden="1" x14ac:dyDescent="0.3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80"/>
        <v>102</v>
      </c>
      <c r="P1302">
        <f t="shared" si="81"/>
        <v>57.54</v>
      </c>
      <c r="Q1302" s="10" t="s">
        <v>8333</v>
      </c>
      <c r="R1302" t="s">
        <v>8346</v>
      </c>
      <c r="S1302" s="15">
        <f t="shared" si="82"/>
        <v>41546.75105324074</v>
      </c>
      <c r="T1302" s="15">
        <f t="shared" si="83"/>
        <v>41565.165972222225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8308</v>
      </c>
      <c r="R1303" t="s">
        <v>8310</v>
      </c>
      <c r="S1303" s="15">
        <f t="shared" si="82"/>
        <v>42186.855879629627</v>
      </c>
      <c r="T1303" s="15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8328</v>
      </c>
      <c r="R1304" t="s">
        <v>8329</v>
      </c>
      <c r="S1304" s="15">
        <f t="shared" si="82"/>
        <v>41918.670115740737</v>
      </c>
      <c r="T1304" s="15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8308</v>
      </c>
      <c r="R1305" t="s">
        <v>8310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8333</v>
      </c>
      <c r="R1306" t="s">
        <v>8337</v>
      </c>
      <c r="S1306" s="15">
        <f t="shared" si="82"/>
        <v>42568.759374999994</v>
      </c>
      <c r="T1306" s="15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8308</v>
      </c>
      <c r="R1307" t="s">
        <v>8310</v>
      </c>
      <c r="S1307" s="15">
        <f t="shared" si="82"/>
        <v>41766.617291666669</v>
      </c>
      <c r="T1307" s="15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8333</v>
      </c>
      <c r="R1308" t="s">
        <v>8337</v>
      </c>
      <c r="S1308" s="15">
        <f t="shared" si="82"/>
        <v>40750.340902777774</v>
      </c>
      <c r="T1308" s="15">
        <f t="shared" si="83"/>
        <v>40810.340902777774</v>
      </c>
    </row>
    <row r="1309" spans="1:20" ht="43.2" hidden="1" x14ac:dyDescent="0.3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80"/>
        <v>108</v>
      </c>
      <c r="P1309">
        <f t="shared" si="81"/>
        <v>46.61</v>
      </c>
      <c r="Q1309" s="10" t="s">
        <v>8308</v>
      </c>
      <c r="R1309" t="s">
        <v>8310</v>
      </c>
      <c r="S1309" s="15">
        <f t="shared" si="82"/>
        <v>41884.056747685187</v>
      </c>
      <c r="T1309" s="15">
        <f t="shared" si="83"/>
        <v>41903.083333333336</v>
      </c>
    </row>
    <row r="1310" spans="1:20" ht="43.2" hidden="1" x14ac:dyDescent="0.3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80"/>
        <v>101</v>
      </c>
      <c r="P1310">
        <f t="shared" si="81"/>
        <v>126.72</v>
      </c>
      <c r="Q1310" s="10" t="s">
        <v>8308</v>
      </c>
      <c r="R1310" t="s">
        <v>8311</v>
      </c>
      <c r="S1310" s="15">
        <f t="shared" si="82"/>
        <v>42004.703865740739</v>
      </c>
      <c r="T1310" s="15">
        <f t="shared" si="83"/>
        <v>42034.703865740739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8330</v>
      </c>
      <c r="R1311" t="s">
        <v>8338</v>
      </c>
      <c r="S1311" s="15">
        <f t="shared" si="82"/>
        <v>41842.292997685188</v>
      </c>
      <c r="T1311" s="15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8308</v>
      </c>
      <c r="R1312" t="s">
        <v>8310</v>
      </c>
      <c r="S1312" s="15">
        <f t="shared" si="82"/>
        <v>42483.675208333334</v>
      </c>
      <c r="T1312" s="15">
        <f t="shared" si="83"/>
        <v>42522.789583333331</v>
      </c>
    </row>
    <row r="1313" spans="1:20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8308</v>
      </c>
      <c r="R1313" t="s">
        <v>8310</v>
      </c>
      <c r="S1313" s="15">
        <f t="shared" si="82"/>
        <v>41964.716319444444</v>
      </c>
      <c r="T1313" s="15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8322</v>
      </c>
      <c r="R1314" t="s">
        <v>8323</v>
      </c>
      <c r="S1314" s="15">
        <f t="shared" si="82"/>
        <v>42606.347233796296</v>
      </c>
      <c r="T1314" s="15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8330</v>
      </c>
      <c r="R1315" t="s">
        <v>8348</v>
      </c>
      <c r="S1315" s="15">
        <f t="shared" si="82"/>
        <v>41357.209166666667</v>
      </c>
      <c r="T1315" s="15">
        <f t="shared" si="83"/>
        <v>41387.209166666667</v>
      </c>
    </row>
    <row r="1316" spans="1:20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8308</v>
      </c>
      <c r="R1316" t="s">
        <v>8310</v>
      </c>
      <c r="S1316" s="15">
        <f t="shared" si="82"/>
        <v>41829.788252314815</v>
      </c>
      <c r="T1316" s="15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8333</v>
      </c>
      <c r="R1317" t="s">
        <v>8337</v>
      </c>
      <c r="S1317" s="15">
        <f t="shared" si="82"/>
        <v>41774.737060185187</v>
      </c>
      <c r="T1317" s="15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8308</v>
      </c>
      <c r="R1318" t="s">
        <v>8310</v>
      </c>
      <c r="S1318" s="15">
        <f t="shared" si="82"/>
        <v>41752.83457175926</v>
      </c>
      <c r="T1318" s="15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8308</v>
      </c>
      <c r="R1319" t="s">
        <v>8310</v>
      </c>
      <c r="S1319" s="15">
        <f t="shared" si="82"/>
        <v>42102.866307870368</v>
      </c>
      <c r="T1319" s="15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8333</v>
      </c>
      <c r="R1320" t="s">
        <v>8334</v>
      </c>
      <c r="S1320" s="15">
        <f t="shared" si="82"/>
        <v>40860.67050925926</v>
      </c>
      <c r="T1320" s="15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8333</v>
      </c>
      <c r="R1321" t="s">
        <v>8343</v>
      </c>
      <c r="S1321" s="15">
        <f t="shared" si="82"/>
        <v>41331.253159722226</v>
      </c>
      <c r="T1321" s="15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8333</v>
      </c>
      <c r="R1322" t="s">
        <v>8337</v>
      </c>
      <c r="S1322" s="15">
        <f t="shared" si="82"/>
        <v>41882.590127314819</v>
      </c>
      <c r="T1322" s="15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8308</v>
      </c>
      <c r="R1323" t="s">
        <v>8310</v>
      </c>
      <c r="S1323" s="15">
        <f t="shared" si="82"/>
        <v>42561.154664351852</v>
      </c>
      <c r="T1323" s="15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8308</v>
      </c>
      <c r="R1324" t="s">
        <v>8310</v>
      </c>
      <c r="S1324" s="15">
        <f t="shared" si="82"/>
        <v>42734.789444444439</v>
      </c>
      <c r="T1324" s="15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8333</v>
      </c>
      <c r="R1325" t="s">
        <v>8334</v>
      </c>
      <c r="S1325" s="15">
        <f t="shared" si="82"/>
        <v>41004.156886574077</v>
      </c>
      <c r="T1325" s="15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8308</v>
      </c>
      <c r="R1326" t="s">
        <v>8310</v>
      </c>
      <c r="S1326" s="15">
        <f t="shared" si="82"/>
        <v>41995.870486111111</v>
      </c>
      <c r="T1326" s="15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8308</v>
      </c>
      <c r="R1327" t="s">
        <v>8310</v>
      </c>
      <c r="S1327" s="15">
        <f t="shared" si="82"/>
        <v>42538.73583333334</v>
      </c>
      <c r="T1327" s="15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8308</v>
      </c>
      <c r="R1328" t="s">
        <v>8310</v>
      </c>
      <c r="S1328" s="15">
        <f t="shared" si="82"/>
        <v>42447.894432870366</v>
      </c>
      <c r="T1328" s="15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8330</v>
      </c>
      <c r="R1329" t="s">
        <v>8348</v>
      </c>
      <c r="S1329" s="15">
        <f t="shared" si="82"/>
        <v>40795.820150462961</v>
      </c>
      <c r="T1329" s="15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8308</v>
      </c>
      <c r="R1330" t="s">
        <v>8310</v>
      </c>
      <c r="S1330" s="15">
        <f t="shared" si="82"/>
        <v>42268.009224537032</v>
      </c>
      <c r="T1330" s="15">
        <f t="shared" si="83"/>
        <v>42303.009224537032</v>
      </c>
    </row>
    <row r="1331" spans="1:20" ht="57.6" hidden="1" x14ac:dyDescent="0.3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 t="shared" si="80"/>
        <v>107</v>
      </c>
      <c r="P1331">
        <f t="shared" si="81"/>
        <v>74.069999999999993</v>
      </c>
      <c r="Q1331" s="10" t="s">
        <v>8308</v>
      </c>
      <c r="R1331" t="s">
        <v>8309</v>
      </c>
      <c r="S1331" s="15">
        <f t="shared" si="82"/>
        <v>42139.014525462961</v>
      </c>
      <c r="T1331" s="15">
        <f t="shared" si="83"/>
        <v>42169.014525462961</v>
      </c>
    </row>
    <row r="1332" spans="1:20" ht="43.2" hidden="1" x14ac:dyDescent="0.3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 t="shared" si="80"/>
        <v>100</v>
      </c>
      <c r="P1332">
        <f t="shared" si="81"/>
        <v>129.03</v>
      </c>
      <c r="Q1332" s="10" t="s">
        <v>8308</v>
      </c>
      <c r="R1332" t="s">
        <v>8310</v>
      </c>
      <c r="S1332" s="15">
        <f t="shared" si="82"/>
        <v>42676.065150462964</v>
      </c>
      <c r="T1332" s="15">
        <f t="shared" si="83"/>
        <v>42721.290972222225</v>
      </c>
    </row>
    <row r="1333" spans="1:20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8308</v>
      </c>
      <c r="R1333" t="s">
        <v>8310</v>
      </c>
      <c r="S1333" s="15">
        <f t="shared" si="82"/>
        <v>41794.817523148151</v>
      </c>
      <c r="T1333" s="15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8322</v>
      </c>
      <c r="R1334" t="s">
        <v>8323</v>
      </c>
      <c r="S1334" s="15">
        <f t="shared" si="82"/>
        <v>42585.691898148143</v>
      </c>
      <c r="T1334" s="15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8330</v>
      </c>
      <c r="R1335" t="s">
        <v>8331</v>
      </c>
      <c r="S1335" s="15">
        <f t="shared" si="82"/>
        <v>40213.323599537034</v>
      </c>
      <c r="T1335" s="15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8330</v>
      </c>
      <c r="R1336" t="s">
        <v>8348</v>
      </c>
      <c r="S1336" s="15">
        <f t="shared" si="82"/>
        <v>40595.497164351851</v>
      </c>
      <c r="T1336" s="15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8320</v>
      </c>
      <c r="R1337" t="s">
        <v>8339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8333</v>
      </c>
      <c r="R1338" t="s">
        <v>8334</v>
      </c>
      <c r="S1338" s="15">
        <f t="shared" si="82"/>
        <v>42173.746342592596</v>
      </c>
      <c r="T1338" s="15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8333</v>
      </c>
      <c r="R1339" t="s">
        <v>8337</v>
      </c>
      <c r="S1339" s="15">
        <f t="shared" si="82"/>
        <v>40778.770011574074</v>
      </c>
      <c r="T1339" s="15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8308</v>
      </c>
      <c r="R1340" t="s">
        <v>8309</v>
      </c>
      <c r="S1340" s="15">
        <f t="shared" si="82"/>
        <v>41780.745254629634</v>
      </c>
      <c r="T1340" s="15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8333</v>
      </c>
      <c r="R1341" t="s">
        <v>8334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8333</v>
      </c>
      <c r="R1342" t="s">
        <v>8337</v>
      </c>
      <c r="S1342" s="15">
        <f t="shared" si="82"/>
        <v>42719.90834490741</v>
      </c>
      <c r="T1342" s="15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8333</v>
      </c>
      <c r="R1343" t="s">
        <v>8346</v>
      </c>
      <c r="S1343" s="15">
        <f t="shared" si="82"/>
        <v>41524.858553240738</v>
      </c>
      <c r="T1343" s="15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8308</v>
      </c>
      <c r="R1344" t="s">
        <v>8310</v>
      </c>
      <c r="S1344" s="15">
        <f t="shared" si="82"/>
        <v>42566.604826388888</v>
      </c>
      <c r="T1344" s="15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8333</v>
      </c>
      <c r="R1345" t="s">
        <v>8346</v>
      </c>
      <c r="S1345" s="15">
        <f t="shared" si="82"/>
        <v>42027.13817129629</v>
      </c>
      <c r="T1345" s="15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0" t="s">
        <v>8308</v>
      </c>
      <c r="R1346" t="s">
        <v>8310</v>
      </c>
      <c r="S1346" s="15">
        <f t="shared" si="82"/>
        <v>42469.68414351852</v>
      </c>
      <c r="T1346" s="15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0" t="s">
        <v>8308</v>
      </c>
      <c r="R1347" t="s">
        <v>8310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8308</v>
      </c>
      <c r="R1348" t="s">
        <v>8310</v>
      </c>
      <c r="S1348" s="15">
        <f t="shared" si="86"/>
        <v>41853.240208333329</v>
      </c>
      <c r="T1348" s="15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8308</v>
      </c>
      <c r="R1349" t="s">
        <v>8310</v>
      </c>
      <c r="S1349" s="15">
        <f t="shared" si="86"/>
        <v>42633.116851851853</v>
      </c>
      <c r="T1349" s="15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8308</v>
      </c>
      <c r="R1350" t="s">
        <v>8310</v>
      </c>
      <c r="S1350" s="15">
        <f t="shared" si="86"/>
        <v>41747.86986111111</v>
      </c>
      <c r="T1350" s="15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8322</v>
      </c>
      <c r="R1351" t="s">
        <v>8323</v>
      </c>
      <c r="S1351" s="15">
        <f t="shared" si="86"/>
        <v>42780.600532407407</v>
      </c>
      <c r="T1351" s="15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8330</v>
      </c>
      <c r="R1352" t="s">
        <v>8331</v>
      </c>
      <c r="S1352" s="15">
        <f t="shared" si="86"/>
        <v>41304.833194444444</v>
      </c>
      <c r="T1352" s="15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8333</v>
      </c>
      <c r="R1353" t="s">
        <v>8343</v>
      </c>
      <c r="S1353" s="15">
        <f t="shared" si="86"/>
        <v>41737.684664351851</v>
      </c>
      <c r="T1353" s="15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8308</v>
      </c>
      <c r="R1354" t="s">
        <v>8310</v>
      </c>
      <c r="S1354" s="15">
        <f t="shared" si="86"/>
        <v>42492.717233796298</v>
      </c>
      <c r="T1354" s="15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8308</v>
      </c>
      <c r="R1355" t="s">
        <v>8310</v>
      </c>
      <c r="S1355" s="15">
        <f t="shared" si="86"/>
        <v>42086.614942129629</v>
      </c>
      <c r="T1355" s="15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8308</v>
      </c>
      <c r="R1356" t="s">
        <v>8311</v>
      </c>
      <c r="S1356" s="15">
        <f t="shared" si="86"/>
        <v>41954.850868055553</v>
      </c>
      <c r="T1356" s="15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8333</v>
      </c>
      <c r="R1357" t="s">
        <v>8337</v>
      </c>
      <c r="S1357" s="15">
        <f t="shared" si="86"/>
        <v>41767.656863425924</v>
      </c>
      <c r="T1357" s="15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8317</v>
      </c>
      <c r="R1358" t="s">
        <v>8318</v>
      </c>
      <c r="S1358" s="15">
        <f t="shared" si="86"/>
        <v>40215.919050925928</v>
      </c>
      <c r="T1358" s="15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8317</v>
      </c>
      <c r="R1359" t="s">
        <v>8347</v>
      </c>
      <c r="S1359" s="15">
        <f t="shared" si="86"/>
        <v>42173.275740740741</v>
      </c>
      <c r="T1359" s="15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8333</v>
      </c>
      <c r="R1360" t="s">
        <v>8346</v>
      </c>
      <c r="S1360" s="15">
        <f t="shared" si="86"/>
        <v>40961.252141203702</v>
      </c>
      <c r="T1360" s="15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8308</v>
      </c>
      <c r="R1361" t="s">
        <v>8310</v>
      </c>
      <c r="S1361" s="15">
        <f t="shared" si="86"/>
        <v>41013.936562499999</v>
      </c>
      <c r="T1361" s="15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8308</v>
      </c>
      <c r="R1362" t="s">
        <v>8310</v>
      </c>
      <c r="S1362" s="15">
        <f t="shared" si="86"/>
        <v>42490.133877314816</v>
      </c>
      <c r="T1362" s="15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8333</v>
      </c>
      <c r="R1363" t="s">
        <v>8337</v>
      </c>
      <c r="S1363" s="15">
        <f t="shared" si="86"/>
        <v>41666.842824074076</v>
      </c>
      <c r="T1363" s="15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8308</v>
      </c>
      <c r="R1364" t="s">
        <v>8311</v>
      </c>
      <c r="S1364" s="15">
        <f t="shared" si="86"/>
        <v>42044.765960648147</v>
      </c>
      <c r="T1364" s="15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8333</v>
      </c>
      <c r="R1365" t="s">
        <v>8346</v>
      </c>
      <c r="S1365" s="15">
        <f t="shared" si="86"/>
        <v>41483.449282407404</v>
      </c>
      <c r="T1365" s="15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8333</v>
      </c>
      <c r="R1366" t="s">
        <v>8334</v>
      </c>
      <c r="S1366" s="15">
        <f t="shared" si="86"/>
        <v>40948.16815972222</v>
      </c>
      <c r="T1366" s="15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8330</v>
      </c>
      <c r="R1367" t="s">
        <v>8331</v>
      </c>
      <c r="S1367" s="15">
        <f t="shared" si="86"/>
        <v>41894.879606481481</v>
      </c>
      <c r="T1367" s="15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8308</v>
      </c>
      <c r="R1368" t="s">
        <v>8310</v>
      </c>
      <c r="S1368" s="15">
        <f t="shared" si="86"/>
        <v>42584.846828703703</v>
      </c>
      <c r="T1368" s="15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8308</v>
      </c>
      <c r="R1369" t="s">
        <v>8310</v>
      </c>
      <c r="S1369" s="15">
        <f t="shared" si="86"/>
        <v>42275.731666666667</v>
      </c>
      <c r="T1369" s="15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8308</v>
      </c>
      <c r="R1370" t="s">
        <v>8310</v>
      </c>
      <c r="S1370" s="15">
        <f t="shared" si="86"/>
        <v>42585.523842592593</v>
      </c>
      <c r="T1370" s="15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8330</v>
      </c>
      <c r="R1371" t="s">
        <v>8338</v>
      </c>
      <c r="S1371" s="15">
        <f t="shared" si="86"/>
        <v>41812.67324074074</v>
      </c>
      <c r="T1371" s="15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8330</v>
      </c>
      <c r="R1372" t="s">
        <v>8348</v>
      </c>
      <c r="S1372" s="15">
        <f t="shared" si="86"/>
        <v>41365.613078703704</v>
      </c>
      <c r="T1372" s="15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8308</v>
      </c>
      <c r="R1373" t="s">
        <v>8310</v>
      </c>
      <c r="S1373" s="15">
        <f t="shared" si="86"/>
        <v>41903.882951388885</v>
      </c>
      <c r="T1373" s="15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8333</v>
      </c>
      <c r="R1374" t="s">
        <v>8346</v>
      </c>
      <c r="S1374" s="15">
        <f t="shared" si="86"/>
        <v>42125.078275462962</v>
      </c>
      <c r="T1374" s="15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8333</v>
      </c>
      <c r="R1375" t="s">
        <v>8341</v>
      </c>
      <c r="S1375" s="15">
        <f t="shared" si="86"/>
        <v>42656.805497685185</v>
      </c>
      <c r="T1375" s="15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8308</v>
      </c>
      <c r="R1376" t="s">
        <v>8310</v>
      </c>
      <c r="S1376" s="15">
        <f t="shared" si="86"/>
        <v>42157.591064814813</v>
      </c>
      <c r="T1376" s="15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8308</v>
      </c>
      <c r="R1377" t="s">
        <v>8310</v>
      </c>
      <c r="S1377" s="15">
        <f t="shared" si="86"/>
        <v>42148.676851851851</v>
      </c>
      <c r="T1377" s="15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8308</v>
      </c>
      <c r="R1378" t="s">
        <v>8310</v>
      </c>
      <c r="S1378" s="15">
        <f t="shared" si="86"/>
        <v>42341.180636574078</v>
      </c>
      <c r="T1378" s="15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8308</v>
      </c>
      <c r="R1379" t="s">
        <v>8310</v>
      </c>
      <c r="S1379" s="15">
        <f t="shared" si="86"/>
        <v>42302.701516203699</v>
      </c>
      <c r="T1379" s="15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8333</v>
      </c>
      <c r="R1380" t="s">
        <v>8337</v>
      </c>
      <c r="S1380" s="15">
        <f t="shared" si="86"/>
        <v>41059.185682870368</v>
      </c>
      <c r="T1380" s="15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8330</v>
      </c>
      <c r="R1381" t="s">
        <v>8331</v>
      </c>
      <c r="S1381" s="15">
        <f t="shared" si="86"/>
        <v>42438.827789351853</v>
      </c>
      <c r="T1381" s="15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8308</v>
      </c>
      <c r="R1382" t="s">
        <v>8310</v>
      </c>
      <c r="S1382" s="15">
        <f t="shared" si="86"/>
        <v>42087.768055555556</v>
      </c>
      <c r="T1382" s="15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8330</v>
      </c>
      <c r="R1383" t="s">
        <v>8348</v>
      </c>
      <c r="S1383" s="15">
        <f t="shared" si="86"/>
        <v>41786.65892361111</v>
      </c>
      <c r="T1383" s="15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8330</v>
      </c>
      <c r="R1384" t="s">
        <v>8348</v>
      </c>
      <c r="S1384" s="15">
        <f t="shared" si="86"/>
        <v>40619.402361111112</v>
      </c>
      <c r="T1384" s="15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8320</v>
      </c>
      <c r="R1385" t="s">
        <v>8357</v>
      </c>
      <c r="S1385" s="15">
        <f t="shared" si="86"/>
        <v>42250.685706018514</v>
      </c>
      <c r="T1385" s="15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8308</v>
      </c>
      <c r="R1386" t="s">
        <v>8310</v>
      </c>
      <c r="S1386" s="15">
        <f t="shared" si="86"/>
        <v>42036.995590277773</v>
      </c>
      <c r="T1386" s="15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8333</v>
      </c>
      <c r="R1387" t="s">
        <v>8337</v>
      </c>
      <c r="S1387" s="15">
        <f t="shared" si="86"/>
        <v>41157.947337962964</v>
      </c>
      <c r="T1387" s="15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8308</v>
      </c>
      <c r="R1388" t="s">
        <v>8310</v>
      </c>
      <c r="S1388" s="15">
        <f t="shared" si="86"/>
        <v>42693.742604166662</v>
      </c>
      <c r="T1388" s="15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8317</v>
      </c>
      <c r="R1389" t="s">
        <v>8319</v>
      </c>
      <c r="S1389" s="15">
        <f t="shared" si="86"/>
        <v>42422.254328703704</v>
      </c>
      <c r="T1389" s="15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8320</v>
      </c>
      <c r="R1390" t="s">
        <v>8339</v>
      </c>
      <c r="S1390" s="15">
        <f t="shared" si="86"/>
        <v>40713.630497685182</v>
      </c>
      <c r="T1390" s="15">
        <f t="shared" si="87"/>
        <v>40759.630497685182</v>
      </c>
    </row>
    <row r="1391" spans="1:20" ht="43.2" hidden="1" x14ac:dyDescent="0.3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84"/>
        <v>118</v>
      </c>
      <c r="P1391">
        <f t="shared" si="85"/>
        <v>57.26</v>
      </c>
      <c r="Q1391" s="10" t="s">
        <v>8308</v>
      </c>
      <c r="R1391" t="s">
        <v>8310</v>
      </c>
      <c r="S1391" s="15">
        <f t="shared" si="86"/>
        <v>42147.826840277776</v>
      </c>
      <c r="T1391" s="15">
        <f t="shared" si="87"/>
        <v>42176.934027777781</v>
      </c>
    </row>
    <row r="1392" spans="1:20" ht="43.2" hidden="1" x14ac:dyDescent="0.3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84"/>
        <v>4</v>
      </c>
      <c r="P1392">
        <f t="shared" si="85"/>
        <v>591.66999999999996</v>
      </c>
      <c r="Q1392" s="10" t="s">
        <v>8317</v>
      </c>
      <c r="R1392" t="s">
        <v>8319</v>
      </c>
      <c r="S1392" s="15">
        <f t="shared" si="86"/>
        <v>42711.750613425931</v>
      </c>
      <c r="T1392" s="15">
        <f t="shared" si="87"/>
        <v>42771.750613425931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8333</v>
      </c>
      <c r="R1393" t="s">
        <v>8335</v>
      </c>
      <c r="S1393" s="15">
        <f t="shared" si="86"/>
        <v>41452.060601851852</v>
      </c>
      <c r="T1393" s="15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8308</v>
      </c>
      <c r="R1394" t="s">
        <v>8310</v>
      </c>
      <c r="S1394" s="15">
        <f t="shared" si="86"/>
        <v>40478.263923611114</v>
      </c>
      <c r="T1394" s="15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8308</v>
      </c>
      <c r="R1395" t="s">
        <v>8311</v>
      </c>
      <c r="S1395" s="15">
        <f t="shared" si="86"/>
        <v>42553.583425925928</v>
      </c>
      <c r="T1395" s="15">
        <f t="shared" si="87"/>
        <v>42611.708333333328</v>
      </c>
    </row>
    <row r="1396" spans="1:20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8308</v>
      </c>
      <c r="R1396" t="s">
        <v>8310</v>
      </c>
      <c r="S1396" s="15">
        <f t="shared" si="86"/>
        <v>41820.62809027778</v>
      </c>
      <c r="T1396" s="15">
        <f t="shared" si="87"/>
        <v>41841.165972222225</v>
      </c>
    </row>
    <row r="1397" spans="1:20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8308</v>
      </c>
      <c r="R1397" t="s">
        <v>8310</v>
      </c>
      <c r="S1397" s="15">
        <f t="shared" si="86"/>
        <v>42053.049375000002</v>
      </c>
      <c r="T1397" s="15">
        <f t="shared" si="87"/>
        <v>42096.041666666672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8308</v>
      </c>
      <c r="R1398" t="s">
        <v>8310</v>
      </c>
      <c r="S1398" s="15">
        <f t="shared" si="86"/>
        <v>42559.431203703702</v>
      </c>
      <c r="T1398" s="15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8308</v>
      </c>
      <c r="R1399" t="s">
        <v>8310</v>
      </c>
      <c r="S1399" s="15">
        <f t="shared" si="86"/>
        <v>41862.83997685185</v>
      </c>
      <c r="T1399" s="15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8330</v>
      </c>
      <c r="R1400" t="s">
        <v>8331</v>
      </c>
      <c r="S1400" s="15">
        <f t="shared" si="86"/>
        <v>40637.866550925923</v>
      </c>
      <c r="T1400" s="15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8308</v>
      </c>
      <c r="R1401" t="s">
        <v>8309</v>
      </c>
      <c r="S1401" s="15">
        <f t="shared" si="86"/>
        <v>41785.72729166667</v>
      </c>
      <c r="T1401" s="15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8308</v>
      </c>
      <c r="R1402" t="s">
        <v>8310</v>
      </c>
      <c r="S1402" s="15">
        <f t="shared" si="86"/>
        <v>41947.762592592589</v>
      </c>
      <c r="T1402" s="15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8330</v>
      </c>
      <c r="R1403" t="s">
        <v>8338</v>
      </c>
      <c r="S1403" s="15">
        <f t="shared" si="86"/>
        <v>42468.94458333333</v>
      </c>
      <c r="T1403" s="15">
        <f t="shared" si="87"/>
        <v>42475.875</v>
      </c>
    </row>
    <row r="1404" spans="1:20" ht="57.6" hidden="1" x14ac:dyDescent="0.3">
      <c r="A1404">
        <v>1679</v>
      </c>
      <c r="B1404" s="3" t="s">
        <v>1680</v>
      </c>
      <c r="C1404" s="3" t="s">
        <v>5789</v>
      </c>
      <c r="D1404" s="6">
        <v>2000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8290</v>
      </c>
      <c r="O1404">
        <f t="shared" si="84"/>
        <v>175</v>
      </c>
      <c r="P1404">
        <f t="shared" si="85"/>
        <v>62.5</v>
      </c>
      <c r="Q1404" s="10" t="s">
        <v>8333</v>
      </c>
      <c r="R1404" t="s">
        <v>8343</v>
      </c>
      <c r="S1404" s="15">
        <f t="shared" si="86"/>
        <v>40723.068807870368</v>
      </c>
      <c r="T1404" s="15">
        <f t="shared" si="87"/>
        <v>40746.068807870368</v>
      </c>
    </row>
    <row r="1405" spans="1:20" ht="43.2" hidden="1" x14ac:dyDescent="0.3">
      <c r="A1405">
        <v>101</v>
      </c>
      <c r="B1405" s="3" t="s">
        <v>103</v>
      </c>
      <c r="C1405" s="3" t="s">
        <v>4212</v>
      </c>
      <c r="D1405" s="6">
        <v>3500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1359052710</v>
      </c>
      <c r="J1405">
        <v>1356979110</v>
      </c>
      <c r="K1405" t="b">
        <v>0</v>
      </c>
      <c r="L1405">
        <v>35</v>
      </c>
      <c r="M1405" t="b">
        <v>1</v>
      </c>
      <c r="N1405" t="s">
        <v>8264</v>
      </c>
      <c r="O1405">
        <f t="shared" si="84"/>
        <v>100</v>
      </c>
      <c r="P1405">
        <f t="shared" si="85"/>
        <v>100</v>
      </c>
      <c r="Q1405" s="10" t="s">
        <v>8330</v>
      </c>
      <c r="R1405" t="s">
        <v>8348</v>
      </c>
      <c r="S1405" s="15">
        <f t="shared" si="86"/>
        <v>41274.776736111111</v>
      </c>
      <c r="T1405" s="15">
        <f t="shared" si="87"/>
        <v>41298.776736111111</v>
      </c>
    </row>
    <row r="1406" spans="1:20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8333</v>
      </c>
      <c r="R1406" t="s">
        <v>8337</v>
      </c>
      <c r="S1406" s="15">
        <f t="shared" si="86"/>
        <v>40996.646921296298</v>
      </c>
      <c r="T1406" s="15">
        <f t="shared" si="87"/>
        <v>41026.646921296298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8317</v>
      </c>
      <c r="R1407" t="s">
        <v>8319</v>
      </c>
      <c r="S1407" s="15">
        <f t="shared" si="86"/>
        <v>41877.912187499998</v>
      </c>
      <c r="T1407" s="15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8308</v>
      </c>
      <c r="R1408" t="s">
        <v>8310</v>
      </c>
      <c r="S1408" s="15">
        <f t="shared" si="86"/>
        <v>42261.917395833334</v>
      </c>
      <c r="T1408" s="15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8308</v>
      </c>
      <c r="R1409" t="s">
        <v>8310</v>
      </c>
      <c r="S1409" s="15">
        <f t="shared" si="86"/>
        <v>41839.175706018519</v>
      </c>
      <c r="T1409" s="15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0" t="s">
        <v>8308</v>
      </c>
      <c r="R1410" t="s">
        <v>8310</v>
      </c>
      <c r="S1410" s="15">
        <f t="shared" si="86"/>
        <v>42115.889652777783</v>
      </c>
      <c r="T1410" s="15">
        <f t="shared" si="87"/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0" t="s">
        <v>8333</v>
      </c>
      <c r="R1411" t="s">
        <v>8337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8328</v>
      </c>
      <c r="R1412" t="s">
        <v>8350</v>
      </c>
      <c r="S1412" s="15">
        <f t="shared" si="90"/>
        <v>42394.900462962964</v>
      </c>
      <c r="T1412" s="15">
        <f t="shared" si="91"/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8333</v>
      </c>
      <c r="R1413" t="s">
        <v>8334</v>
      </c>
      <c r="S1413" s="15">
        <f t="shared" si="90"/>
        <v>40395.714722222219</v>
      </c>
      <c r="T1413" s="15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8308</v>
      </c>
      <c r="R1414" t="s">
        <v>8310</v>
      </c>
      <c r="S1414" s="15">
        <f t="shared" si="90"/>
        <v>42168.316481481481</v>
      </c>
      <c r="T1414" s="15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8333</v>
      </c>
      <c r="R1415" t="s">
        <v>8343</v>
      </c>
      <c r="S1415" s="15">
        <f t="shared" si="90"/>
        <v>40973.72623842593</v>
      </c>
      <c r="T1415" s="15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8333</v>
      </c>
      <c r="R1416" t="s">
        <v>8334</v>
      </c>
      <c r="S1416" s="15">
        <f t="shared" si="90"/>
        <v>42043.152650462958</v>
      </c>
      <c r="T1416" s="15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8308</v>
      </c>
      <c r="R1417" t="s">
        <v>8310</v>
      </c>
      <c r="S1417" s="15">
        <f t="shared" si="90"/>
        <v>42165.993125000001</v>
      </c>
      <c r="T1417" s="15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8308</v>
      </c>
      <c r="R1418" t="s">
        <v>8309</v>
      </c>
      <c r="S1418" s="15">
        <f t="shared" si="90"/>
        <v>42800.801817129628</v>
      </c>
      <c r="T1418" s="15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8308</v>
      </c>
      <c r="R1419" t="s">
        <v>8310</v>
      </c>
      <c r="S1419" s="15">
        <f t="shared" si="90"/>
        <v>42430.040798611109</v>
      </c>
      <c r="T1419" s="15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8333</v>
      </c>
      <c r="R1420" t="s">
        <v>8334</v>
      </c>
      <c r="S1420" s="15">
        <f t="shared" si="90"/>
        <v>41626.761053240742</v>
      </c>
      <c r="T1420" s="15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8333</v>
      </c>
      <c r="R1421" t="s">
        <v>8337</v>
      </c>
      <c r="S1421" s="15">
        <f t="shared" si="90"/>
        <v>40945.845312500001</v>
      </c>
      <c r="T1421" s="15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8317</v>
      </c>
      <c r="R1422" t="s">
        <v>8319</v>
      </c>
      <c r="S1422" s="15">
        <f t="shared" si="90"/>
        <v>42569.50409722222</v>
      </c>
      <c r="T1422" s="15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8317</v>
      </c>
      <c r="R1423" t="s">
        <v>8345</v>
      </c>
      <c r="S1423" s="15">
        <f t="shared" si="90"/>
        <v>41793.029432870368</v>
      </c>
      <c r="T1423" s="15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8320</v>
      </c>
      <c r="R1424" t="s">
        <v>8354</v>
      </c>
      <c r="S1424" s="15">
        <f t="shared" si="90"/>
        <v>41962.062326388885</v>
      </c>
      <c r="T1424" s="15">
        <f t="shared" si="91"/>
        <v>41997.062326388885</v>
      </c>
    </row>
    <row r="1425" spans="1:20" ht="57.6" hidden="1" x14ac:dyDescent="0.3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88"/>
        <v>114</v>
      </c>
      <c r="P1425">
        <f t="shared" si="89"/>
        <v>113.57</v>
      </c>
      <c r="Q1425" s="10" t="s">
        <v>8308</v>
      </c>
      <c r="R1425" t="s">
        <v>8310</v>
      </c>
      <c r="S1425" s="15">
        <f t="shared" si="90"/>
        <v>42026.88118055556</v>
      </c>
      <c r="T1425" s="15">
        <f t="shared" si="91"/>
        <v>42086.093055555553</v>
      </c>
    </row>
    <row r="1426" spans="1:20" ht="57.6" hidden="1" x14ac:dyDescent="0.3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88"/>
        <v>6</v>
      </c>
      <c r="P1426">
        <f t="shared" si="89"/>
        <v>113.57</v>
      </c>
      <c r="Q1426" s="10" t="s">
        <v>8325</v>
      </c>
      <c r="R1426" t="s">
        <v>8340</v>
      </c>
      <c r="S1426" s="15">
        <f t="shared" si="90"/>
        <v>41613.172974537039</v>
      </c>
      <c r="T1426" s="15">
        <f t="shared" si="91"/>
        <v>41643.172974537039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8308</v>
      </c>
      <c r="R1427" t="s">
        <v>8310</v>
      </c>
      <c r="S1427" s="15">
        <f t="shared" si="90"/>
        <v>41830.234166666669</v>
      </c>
      <c r="T1427" s="15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8330</v>
      </c>
      <c r="R1428" t="s">
        <v>8348</v>
      </c>
      <c r="S1428" s="15">
        <f t="shared" si="90"/>
        <v>41214.79483796296</v>
      </c>
      <c r="T1428" s="15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8308</v>
      </c>
      <c r="R1429" t="s">
        <v>8310</v>
      </c>
      <c r="S1429" s="15">
        <f t="shared" si="90"/>
        <v>42072.370381944449</v>
      </c>
      <c r="T1429" s="15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8330</v>
      </c>
      <c r="R1430" t="s">
        <v>8348</v>
      </c>
      <c r="S1430" s="15">
        <f t="shared" si="90"/>
        <v>40739.069282407407</v>
      </c>
      <c r="T1430" s="15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8317</v>
      </c>
      <c r="R1431" t="s">
        <v>8324</v>
      </c>
      <c r="S1431" s="15">
        <f t="shared" si="90"/>
        <v>42453.49726851852</v>
      </c>
      <c r="T1431" s="15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8308</v>
      </c>
      <c r="R1432" t="s">
        <v>8310</v>
      </c>
      <c r="S1432" s="15">
        <f t="shared" si="90"/>
        <v>42206.835370370376</v>
      </c>
      <c r="T1432" s="15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8330</v>
      </c>
      <c r="R1433" t="s">
        <v>8338</v>
      </c>
      <c r="S1433" s="15">
        <f t="shared" si="90"/>
        <v>41841.321770833332</v>
      </c>
      <c r="T1433" s="15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8328</v>
      </c>
      <c r="R1434" t="s">
        <v>8350</v>
      </c>
      <c r="S1434" s="15">
        <f t="shared" si="90"/>
        <v>41964.844444444447</v>
      </c>
      <c r="T1434" s="15">
        <f t="shared" si="91"/>
        <v>41998.844444444447</v>
      </c>
    </row>
    <row r="1435" spans="1:20" ht="43.2" hidden="1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8308</v>
      </c>
      <c r="R1435" t="s">
        <v>8310</v>
      </c>
      <c r="S1435" s="15">
        <f t="shared" si="90"/>
        <v>42483.015694444446</v>
      </c>
      <c r="T1435" s="15">
        <f t="shared" si="91"/>
        <v>42489.290972222225</v>
      </c>
    </row>
    <row r="1436" spans="1:20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8333</v>
      </c>
      <c r="R1436" t="s">
        <v>8334</v>
      </c>
      <c r="S1436" s="15">
        <f t="shared" si="90"/>
        <v>40564.081030092595</v>
      </c>
      <c r="T1436" s="15">
        <f t="shared" si="91"/>
        <v>40594.081030092595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8308</v>
      </c>
      <c r="R1437" t="s">
        <v>8310</v>
      </c>
      <c r="S1437" s="15">
        <f t="shared" si="90"/>
        <v>42627.454097222217</v>
      </c>
      <c r="T1437" s="15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8333</v>
      </c>
      <c r="R1438" t="s">
        <v>8334</v>
      </c>
      <c r="S1438" s="15">
        <f t="shared" si="90"/>
        <v>41067.949212962965</v>
      </c>
      <c r="T1438" s="15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8333</v>
      </c>
      <c r="R1439" t="s">
        <v>8337</v>
      </c>
      <c r="S1439" s="15">
        <f t="shared" si="90"/>
        <v>40926.319062499999</v>
      </c>
      <c r="T1439" s="15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8320</v>
      </c>
      <c r="R1440" t="s">
        <v>8321</v>
      </c>
      <c r="S1440" s="15">
        <f t="shared" si="90"/>
        <v>41500.727916666663</v>
      </c>
      <c r="T1440" s="15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8308</v>
      </c>
      <c r="R1441" t="s">
        <v>8310</v>
      </c>
      <c r="S1441" s="15">
        <f t="shared" si="90"/>
        <v>42460.335312499999</v>
      </c>
      <c r="T1441" s="15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8308</v>
      </c>
      <c r="R1442" t="s">
        <v>8310</v>
      </c>
      <c r="S1442" s="15">
        <f t="shared" si="90"/>
        <v>42185.267245370371</v>
      </c>
      <c r="T1442" s="15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8333</v>
      </c>
      <c r="R1443" t="s">
        <v>8334</v>
      </c>
      <c r="S1443" s="15">
        <f t="shared" si="90"/>
        <v>41913.328356481477</v>
      </c>
      <c r="T1443" s="15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8330</v>
      </c>
      <c r="R1444" t="s">
        <v>8331</v>
      </c>
      <c r="S1444" s="15">
        <f t="shared" si="90"/>
        <v>42370.571851851855</v>
      </c>
      <c r="T1444" s="15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8320</v>
      </c>
      <c r="R1445" t="s">
        <v>8339</v>
      </c>
      <c r="S1445" s="15">
        <f t="shared" si="90"/>
        <v>40689.570868055554</v>
      </c>
      <c r="T1445" s="15">
        <f t="shared" si="91"/>
        <v>40719.570868055554</v>
      </c>
    </row>
    <row r="1446" spans="1:20" ht="43.2" hidden="1" x14ac:dyDescent="0.3">
      <c r="A1446">
        <v>3341</v>
      </c>
      <c r="B1446" s="3" t="s">
        <v>3341</v>
      </c>
      <c r="C1446" s="3" t="s">
        <v>7451</v>
      </c>
      <c r="D1446" s="6">
        <v>3350</v>
      </c>
      <c r="E1446" s="8">
        <v>3350</v>
      </c>
      <c r="F1446" t="s">
        <v>8218</v>
      </c>
      <c r="G1446" t="s">
        <v>8224</v>
      </c>
      <c r="H1446" t="s">
        <v>8246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8269</v>
      </c>
      <c r="O1446">
        <f t="shared" si="88"/>
        <v>100</v>
      </c>
      <c r="P1446">
        <f t="shared" si="89"/>
        <v>119.64</v>
      </c>
      <c r="Q1446" s="10" t="s">
        <v>8308</v>
      </c>
      <c r="R1446" t="s">
        <v>8310</v>
      </c>
      <c r="S1446" s="15">
        <f t="shared" si="90"/>
        <v>42510.798854166671</v>
      </c>
      <c r="T1446" s="15">
        <f t="shared" si="91"/>
        <v>42533.708333333328</v>
      </c>
    </row>
    <row r="1447" spans="1:20" ht="43.2" hidden="1" x14ac:dyDescent="0.3">
      <c r="A1447">
        <v>3322</v>
      </c>
      <c r="B1447" s="3" t="s">
        <v>3322</v>
      </c>
      <c r="C1447" s="3" t="s">
        <v>7432</v>
      </c>
      <c r="D1447" s="6">
        <v>3300</v>
      </c>
      <c r="E1447" s="8">
        <v>3350</v>
      </c>
      <c r="F1447" t="s">
        <v>8218</v>
      </c>
      <c r="G1447" t="s">
        <v>8223</v>
      </c>
      <c r="H1447" t="s">
        <v>8245</v>
      </c>
      <c r="I1447">
        <v>1466567700</v>
      </c>
      <c r="J1447">
        <v>1464653696</v>
      </c>
      <c r="K1447" t="b">
        <v>0</v>
      </c>
      <c r="L1447">
        <v>23</v>
      </c>
      <c r="M1447" t="b">
        <v>1</v>
      </c>
      <c r="N1447" t="s">
        <v>8269</v>
      </c>
      <c r="O1447">
        <f t="shared" si="88"/>
        <v>102</v>
      </c>
      <c r="P1447">
        <f t="shared" si="89"/>
        <v>145.65</v>
      </c>
      <c r="Q1447" s="10" t="s">
        <v>8308</v>
      </c>
      <c r="R1447" t="s">
        <v>8310</v>
      </c>
      <c r="S1447" s="15">
        <f t="shared" si="90"/>
        <v>42521.010370370372</v>
      </c>
      <c r="T1447" s="15">
        <f t="shared" si="91"/>
        <v>42543.163194444445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8333</v>
      </c>
      <c r="R1448" t="s">
        <v>8334</v>
      </c>
      <c r="S1448" s="15">
        <f t="shared" si="90"/>
        <v>42323.800138888888</v>
      </c>
      <c r="T1448" s="15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8308</v>
      </c>
      <c r="R1449" t="s">
        <v>8310</v>
      </c>
      <c r="S1449" s="15">
        <f t="shared" si="90"/>
        <v>42447.896666666667</v>
      </c>
      <c r="T1449" s="15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8333</v>
      </c>
      <c r="R1450" t="s">
        <v>8334</v>
      </c>
      <c r="S1450" s="15">
        <f t="shared" si="90"/>
        <v>41089.186296296299</v>
      </c>
      <c r="T1450" s="15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8308</v>
      </c>
      <c r="R1451" t="s">
        <v>8310</v>
      </c>
      <c r="S1451" s="15">
        <f t="shared" si="90"/>
        <v>42171.824884259258</v>
      </c>
      <c r="T1451" s="15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8317</v>
      </c>
      <c r="R1452" t="s">
        <v>8345</v>
      </c>
      <c r="S1452" s="15">
        <f t="shared" si="90"/>
        <v>42344.884143518517</v>
      </c>
      <c r="T1452" s="15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8308</v>
      </c>
      <c r="R1453" t="s">
        <v>8310</v>
      </c>
      <c r="S1453" s="15">
        <f t="shared" si="90"/>
        <v>41974.898599537039</v>
      </c>
      <c r="T1453" s="15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8320</v>
      </c>
      <c r="R1454" t="s">
        <v>8339</v>
      </c>
      <c r="S1454" s="15">
        <f t="shared" si="90"/>
        <v>41157.042928240742</v>
      </c>
      <c r="T1454" s="15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8317</v>
      </c>
      <c r="R1455" t="s">
        <v>8319</v>
      </c>
      <c r="S1455" s="15">
        <f t="shared" si="90"/>
        <v>41936.647164351853</v>
      </c>
      <c r="T1455" s="15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8308</v>
      </c>
      <c r="R1456" t="s">
        <v>8310</v>
      </c>
      <c r="S1456" s="15">
        <f t="shared" si="90"/>
        <v>42171.725416666668</v>
      </c>
      <c r="T1456" s="15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8308</v>
      </c>
      <c r="R1457" t="s">
        <v>8310</v>
      </c>
      <c r="S1457" s="15">
        <f t="shared" si="90"/>
        <v>41781.096203703702</v>
      </c>
      <c r="T1457" s="15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8317</v>
      </c>
      <c r="R1458" t="s">
        <v>8324</v>
      </c>
      <c r="S1458" s="15">
        <f t="shared" si="90"/>
        <v>41150.902187499996</v>
      </c>
      <c r="T1458" s="15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8333</v>
      </c>
      <c r="R1459" t="s">
        <v>8337</v>
      </c>
      <c r="S1459" s="15">
        <f t="shared" si="90"/>
        <v>42111.899537037039</v>
      </c>
      <c r="T1459" s="15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8325</v>
      </c>
      <c r="R1460" t="s">
        <v>8340</v>
      </c>
      <c r="S1460" s="15">
        <f t="shared" si="90"/>
        <v>40795.713344907403</v>
      </c>
      <c r="T1460" s="15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8308</v>
      </c>
      <c r="R1461" t="s">
        <v>8310</v>
      </c>
      <c r="S1461" s="15">
        <f t="shared" si="90"/>
        <v>42619.935694444444</v>
      </c>
      <c r="T1461" s="15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8330</v>
      </c>
      <c r="R1462" t="s">
        <v>8338</v>
      </c>
      <c r="S1462" s="15">
        <f t="shared" si="90"/>
        <v>41719.549131944441</v>
      </c>
      <c r="T1462" s="15">
        <f t="shared" si="91"/>
        <v>41733.916666666664</v>
      </c>
    </row>
    <row r="1463" spans="1:20" ht="43.2" hidden="1" x14ac:dyDescent="0.3">
      <c r="A1463">
        <v>3688</v>
      </c>
      <c r="B1463" s="3" t="s">
        <v>3685</v>
      </c>
      <c r="C1463" s="3" t="s">
        <v>7798</v>
      </c>
      <c r="D1463" s="6">
        <v>3000</v>
      </c>
      <c r="E1463" s="8">
        <v>3275</v>
      </c>
      <c r="F1463" t="s">
        <v>8218</v>
      </c>
      <c r="G1463" t="s">
        <v>8224</v>
      </c>
      <c r="H1463" t="s">
        <v>8246</v>
      </c>
      <c r="I1463">
        <v>1407524004</v>
      </c>
      <c r="J1463">
        <v>1404932004</v>
      </c>
      <c r="K1463" t="b">
        <v>0</v>
      </c>
      <c r="L1463">
        <v>39</v>
      </c>
      <c r="M1463" t="b">
        <v>1</v>
      </c>
      <c r="N1463" t="s">
        <v>8269</v>
      </c>
      <c r="O1463">
        <f t="shared" si="88"/>
        <v>109</v>
      </c>
      <c r="P1463">
        <f t="shared" si="89"/>
        <v>83.97</v>
      </c>
      <c r="Q1463" s="10" t="s">
        <v>8308</v>
      </c>
      <c r="R1463" t="s">
        <v>8310</v>
      </c>
      <c r="S1463" s="15">
        <f t="shared" si="90"/>
        <v>41829.787083333329</v>
      </c>
      <c r="T1463" s="15">
        <f t="shared" si="91"/>
        <v>41859.787083333329</v>
      </c>
    </row>
    <row r="1464" spans="1:20" ht="43.2" hidden="1" x14ac:dyDescent="0.3">
      <c r="A1464">
        <v>2980</v>
      </c>
      <c r="B1464" s="3" t="s">
        <v>2980</v>
      </c>
      <c r="C1464" s="3" t="s">
        <v>7090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8269</v>
      </c>
      <c r="O1464">
        <f t="shared" si="88"/>
        <v>109</v>
      </c>
      <c r="P1464">
        <f t="shared" si="89"/>
        <v>136.46</v>
      </c>
      <c r="Q1464" s="10" t="s">
        <v>8308</v>
      </c>
      <c r="R1464" t="s">
        <v>8310</v>
      </c>
      <c r="S1464" s="15">
        <f t="shared" si="90"/>
        <v>42219.915856481486</v>
      </c>
      <c r="T1464" s="15">
        <f t="shared" si="91"/>
        <v>42240.083333333328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8308</v>
      </c>
      <c r="R1465" t="s">
        <v>8310</v>
      </c>
      <c r="S1465" s="15">
        <f t="shared" si="90"/>
        <v>42524.53800925926</v>
      </c>
      <c r="T1465" s="15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8308</v>
      </c>
      <c r="R1466" t="s">
        <v>8310</v>
      </c>
      <c r="S1466" s="15">
        <f t="shared" si="90"/>
        <v>42323.562222222223</v>
      </c>
      <c r="T1466" s="15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8308</v>
      </c>
      <c r="R1467" t="s">
        <v>8310</v>
      </c>
      <c r="S1467" s="15">
        <f t="shared" si="90"/>
        <v>42143.445219907408</v>
      </c>
      <c r="T1467" s="15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8308</v>
      </c>
      <c r="R1468" t="s">
        <v>8310</v>
      </c>
      <c r="S1468" s="15">
        <f t="shared" si="90"/>
        <v>41868.924050925925</v>
      </c>
      <c r="T1468" s="15">
        <f t="shared" si="91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8328</v>
      </c>
      <c r="R1469" t="s">
        <v>8329</v>
      </c>
      <c r="S1469" s="15">
        <f t="shared" si="90"/>
        <v>42485.754525462966</v>
      </c>
      <c r="T1469" s="15">
        <f t="shared" si="91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8308</v>
      </c>
      <c r="R1470" t="s">
        <v>8311</v>
      </c>
      <c r="S1470" s="15">
        <f t="shared" si="90"/>
        <v>42025.164780092593</v>
      </c>
      <c r="T1470" s="15">
        <f t="shared" si="91"/>
        <v>42056.458333333328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8308</v>
      </c>
      <c r="R1471" t="s">
        <v>8310</v>
      </c>
      <c r="S1471" s="15">
        <f t="shared" si="90"/>
        <v>42500.041550925926</v>
      </c>
      <c r="T1471" s="15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8308</v>
      </c>
      <c r="R1472" t="s">
        <v>8310</v>
      </c>
      <c r="S1472" s="15">
        <f t="shared" si="90"/>
        <v>42418.425983796296</v>
      </c>
      <c r="T1472" s="15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8333</v>
      </c>
      <c r="R1473" t="s">
        <v>8334</v>
      </c>
      <c r="S1473" s="15">
        <f t="shared" si="90"/>
        <v>41731.833124999997</v>
      </c>
      <c r="T1473" s="15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0" t="s">
        <v>8333</v>
      </c>
      <c r="R1474" t="s">
        <v>8334</v>
      </c>
      <c r="S1474" s="15">
        <f t="shared" si="90"/>
        <v>41716.632847222223</v>
      </c>
      <c r="T1474" s="15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0" t="s">
        <v>8333</v>
      </c>
      <c r="R1475" t="s">
        <v>8334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57.6" hidden="1" x14ac:dyDescent="0.3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92"/>
        <v>129</v>
      </c>
      <c r="P1476">
        <f t="shared" si="93"/>
        <v>38.869999999999997</v>
      </c>
      <c r="Q1476" s="10" t="s">
        <v>8322</v>
      </c>
      <c r="R1476" t="s">
        <v>8323</v>
      </c>
      <c r="S1476" s="15">
        <f t="shared" si="94"/>
        <v>42318.950173611112</v>
      </c>
      <c r="T1476" s="15">
        <f t="shared" si="95"/>
        <v>42335.041666666672</v>
      </c>
    </row>
    <row r="1477" spans="1:20" ht="43.2" hidden="1" x14ac:dyDescent="0.3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92"/>
        <v>108</v>
      </c>
      <c r="P1477">
        <f t="shared" si="93"/>
        <v>45.44</v>
      </c>
      <c r="Q1477" s="10" t="s">
        <v>8333</v>
      </c>
      <c r="R1477" t="s">
        <v>8337</v>
      </c>
      <c r="S1477" s="15">
        <f t="shared" si="94"/>
        <v>40996.994074074071</v>
      </c>
      <c r="T1477" s="15">
        <f t="shared" si="95"/>
        <v>41028.166666666664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8308</v>
      </c>
      <c r="R1478" t="s">
        <v>8309</v>
      </c>
      <c r="S1478" s="15">
        <f t="shared" si="94"/>
        <v>42177.791909722218</v>
      </c>
      <c r="T1478" s="15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8325</v>
      </c>
      <c r="R1479" t="s">
        <v>8326</v>
      </c>
      <c r="S1479" s="15">
        <f t="shared" si="94"/>
        <v>42136.75100694444</v>
      </c>
      <c r="T1479" s="15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8320</v>
      </c>
      <c r="R1480" t="s">
        <v>8339</v>
      </c>
      <c r="S1480" s="15">
        <f t="shared" si="94"/>
        <v>42162.146782407406</v>
      </c>
      <c r="T1480" s="15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8333</v>
      </c>
      <c r="R1481" t="s">
        <v>8337</v>
      </c>
      <c r="S1481" s="15">
        <f t="shared" si="94"/>
        <v>40691.788055555553</v>
      </c>
      <c r="T1481" s="15">
        <f t="shared" si="95"/>
        <v>40755.290972222225</v>
      </c>
    </row>
    <row r="1482" spans="1:20" ht="43.2" hidden="1" x14ac:dyDescent="0.3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92"/>
        <v>161</v>
      </c>
      <c r="P1482">
        <f t="shared" si="93"/>
        <v>37.78</v>
      </c>
      <c r="Q1482" s="10" t="s">
        <v>8322</v>
      </c>
      <c r="R1482" t="s">
        <v>8323</v>
      </c>
      <c r="S1482" s="15">
        <f t="shared" si="94"/>
        <v>42711.700694444444</v>
      </c>
      <c r="T1482" s="15">
        <f t="shared" si="95"/>
        <v>42732.700694444444</v>
      </c>
    </row>
    <row r="1483" spans="1:20" ht="43.2" hidden="1" x14ac:dyDescent="0.3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92"/>
        <v>16</v>
      </c>
      <c r="P1483">
        <f t="shared" si="93"/>
        <v>214.07</v>
      </c>
      <c r="Q1483" s="10" t="s">
        <v>8317</v>
      </c>
      <c r="R1483" t="s">
        <v>8319</v>
      </c>
      <c r="S1483" s="15">
        <f t="shared" si="94"/>
        <v>42780.709039351852</v>
      </c>
      <c r="T1483" s="15">
        <f t="shared" si="95"/>
        <v>42810.667372685188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8333</v>
      </c>
      <c r="R1484" t="s">
        <v>8334</v>
      </c>
      <c r="S1484" s="15">
        <f t="shared" si="94"/>
        <v>40687.021597222221</v>
      </c>
      <c r="T1484" s="15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8308</v>
      </c>
      <c r="R1485" t="s">
        <v>8310</v>
      </c>
      <c r="S1485" s="15">
        <f t="shared" si="94"/>
        <v>41852.658310185187</v>
      </c>
      <c r="T1485" s="15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8333</v>
      </c>
      <c r="R1486" t="s">
        <v>8334</v>
      </c>
      <c r="S1486" s="15">
        <f t="shared" si="94"/>
        <v>40833.633194444446</v>
      </c>
      <c r="T1486" s="15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8333</v>
      </c>
      <c r="R1487" t="s">
        <v>8334</v>
      </c>
      <c r="S1487" s="15">
        <f t="shared" si="94"/>
        <v>42218.872986111113</v>
      </c>
      <c r="T1487" s="15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8328</v>
      </c>
      <c r="R1488" t="s">
        <v>8350</v>
      </c>
      <c r="S1488" s="15">
        <f t="shared" si="94"/>
        <v>42275.720219907409</v>
      </c>
      <c r="T1488" s="15">
        <f t="shared" si="95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8333</v>
      </c>
      <c r="R1489" t="s">
        <v>8346</v>
      </c>
      <c r="S1489" s="15">
        <f t="shared" si="94"/>
        <v>42769.809965277775</v>
      </c>
      <c r="T1489" s="15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8308</v>
      </c>
      <c r="R1490" t="s">
        <v>8310</v>
      </c>
      <c r="S1490" s="15">
        <f t="shared" si="94"/>
        <v>41950.859560185185</v>
      </c>
      <c r="T1490" s="15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8333</v>
      </c>
      <c r="R1491" t="s">
        <v>8335</v>
      </c>
      <c r="S1491" s="15">
        <f t="shared" si="94"/>
        <v>42127.069548611107</v>
      </c>
      <c r="T1491" s="15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8308</v>
      </c>
      <c r="R1492" t="s">
        <v>8311</v>
      </c>
      <c r="S1492" s="15">
        <f t="shared" si="94"/>
        <v>42701.166365740741</v>
      </c>
      <c r="T1492" s="15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8308</v>
      </c>
      <c r="R1493" t="s">
        <v>8310</v>
      </c>
      <c r="S1493" s="15">
        <f t="shared" si="94"/>
        <v>42422.977418981478</v>
      </c>
      <c r="T1493" s="15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8308</v>
      </c>
      <c r="R1494" t="s">
        <v>8310</v>
      </c>
      <c r="S1494" s="15">
        <f t="shared" si="94"/>
        <v>42458.641724537039</v>
      </c>
      <c r="T1494" s="15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8322</v>
      </c>
      <c r="R1495" t="s">
        <v>8358</v>
      </c>
      <c r="S1495" s="15">
        <f t="shared" si="94"/>
        <v>41913.790289351848</v>
      </c>
      <c r="T1495" s="15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8330</v>
      </c>
      <c r="R1496" t="s">
        <v>8331</v>
      </c>
      <c r="S1496" s="15">
        <f t="shared" si="94"/>
        <v>41099.742800925924</v>
      </c>
      <c r="T1496" s="15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8317</v>
      </c>
      <c r="R1497" t="s">
        <v>8324</v>
      </c>
      <c r="S1497" s="15">
        <f t="shared" si="94"/>
        <v>42103.160578703704</v>
      </c>
      <c r="T1497" s="15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8308</v>
      </c>
      <c r="R1498" t="s">
        <v>8310</v>
      </c>
      <c r="S1498" s="15">
        <f t="shared" si="94"/>
        <v>42016.938692129625</v>
      </c>
      <c r="T1498" s="15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8317</v>
      </c>
      <c r="R1499" t="s">
        <v>8324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8317</v>
      </c>
      <c r="R1500" t="s">
        <v>8324</v>
      </c>
      <c r="S1500" s="15">
        <f t="shared" si="94"/>
        <v>42381.866284722222</v>
      </c>
      <c r="T1500" s="15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8333</v>
      </c>
      <c r="R1501" t="s">
        <v>8337</v>
      </c>
      <c r="S1501" s="15">
        <f t="shared" si="94"/>
        <v>40690.823055555556</v>
      </c>
      <c r="T1501" s="15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8308</v>
      </c>
      <c r="R1502" t="s">
        <v>8310</v>
      </c>
      <c r="S1502" s="15">
        <f t="shared" si="94"/>
        <v>42545.774189814809</v>
      </c>
      <c r="T1502" s="15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8308</v>
      </c>
      <c r="R1503" t="s">
        <v>8310</v>
      </c>
      <c r="S1503" s="15">
        <f t="shared" si="94"/>
        <v>42156.510393518518</v>
      </c>
      <c r="T1503" s="15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8308</v>
      </c>
      <c r="R1504" t="s">
        <v>8309</v>
      </c>
      <c r="S1504" s="15">
        <f t="shared" si="94"/>
        <v>42622.767476851848</v>
      </c>
      <c r="T1504" s="15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8308</v>
      </c>
      <c r="R1505" t="s">
        <v>8310</v>
      </c>
      <c r="S1505" s="15">
        <f t="shared" si="94"/>
        <v>41937.95344907407</v>
      </c>
      <c r="T1505" s="15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8333</v>
      </c>
      <c r="R1506" t="s">
        <v>8337</v>
      </c>
      <c r="S1506" s="15">
        <f t="shared" si="94"/>
        <v>40007.704247685186</v>
      </c>
      <c r="T1506" s="15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8333</v>
      </c>
      <c r="R1507" t="s">
        <v>8336</v>
      </c>
      <c r="S1507" s="15">
        <f t="shared" si="94"/>
        <v>42802.046817129631</v>
      </c>
      <c r="T1507" s="15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8322</v>
      </c>
      <c r="R1508" t="s">
        <v>8323</v>
      </c>
      <c r="S1508" s="15">
        <f t="shared" si="94"/>
        <v>42627.253263888888</v>
      </c>
      <c r="T1508" s="15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8308</v>
      </c>
      <c r="R1509" t="s">
        <v>8310</v>
      </c>
      <c r="S1509" s="15">
        <f t="shared" si="94"/>
        <v>42270.582141203704</v>
      </c>
      <c r="T1509" s="15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8308</v>
      </c>
      <c r="R1510" t="s">
        <v>8310</v>
      </c>
      <c r="S1510" s="15">
        <f t="shared" si="94"/>
        <v>42052.949814814812</v>
      </c>
      <c r="T1510" s="15">
        <f t="shared" si="95"/>
        <v>42082.908148148148</v>
      </c>
    </row>
    <row r="1511" spans="1:20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8308</v>
      </c>
      <c r="R1511" t="s">
        <v>8310</v>
      </c>
      <c r="S1511" s="15">
        <f t="shared" si="94"/>
        <v>41772.105937500004</v>
      </c>
      <c r="T1511" s="15">
        <f t="shared" si="95"/>
        <v>41803.916666666664</v>
      </c>
    </row>
    <row r="1512" spans="1:20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8308</v>
      </c>
      <c r="R1512" t="s">
        <v>8310</v>
      </c>
      <c r="S1512" s="15">
        <f t="shared" si="94"/>
        <v>42675.832465277781</v>
      </c>
      <c r="T1512" s="15">
        <f t="shared" si="95"/>
        <v>42705.332638888889</v>
      </c>
    </row>
    <row r="1513" spans="1:20" ht="43.2" hidden="1" x14ac:dyDescent="0.3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92"/>
        <v>155</v>
      </c>
      <c r="P1513">
        <f t="shared" si="93"/>
        <v>39.74</v>
      </c>
      <c r="Q1513" s="10" t="s">
        <v>8308</v>
      </c>
      <c r="R1513" t="s">
        <v>8310</v>
      </c>
      <c r="S1513" s="15">
        <f t="shared" si="94"/>
        <v>41988.617083333331</v>
      </c>
      <c r="T1513" s="15">
        <f t="shared" si="95"/>
        <v>42048.617083333331</v>
      </c>
    </row>
    <row r="1514" spans="1:20" ht="57.6" hidden="1" x14ac:dyDescent="0.3">
      <c r="A1514">
        <v>2825</v>
      </c>
      <c r="B1514" s="3" t="s">
        <v>2825</v>
      </c>
      <c r="C1514" s="3" t="s">
        <v>6935</v>
      </c>
      <c r="D1514" s="6">
        <v>3000</v>
      </c>
      <c r="E1514" s="8">
        <v>3100</v>
      </c>
      <c r="F1514" t="s">
        <v>8218</v>
      </c>
      <c r="G1514" t="s">
        <v>8224</v>
      </c>
      <c r="H1514" t="s">
        <v>8246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8269</v>
      </c>
      <c r="O1514">
        <f t="shared" si="92"/>
        <v>103</v>
      </c>
      <c r="P1514">
        <f t="shared" si="93"/>
        <v>60.78</v>
      </c>
      <c r="Q1514" s="10" t="s">
        <v>8308</v>
      </c>
      <c r="R1514" t="s">
        <v>8310</v>
      </c>
      <c r="S1514" s="15">
        <f t="shared" si="94"/>
        <v>42312.792662037042</v>
      </c>
      <c r="T1514" s="15">
        <f t="shared" si="95"/>
        <v>42342.792662037042</v>
      </c>
    </row>
    <row r="1515" spans="1:20" ht="43.2" hidden="1" x14ac:dyDescent="0.3">
      <c r="A1515">
        <v>114</v>
      </c>
      <c r="B1515" s="3" t="s">
        <v>116</v>
      </c>
      <c r="C1515" s="3" t="s">
        <v>4225</v>
      </c>
      <c r="D1515" s="6">
        <v>3000</v>
      </c>
      <c r="E1515" s="8">
        <v>3100</v>
      </c>
      <c r="F1515" t="s">
        <v>8218</v>
      </c>
      <c r="G1515" t="s">
        <v>8223</v>
      </c>
      <c r="H1515" t="s">
        <v>8245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8264</v>
      </c>
      <c r="O1515">
        <f t="shared" si="92"/>
        <v>103</v>
      </c>
      <c r="P1515">
        <f t="shared" si="93"/>
        <v>88.57</v>
      </c>
      <c r="Q1515" s="10" t="s">
        <v>8330</v>
      </c>
      <c r="R1515" t="s">
        <v>8348</v>
      </c>
      <c r="S1515" s="15">
        <f t="shared" si="94"/>
        <v>40861.27416666667</v>
      </c>
      <c r="T1515" s="15">
        <f t="shared" si="95"/>
        <v>40921.27416666667</v>
      </c>
    </row>
    <row r="1516" spans="1:20" ht="43.2" hidden="1" x14ac:dyDescent="0.3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92"/>
        <v>16</v>
      </c>
      <c r="P1516">
        <f t="shared" si="93"/>
        <v>129.16999999999999</v>
      </c>
      <c r="Q1516" s="10" t="s">
        <v>8317</v>
      </c>
      <c r="R1516" t="s">
        <v>8319</v>
      </c>
      <c r="S1516" s="15">
        <f t="shared" si="94"/>
        <v>42556.667245370365</v>
      </c>
      <c r="T1516" s="15">
        <f t="shared" si="95"/>
        <v>42601.667245370365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8308</v>
      </c>
      <c r="R1517" t="s">
        <v>8310</v>
      </c>
      <c r="S1517" s="15">
        <f t="shared" si="94"/>
        <v>42173.970127314817</v>
      </c>
      <c r="T1517" s="15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8308</v>
      </c>
      <c r="R1518" t="s">
        <v>8310</v>
      </c>
      <c r="S1518" s="15">
        <f t="shared" si="94"/>
        <v>41921.375532407408</v>
      </c>
      <c r="T1518" s="15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8308</v>
      </c>
      <c r="R1519" t="s">
        <v>8310</v>
      </c>
      <c r="S1519" s="15">
        <f t="shared" si="94"/>
        <v>42050.008368055554</v>
      </c>
      <c r="T1519" s="15">
        <f t="shared" si="95"/>
        <v>42076.290972222225</v>
      </c>
    </row>
    <row r="1520" spans="1:20" ht="57.6" hidden="1" x14ac:dyDescent="0.3">
      <c r="A1520">
        <v>3625</v>
      </c>
      <c r="B1520" s="3" t="s">
        <v>3623</v>
      </c>
      <c r="C1520" s="3" t="s">
        <v>7735</v>
      </c>
      <c r="D1520" s="6">
        <v>3000</v>
      </c>
      <c r="E1520" s="8">
        <v>3080</v>
      </c>
      <c r="F1520" t="s">
        <v>8218</v>
      </c>
      <c r="G1520" t="s">
        <v>8224</v>
      </c>
      <c r="H1520" t="s">
        <v>8246</v>
      </c>
      <c r="I1520">
        <v>1435851577</v>
      </c>
      <c r="J1520">
        <v>1433259577</v>
      </c>
      <c r="K1520" t="b">
        <v>0</v>
      </c>
      <c r="L1520">
        <v>78</v>
      </c>
      <c r="M1520" t="b">
        <v>1</v>
      </c>
      <c r="N1520" t="s">
        <v>8269</v>
      </c>
      <c r="O1520">
        <f t="shared" si="92"/>
        <v>103</v>
      </c>
      <c r="P1520">
        <f t="shared" si="93"/>
        <v>39.49</v>
      </c>
      <c r="Q1520" s="10" t="s">
        <v>8308</v>
      </c>
      <c r="R1520" t="s">
        <v>8310</v>
      </c>
      <c r="S1520" s="15">
        <f t="shared" si="94"/>
        <v>42157.652511574073</v>
      </c>
      <c r="T1520" s="15">
        <f t="shared" si="95"/>
        <v>42187.652511574073</v>
      </c>
    </row>
    <row r="1521" spans="1:20" ht="43.2" hidden="1" x14ac:dyDescent="0.3">
      <c r="A1521">
        <v>3515</v>
      </c>
      <c r="B1521" s="3" t="s">
        <v>3514</v>
      </c>
      <c r="C1521" s="3" t="s">
        <v>7625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8269</v>
      </c>
      <c r="O1521">
        <f t="shared" si="92"/>
        <v>103</v>
      </c>
      <c r="P1521">
        <f t="shared" si="93"/>
        <v>66.959999999999994</v>
      </c>
      <c r="Q1521" s="10" t="s">
        <v>8308</v>
      </c>
      <c r="R1521" t="s">
        <v>8310</v>
      </c>
      <c r="S1521" s="15">
        <f t="shared" si="94"/>
        <v>42125.772812499999</v>
      </c>
      <c r="T1521" s="15">
        <f t="shared" si="95"/>
        <v>42155.772812499999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8320</v>
      </c>
      <c r="R1522" t="s">
        <v>8339</v>
      </c>
      <c r="S1522" s="15">
        <f t="shared" si="94"/>
        <v>41213.254687499997</v>
      </c>
      <c r="T1522" s="15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8325</v>
      </c>
      <c r="R1523" t="s">
        <v>8326</v>
      </c>
      <c r="S1523" s="15">
        <f t="shared" si="94"/>
        <v>42773.005243055552</v>
      </c>
      <c r="T1523" s="15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8308</v>
      </c>
      <c r="R1524" t="s">
        <v>8310</v>
      </c>
      <c r="S1524" s="15">
        <f t="shared" si="94"/>
        <v>42055.277199074073</v>
      </c>
      <c r="T1524" s="15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8333</v>
      </c>
      <c r="R1525" t="s">
        <v>8343</v>
      </c>
      <c r="S1525" s="15">
        <f t="shared" si="94"/>
        <v>40939.761782407404</v>
      </c>
      <c r="T1525" s="15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8317</v>
      </c>
      <c r="R1526" t="s">
        <v>8319</v>
      </c>
      <c r="S1526" s="15">
        <f t="shared" si="94"/>
        <v>41955.002488425926</v>
      </c>
      <c r="T1526" s="15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8308</v>
      </c>
      <c r="R1527" t="s">
        <v>8310</v>
      </c>
      <c r="S1527" s="15">
        <f t="shared" si="94"/>
        <v>42270.7269212963</v>
      </c>
      <c r="T1527" s="15">
        <f t="shared" si="95"/>
        <v>42306.167361111111</v>
      </c>
    </row>
    <row r="1528" spans="1:20" ht="43.2" hidden="1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8308</v>
      </c>
      <c r="R1528" t="s">
        <v>8310</v>
      </c>
      <c r="S1528" s="15">
        <f t="shared" si="94"/>
        <v>42192.64707175926</v>
      </c>
      <c r="T1528" s="15">
        <f t="shared" si="95"/>
        <v>42222.64707175926</v>
      </c>
    </row>
    <row r="1529" spans="1:20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8333</v>
      </c>
      <c r="R1529" t="s">
        <v>8337</v>
      </c>
      <c r="S1529" s="15">
        <f t="shared" si="94"/>
        <v>42087.803310185183</v>
      </c>
      <c r="T1529" s="15">
        <f t="shared" si="95"/>
        <v>42121.716666666667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8308</v>
      </c>
      <c r="R1530" t="s">
        <v>8310</v>
      </c>
      <c r="S1530" s="15">
        <f t="shared" si="94"/>
        <v>42380.884872685187</v>
      </c>
      <c r="T1530" s="15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8308</v>
      </c>
      <c r="R1531" t="s">
        <v>8310</v>
      </c>
      <c r="S1531" s="15">
        <f t="shared" si="94"/>
        <v>41878.946574074071</v>
      </c>
      <c r="T1531" s="15">
        <f t="shared" si="95"/>
        <v>41908.946574074071</v>
      </c>
    </row>
    <row r="1532" spans="1:20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8333</v>
      </c>
      <c r="R1532" t="s">
        <v>8337</v>
      </c>
      <c r="S1532" s="15">
        <f t="shared" si="94"/>
        <v>41730.998402777775</v>
      </c>
      <c r="T1532" s="15">
        <f t="shared" si="95"/>
        <v>41760.998402777775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8308</v>
      </c>
      <c r="R1533" t="s">
        <v>8310</v>
      </c>
      <c r="S1533" s="15">
        <f t="shared" si="94"/>
        <v>41829.734259259261</v>
      </c>
      <c r="T1533" s="15">
        <f t="shared" si="95"/>
        <v>41874.734259259261</v>
      </c>
    </row>
    <row r="1534" spans="1:20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8308</v>
      </c>
      <c r="R1534" t="s">
        <v>8310</v>
      </c>
      <c r="S1534" s="15">
        <f t="shared" si="94"/>
        <v>42235.117476851854</v>
      </c>
      <c r="T1534" s="15">
        <f t="shared" si="95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8330</v>
      </c>
      <c r="R1535" t="s">
        <v>8331</v>
      </c>
      <c r="S1535" s="15">
        <f t="shared" si="94"/>
        <v>41674.08494212963</v>
      </c>
      <c r="T1535" s="15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8330</v>
      </c>
      <c r="R1536" t="s">
        <v>8331</v>
      </c>
      <c r="S1536" s="15">
        <f t="shared" si="94"/>
        <v>42047.128564814819</v>
      </c>
      <c r="T1536" s="15">
        <f t="shared" si="95"/>
        <v>42077.086898148147</v>
      </c>
    </row>
    <row r="1537" spans="1:20" ht="43.2" hidden="1" x14ac:dyDescent="0.3">
      <c r="A1537">
        <v>3008</v>
      </c>
      <c r="B1537" s="3" t="s">
        <v>3008</v>
      </c>
      <c r="C1537" s="3" t="s">
        <v>7118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1453352719</v>
      </c>
      <c r="J1537">
        <v>1450760719</v>
      </c>
      <c r="K1537" t="b">
        <v>0</v>
      </c>
      <c r="L1537">
        <v>26</v>
      </c>
      <c r="M1537" t="b">
        <v>1</v>
      </c>
      <c r="N1537" t="s">
        <v>8301</v>
      </c>
      <c r="O1537">
        <f t="shared" si="92"/>
        <v>101</v>
      </c>
      <c r="P1537">
        <f t="shared" si="93"/>
        <v>116.73</v>
      </c>
      <c r="Q1537" s="10" t="s">
        <v>8308</v>
      </c>
      <c r="R1537" t="s">
        <v>8309</v>
      </c>
      <c r="S1537" s="15">
        <f t="shared" si="94"/>
        <v>42360.212025462963</v>
      </c>
      <c r="T1537" s="15">
        <f t="shared" si="95"/>
        <v>42390.212025462963</v>
      </c>
    </row>
    <row r="1538" spans="1:20" ht="28.8" hidden="1" x14ac:dyDescent="0.3">
      <c r="A1538">
        <v>2789</v>
      </c>
      <c r="B1538" s="3" t="s">
        <v>2789</v>
      </c>
      <c r="C1538" s="3" t="s">
        <v>6899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8269</v>
      </c>
      <c r="O1538">
        <f t="shared" ref="O1538:O1601" si="96">ROUND(E1538/D1538*100,0)</f>
        <v>101</v>
      </c>
      <c r="P1538">
        <f t="shared" si="93"/>
        <v>126.46</v>
      </c>
      <c r="Q1538" s="10" t="s">
        <v>8308</v>
      </c>
      <c r="R1538" t="s">
        <v>8310</v>
      </c>
      <c r="S1538" s="15">
        <f t="shared" si="94"/>
        <v>42056.013124999998</v>
      </c>
      <c r="T1538" s="15">
        <f t="shared" si="95"/>
        <v>42075.166666666672</v>
      </c>
    </row>
    <row r="1539" spans="1:20" ht="43.2" hidden="1" x14ac:dyDescent="0.3">
      <c r="A1539">
        <v>3003</v>
      </c>
      <c r="B1539" s="3" t="s">
        <v>3003</v>
      </c>
      <c r="C1539" s="3" t="s">
        <v>7113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1456811940</v>
      </c>
      <c r="J1539">
        <v>1454098976</v>
      </c>
      <c r="K1539" t="b">
        <v>0</v>
      </c>
      <c r="L1539">
        <v>17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178.53</v>
      </c>
      <c r="Q1539" s="10" t="s">
        <v>8308</v>
      </c>
      <c r="R1539" t="s">
        <v>8309</v>
      </c>
      <c r="S1539" s="15">
        <f t="shared" ref="S1539:S1602" si="98">(((J1539/60)/60)/24)+DATE(1970,1,1)</f>
        <v>42398.849259259259</v>
      </c>
      <c r="T1539" s="15">
        <f t="shared" ref="T1539:T1602" si="99">(((I1539/60)/60)/24)+DATE(1970,1,1)</f>
        <v>42430.249305555553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8308</v>
      </c>
      <c r="R1540" t="s">
        <v>8310</v>
      </c>
      <c r="S1540" s="15">
        <f t="shared" si="98"/>
        <v>41862.864675925928</v>
      </c>
      <c r="T1540" s="15">
        <f t="shared" si="99"/>
        <v>41876.864675925928</v>
      </c>
    </row>
    <row r="1541" spans="1:20" hidden="1" x14ac:dyDescent="0.3">
      <c r="A1541">
        <v>3467</v>
      </c>
      <c r="B1541" s="3" t="s">
        <v>3466</v>
      </c>
      <c r="C1541" s="3" t="s">
        <v>7577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1426864032</v>
      </c>
      <c r="J1541">
        <v>1424275632</v>
      </c>
      <c r="K1541" t="b">
        <v>0</v>
      </c>
      <c r="L1541">
        <v>47</v>
      </c>
      <c r="M1541" t="b">
        <v>1</v>
      </c>
      <c r="N1541" t="s">
        <v>8269</v>
      </c>
      <c r="O1541">
        <f t="shared" si="96"/>
        <v>101</v>
      </c>
      <c r="P1541">
        <f t="shared" si="97"/>
        <v>64.47</v>
      </c>
      <c r="Q1541" s="10" t="s">
        <v>8308</v>
      </c>
      <c r="R1541" t="s">
        <v>8310</v>
      </c>
      <c r="S1541" s="15">
        <f t="shared" si="98"/>
        <v>42053.671666666662</v>
      </c>
      <c r="T1541" s="15">
        <f t="shared" si="99"/>
        <v>42083.630000000005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8308</v>
      </c>
      <c r="R1542" t="s">
        <v>8310</v>
      </c>
      <c r="S1542" s="15">
        <f t="shared" si="98"/>
        <v>42205.710879629631</v>
      </c>
      <c r="T1542" s="15">
        <f t="shared" si="99"/>
        <v>42235.710879629631</v>
      </c>
    </row>
    <row r="1543" spans="1:20" ht="43.2" hidden="1" x14ac:dyDescent="0.3">
      <c r="A1543">
        <v>210</v>
      </c>
      <c r="B1543" s="3" t="s">
        <v>212</v>
      </c>
      <c r="C1543" s="3" t="s">
        <v>4320</v>
      </c>
      <c r="D1543" s="6">
        <v>12000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96"/>
        <v>25</v>
      </c>
      <c r="P1543">
        <f t="shared" si="97"/>
        <v>91.82</v>
      </c>
      <c r="Q1543" s="10" t="s">
        <v>8330</v>
      </c>
      <c r="R1543" t="s">
        <v>8332</v>
      </c>
      <c r="S1543" s="15">
        <f t="shared" si="98"/>
        <v>42249.064722222218</v>
      </c>
      <c r="T1543" s="15">
        <f t="shared" si="99"/>
        <v>42278.208333333328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8333</v>
      </c>
      <c r="R1544" t="s">
        <v>8337</v>
      </c>
      <c r="S1544" s="15">
        <f t="shared" si="98"/>
        <v>40978.125046296293</v>
      </c>
      <c r="T1544" s="15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8333</v>
      </c>
      <c r="R1545" t="s">
        <v>8337</v>
      </c>
      <c r="S1545" s="15">
        <f t="shared" si="98"/>
        <v>42094.236481481479</v>
      </c>
      <c r="T1545" s="15">
        <f t="shared" si="99"/>
        <v>42115.236481481479</v>
      </c>
    </row>
    <row r="1546" spans="1:20" ht="43.2" hidden="1" x14ac:dyDescent="0.3">
      <c r="A1546">
        <v>3240</v>
      </c>
      <c r="B1546" s="3" t="s">
        <v>3240</v>
      </c>
      <c r="C1546" s="3" t="s">
        <v>7350</v>
      </c>
      <c r="D1546" s="6">
        <v>3000</v>
      </c>
      <c r="E1546" s="8">
        <v>3017</v>
      </c>
      <c r="F1546" t="s">
        <v>8218</v>
      </c>
      <c r="G1546" t="s">
        <v>8224</v>
      </c>
      <c r="H1546" t="s">
        <v>8246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8269</v>
      </c>
      <c r="O1546">
        <f t="shared" si="96"/>
        <v>101</v>
      </c>
      <c r="P1546">
        <f t="shared" si="97"/>
        <v>88.74</v>
      </c>
      <c r="Q1546" s="10" t="s">
        <v>8308</v>
      </c>
      <c r="R1546" t="s">
        <v>8310</v>
      </c>
      <c r="S1546" s="15">
        <f t="shared" si="98"/>
        <v>42754.693842592591</v>
      </c>
      <c r="T1546" s="15">
        <f t="shared" si="99"/>
        <v>42782.958333333328</v>
      </c>
    </row>
    <row r="1547" spans="1:20" hidden="1" x14ac:dyDescent="0.3">
      <c r="A1547">
        <v>659</v>
      </c>
      <c r="B1547" s="3" t="s">
        <v>660</v>
      </c>
      <c r="C1547" s="3" t="s">
        <v>4769</v>
      </c>
      <c r="D1547" s="6">
        <v>3000</v>
      </c>
      <c r="E1547" s="8">
        <v>3017</v>
      </c>
      <c r="F1547" t="s">
        <v>8218</v>
      </c>
      <c r="G1547" t="s">
        <v>8223</v>
      </c>
      <c r="H1547" t="s">
        <v>8245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8271</v>
      </c>
      <c r="O1547">
        <f t="shared" si="96"/>
        <v>101</v>
      </c>
      <c r="P1547">
        <f t="shared" si="97"/>
        <v>143.66999999999999</v>
      </c>
      <c r="Q1547" s="10" t="s">
        <v>8317</v>
      </c>
      <c r="R1547" t="s">
        <v>8319</v>
      </c>
      <c r="S1547" s="15">
        <f t="shared" si="98"/>
        <v>42209.593692129631</v>
      </c>
      <c r="T1547" s="15">
        <f t="shared" si="99"/>
        <v>42239.593692129631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8330</v>
      </c>
      <c r="R1548" t="s">
        <v>8331</v>
      </c>
      <c r="S1548" s="15">
        <f t="shared" si="98"/>
        <v>40638.162465277775</v>
      </c>
      <c r="T1548" s="15">
        <f t="shared" si="99"/>
        <v>40672.249305555553</v>
      </c>
    </row>
    <row r="1549" spans="1:20" ht="43.2" x14ac:dyDescent="0.3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96"/>
        <v>151</v>
      </c>
      <c r="P1549">
        <f t="shared" si="97"/>
        <v>100.5</v>
      </c>
      <c r="Q1549" s="10" t="s">
        <v>8308</v>
      </c>
      <c r="R1549" t="s">
        <v>8311</v>
      </c>
      <c r="S1549" s="15">
        <f t="shared" si="98"/>
        <v>42548.63853009259</v>
      </c>
      <c r="T1549" s="15">
        <f t="shared" si="99"/>
        <v>42584.418749999997</v>
      </c>
    </row>
    <row r="1550" spans="1:20" ht="43.2" hidden="1" x14ac:dyDescent="0.3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96"/>
        <v>101</v>
      </c>
      <c r="P1550">
        <f t="shared" si="97"/>
        <v>158.68</v>
      </c>
      <c r="Q1550" s="10" t="s">
        <v>8330</v>
      </c>
      <c r="R1550" t="s">
        <v>8338</v>
      </c>
      <c r="S1550" s="15">
        <f t="shared" si="98"/>
        <v>41780.068043981482</v>
      </c>
      <c r="T1550" s="15">
        <f t="shared" si="99"/>
        <v>41815.068043981482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8317</v>
      </c>
      <c r="R1551" t="s">
        <v>8319</v>
      </c>
      <c r="S1551" s="15">
        <f t="shared" si="98"/>
        <v>42675.690393518518</v>
      </c>
      <c r="T1551" s="15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8320</v>
      </c>
      <c r="R1552" t="s">
        <v>8339</v>
      </c>
      <c r="S1552" s="15">
        <f t="shared" si="98"/>
        <v>41598.420046296298</v>
      </c>
      <c r="T1552" s="15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8333</v>
      </c>
      <c r="R1553" t="s">
        <v>8334</v>
      </c>
      <c r="S1553" s="15">
        <f t="shared" si="98"/>
        <v>41453.076319444444</v>
      </c>
      <c r="T1553" s="15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8308</v>
      </c>
      <c r="R1554" t="s">
        <v>8310</v>
      </c>
      <c r="S1554" s="15">
        <f t="shared" si="98"/>
        <v>42429.991724537031</v>
      </c>
      <c r="T1554" s="15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8333</v>
      </c>
      <c r="R1555" t="s">
        <v>8346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8333</v>
      </c>
      <c r="R1556" t="s">
        <v>8337</v>
      </c>
      <c r="S1556" s="15">
        <f t="shared" si="98"/>
        <v>41626.916284722225</v>
      </c>
      <c r="T1556" s="15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8308</v>
      </c>
      <c r="R1557" t="s">
        <v>8310</v>
      </c>
      <c r="S1557" s="15">
        <f t="shared" si="98"/>
        <v>42436.509108796294</v>
      </c>
      <c r="T1557" s="15">
        <f t="shared" si="99"/>
        <v>42471.467442129629</v>
      </c>
    </row>
    <row r="1558" spans="1:20" ht="43.2" hidden="1" x14ac:dyDescent="0.3">
      <c r="A1558">
        <v>2097</v>
      </c>
      <c r="B1558" s="3" t="s">
        <v>2098</v>
      </c>
      <c r="C1558" s="3" t="s">
        <v>6207</v>
      </c>
      <c r="D1558" s="6">
        <v>3000</v>
      </c>
      <c r="E1558" s="8">
        <v>3000</v>
      </c>
      <c r="F1558" t="s">
        <v>8218</v>
      </c>
      <c r="G1558" t="s">
        <v>8223</v>
      </c>
      <c r="H1558" t="s">
        <v>8245</v>
      </c>
      <c r="I1558">
        <v>1322751735</v>
      </c>
      <c r="J1558">
        <v>1317564135</v>
      </c>
      <c r="K1558" t="b">
        <v>0</v>
      </c>
      <c r="L1558">
        <v>38</v>
      </c>
      <c r="M1558" t="b">
        <v>1</v>
      </c>
      <c r="N1558" t="s">
        <v>8277</v>
      </c>
      <c r="O1558">
        <f t="shared" si="96"/>
        <v>100</v>
      </c>
      <c r="P1558">
        <f t="shared" si="97"/>
        <v>78.95</v>
      </c>
      <c r="Q1558" s="10" t="s">
        <v>8333</v>
      </c>
      <c r="R1558" t="s">
        <v>8334</v>
      </c>
      <c r="S1558" s="15">
        <f t="shared" si="98"/>
        <v>40818.58489583333</v>
      </c>
      <c r="T1558" s="15">
        <f t="shared" si="99"/>
        <v>40878.626562500001</v>
      </c>
    </row>
    <row r="1559" spans="1:20" ht="28.8" hidden="1" x14ac:dyDescent="0.3">
      <c r="A1559">
        <v>3623</v>
      </c>
      <c r="B1559" s="3" t="s">
        <v>3621</v>
      </c>
      <c r="C1559" s="3" t="s">
        <v>7733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1406358000</v>
      </c>
      <c r="J1559">
        <v>1404841270</v>
      </c>
      <c r="K1559" t="b">
        <v>0</v>
      </c>
      <c r="L1559">
        <v>34</v>
      </c>
      <c r="M1559" t="b">
        <v>1</v>
      </c>
      <c r="N1559" t="s">
        <v>8269</v>
      </c>
      <c r="O1559">
        <f t="shared" si="96"/>
        <v>120</v>
      </c>
      <c r="P1559">
        <f t="shared" si="97"/>
        <v>88.24</v>
      </c>
      <c r="Q1559" s="10" t="s">
        <v>8308</v>
      </c>
      <c r="R1559" t="s">
        <v>8310</v>
      </c>
      <c r="S1559" s="15">
        <f t="shared" si="98"/>
        <v>41828.736921296295</v>
      </c>
      <c r="T1559" s="15">
        <f t="shared" si="99"/>
        <v>41846.291666666664</v>
      </c>
    </row>
    <row r="1560" spans="1:20" ht="43.2" hidden="1" x14ac:dyDescent="0.3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 t="shared" si="96"/>
        <v>120</v>
      </c>
      <c r="P1560">
        <f t="shared" si="97"/>
        <v>100</v>
      </c>
      <c r="Q1560" s="10" t="s">
        <v>8308</v>
      </c>
      <c r="R1560" t="s">
        <v>8311</v>
      </c>
      <c r="S1560" s="15">
        <f t="shared" si="98"/>
        <v>42166.219733796301</v>
      </c>
      <c r="T1560" s="15">
        <f t="shared" si="99"/>
        <v>42198.837499999994</v>
      </c>
    </row>
    <row r="1561" spans="1:20" ht="43.2" hidden="1" x14ac:dyDescent="0.3">
      <c r="A1561">
        <v>3754</v>
      </c>
      <c r="B1561" s="3" t="s">
        <v>3751</v>
      </c>
      <c r="C1561" s="3" t="s">
        <v>7864</v>
      </c>
      <c r="D1561" s="6">
        <v>2500</v>
      </c>
      <c r="E1561" s="8">
        <v>3000</v>
      </c>
      <c r="F1561" t="s">
        <v>8218</v>
      </c>
      <c r="G1561" t="s">
        <v>8223</v>
      </c>
      <c r="H1561" t="s">
        <v>8245</v>
      </c>
      <c r="I1561">
        <v>1406350740</v>
      </c>
      <c r="J1561">
        <v>1403125737</v>
      </c>
      <c r="K1561" t="b">
        <v>0</v>
      </c>
      <c r="L1561">
        <v>27</v>
      </c>
      <c r="M1561" t="b">
        <v>1</v>
      </c>
      <c r="N1561" t="s">
        <v>8303</v>
      </c>
      <c r="O1561">
        <f t="shared" si="96"/>
        <v>120</v>
      </c>
      <c r="P1561">
        <f t="shared" si="97"/>
        <v>111.11</v>
      </c>
      <c r="Q1561" s="10" t="s">
        <v>8308</v>
      </c>
      <c r="R1561" t="s">
        <v>8311</v>
      </c>
      <c r="S1561" s="15">
        <f t="shared" si="98"/>
        <v>41808.881215277775</v>
      </c>
      <c r="T1561" s="15">
        <f t="shared" si="99"/>
        <v>41846.207638888889</v>
      </c>
    </row>
    <row r="1562" spans="1:20" ht="43.2" hidden="1" x14ac:dyDescent="0.3">
      <c r="A1562">
        <v>3412</v>
      </c>
      <c r="B1562" s="3" t="s">
        <v>3411</v>
      </c>
      <c r="C1562" s="3" t="s">
        <v>7522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1411858862</v>
      </c>
      <c r="J1562">
        <v>1409266862</v>
      </c>
      <c r="K1562" t="b">
        <v>0</v>
      </c>
      <c r="L1562">
        <v>26</v>
      </c>
      <c r="M1562" t="b">
        <v>1</v>
      </c>
      <c r="N1562" t="s">
        <v>8269</v>
      </c>
      <c r="O1562">
        <f t="shared" si="96"/>
        <v>100</v>
      </c>
      <c r="P1562">
        <f t="shared" si="97"/>
        <v>115.38</v>
      </c>
      <c r="Q1562" s="10" t="s">
        <v>8308</v>
      </c>
      <c r="R1562" t="s">
        <v>8310</v>
      </c>
      <c r="S1562" s="15">
        <f t="shared" si="98"/>
        <v>41879.959050925929</v>
      </c>
      <c r="T1562" s="15">
        <f t="shared" si="99"/>
        <v>41909.959050925929</v>
      </c>
    </row>
    <row r="1563" spans="1:20" ht="43.2" hidden="1" x14ac:dyDescent="0.3">
      <c r="A1563">
        <v>1857</v>
      </c>
      <c r="B1563" s="3" t="s">
        <v>1858</v>
      </c>
      <c r="C1563" s="3" t="s">
        <v>5967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1410546413</v>
      </c>
      <c r="J1563">
        <v>1407954413</v>
      </c>
      <c r="K1563" t="b">
        <v>0</v>
      </c>
      <c r="L1563">
        <v>22</v>
      </c>
      <c r="M1563" t="b">
        <v>1</v>
      </c>
      <c r="N1563" t="s">
        <v>8274</v>
      </c>
      <c r="O1563">
        <f t="shared" si="96"/>
        <v>100</v>
      </c>
      <c r="P1563">
        <f t="shared" si="97"/>
        <v>136.36000000000001</v>
      </c>
      <c r="Q1563" s="10" t="s">
        <v>8333</v>
      </c>
      <c r="R1563" t="s">
        <v>8337</v>
      </c>
      <c r="S1563" s="15">
        <f t="shared" si="98"/>
        <v>41864.76866898148</v>
      </c>
      <c r="T1563" s="15">
        <f t="shared" si="99"/>
        <v>41894.76866898148</v>
      </c>
    </row>
    <row r="1564" spans="1:20" ht="43.2" hidden="1" x14ac:dyDescent="0.3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 t="shared" si="96"/>
        <v>100</v>
      </c>
      <c r="P1564">
        <f t="shared" si="97"/>
        <v>176.47</v>
      </c>
      <c r="Q1564" s="10" t="s">
        <v>8308</v>
      </c>
      <c r="R1564" t="s">
        <v>8310</v>
      </c>
      <c r="S1564" s="15">
        <f t="shared" si="98"/>
        <v>41765.610798611109</v>
      </c>
      <c r="T1564" s="15">
        <f t="shared" si="99"/>
        <v>41777.610798611109</v>
      </c>
    </row>
    <row r="1565" spans="1:20" ht="28.8" hidden="1" x14ac:dyDescent="0.3">
      <c r="A1565">
        <v>2830</v>
      </c>
      <c r="B1565" s="3" t="s">
        <v>2830</v>
      </c>
      <c r="C1565" s="3" t="s">
        <v>6940</v>
      </c>
      <c r="D1565" s="6">
        <v>3000</v>
      </c>
      <c r="E1565" s="8">
        <v>3000</v>
      </c>
      <c r="F1565" t="s">
        <v>8218</v>
      </c>
      <c r="G1565" t="s">
        <v>8223</v>
      </c>
      <c r="H1565" t="s">
        <v>8245</v>
      </c>
      <c r="I1565">
        <v>1399867140</v>
      </c>
      <c r="J1565">
        <v>1398802148</v>
      </c>
      <c r="K1565" t="b">
        <v>0</v>
      </c>
      <c r="L1565">
        <v>11</v>
      </c>
      <c r="M1565" t="b">
        <v>1</v>
      </c>
      <c r="N1565" t="s">
        <v>8269</v>
      </c>
      <c r="O1565">
        <f t="shared" si="96"/>
        <v>100</v>
      </c>
      <c r="P1565">
        <f t="shared" si="97"/>
        <v>272.73</v>
      </c>
      <c r="Q1565" s="10" t="s">
        <v>8308</v>
      </c>
      <c r="R1565" t="s">
        <v>8310</v>
      </c>
      <c r="S1565" s="15">
        <f t="shared" si="98"/>
        <v>41758.839675925927</v>
      </c>
      <c r="T1565" s="15">
        <f t="shared" si="99"/>
        <v>41771.165972222225</v>
      </c>
    </row>
    <row r="1566" spans="1:20" ht="43.2" hidden="1" x14ac:dyDescent="0.3">
      <c r="A1566">
        <v>166</v>
      </c>
      <c r="B1566" s="3" t="s">
        <v>168</v>
      </c>
      <c r="C1566" s="3" t="s">
        <v>4276</v>
      </c>
      <c r="D1566" s="6">
        <v>5000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96"/>
        <v>60</v>
      </c>
      <c r="P1566">
        <f t="shared" si="97"/>
        <v>3000</v>
      </c>
      <c r="Q1566" s="10" t="s">
        <v>8330</v>
      </c>
      <c r="R1566" t="s">
        <v>8332</v>
      </c>
      <c r="S1566" s="15">
        <f t="shared" si="98"/>
        <v>42721.075949074075</v>
      </c>
      <c r="T1566" s="15">
        <f t="shared" si="99"/>
        <v>42751.075949074075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8330</v>
      </c>
      <c r="R1567" t="s">
        <v>8344</v>
      </c>
      <c r="S1567" s="15">
        <f t="shared" si="98"/>
        <v>40858.762141203704</v>
      </c>
      <c r="T1567" s="15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8308</v>
      </c>
      <c r="R1568" t="s">
        <v>8310</v>
      </c>
      <c r="S1568" s="15">
        <f t="shared" si="98"/>
        <v>41939.8122337963</v>
      </c>
      <c r="T1568" s="15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8325</v>
      </c>
      <c r="R1569" t="s">
        <v>8326</v>
      </c>
      <c r="S1569" s="15">
        <f t="shared" si="98"/>
        <v>41663.500659722224</v>
      </c>
      <c r="T1569" s="15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8325</v>
      </c>
      <c r="R1570" t="s">
        <v>8340</v>
      </c>
      <c r="S1570" s="15">
        <f t="shared" si="98"/>
        <v>41771.40996527778</v>
      </c>
      <c r="T1570" s="15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8317</v>
      </c>
      <c r="R1571" t="s">
        <v>8327</v>
      </c>
      <c r="S1571" s="15">
        <f t="shared" si="98"/>
        <v>42129.226388888885</v>
      </c>
      <c r="T1571" s="15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8317</v>
      </c>
      <c r="R1572" t="s">
        <v>8319</v>
      </c>
      <c r="S1572" s="15">
        <f t="shared" si="98"/>
        <v>42325.684189814812</v>
      </c>
      <c r="T1572" s="15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8308</v>
      </c>
      <c r="R1573" t="s">
        <v>8310</v>
      </c>
      <c r="S1573" s="15">
        <f t="shared" si="98"/>
        <v>42193.723912037036</v>
      </c>
      <c r="T1573" s="15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8308</v>
      </c>
      <c r="R1574" t="s">
        <v>8310</v>
      </c>
      <c r="S1574" s="15">
        <f t="shared" si="98"/>
        <v>41815.569212962961</v>
      </c>
      <c r="T1574" s="15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8322</v>
      </c>
      <c r="R1575" t="s">
        <v>8323</v>
      </c>
      <c r="S1575" s="15">
        <f t="shared" si="98"/>
        <v>42419.603703703702</v>
      </c>
      <c r="T1575" s="15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8308</v>
      </c>
      <c r="R1576" t="s">
        <v>8310</v>
      </c>
      <c r="S1576" s="15">
        <f t="shared" si="98"/>
        <v>41781.666770833333</v>
      </c>
      <c r="T1576" s="15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8333</v>
      </c>
      <c r="R1577" t="s">
        <v>8337</v>
      </c>
      <c r="S1577" s="15">
        <f t="shared" si="98"/>
        <v>41933.838171296295</v>
      </c>
      <c r="T1577" s="15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8333</v>
      </c>
      <c r="R1578" t="s">
        <v>8334</v>
      </c>
      <c r="S1578" s="15">
        <f t="shared" si="98"/>
        <v>40456.954351851848</v>
      </c>
      <c r="T1578" s="15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8308</v>
      </c>
      <c r="R1579" t="s">
        <v>8310</v>
      </c>
      <c r="S1579" s="15">
        <f t="shared" si="98"/>
        <v>42448.821585648147</v>
      </c>
      <c r="T1579" s="15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8330</v>
      </c>
      <c r="R1580" t="s">
        <v>8331</v>
      </c>
      <c r="S1580" s="15">
        <f t="shared" si="98"/>
        <v>41333.837187500001</v>
      </c>
      <c r="T1580" s="15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8308</v>
      </c>
      <c r="R1581" t="s">
        <v>8310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8308</v>
      </c>
      <c r="R1582" t="s">
        <v>8310</v>
      </c>
      <c r="S1582" s="15">
        <f t="shared" si="98"/>
        <v>42268.127696759257</v>
      </c>
      <c r="T1582" s="15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8333</v>
      </c>
      <c r="R1583" t="s">
        <v>8337</v>
      </c>
      <c r="S1583" s="15">
        <f t="shared" si="98"/>
        <v>40895.897974537038</v>
      </c>
      <c r="T1583" s="15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8317</v>
      </c>
      <c r="R1584" t="s">
        <v>8319</v>
      </c>
      <c r="S1584" s="15">
        <f t="shared" si="98"/>
        <v>42185.058993055558</v>
      </c>
      <c r="T1584" s="15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8317</v>
      </c>
      <c r="R1585" t="s">
        <v>8318</v>
      </c>
      <c r="S1585" s="15">
        <f t="shared" si="98"/>
        <v>41737.097499999996</v>
      </c>
      <c r="T1585" s="15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8333</v>
      </c>
      <c r="R1586" t="s">
        <v>8343</v>
      </c>
      <c r="S1586" s="15">
        <f t="shared" si="98"/>
        <v>40592.704652777778</v>
      </c>
      <c r="T1586" s="15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8308</v>
      </c>
      <c r="R1587" t="s">
        <v>8310</v>
      </c>
      <c r="S1587" s="15">
        <f t="shared" si="98"/>
        <v>42462.140868055561</v>
      </c>
      <c r="T1587" s="15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8308</v>
      </c>
      <c r="R1588" t="s">
        <v>8310</v>
      </c>
      <c r="S1588" s="15">
        <f t="shared" si="98"/>
        <v>42590.472685185188</v>
      </c>
      <c r="T1588" s="15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8328</v>
      </c>
      <c r="R1589" t="s">
        <v>8350</v>
      </c>
      <c r="S1589" s="15">
        <f t="shared" si="98"/>
        <v>42150.485439814816</v>
      </c>
      <c r="T1589" s="15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8308</v>
      </c>
      <c r="R1590" t="s">
        <v>8310</v>
      </c>
      <c r="S1590" s="15">
        <f t="shared" si="98"/>
        <v>42451.095856481479</v>
      </c>
      <c r="T1590" s="15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8308</v>
      </c>
      <c r="R1591" t="s">
        <v>8310</v>
      </c>
      <c r="S1591" s="15">
        <f t="shared" si="98"/>
        <v>41938.709421296298</v>
      </c>
      <c r="T1591" s="15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8308</v>
      </c>
      <c r="R1592" t="s">
        <v>8311</v>
      </c>
      <c r="S1592" s="15">
        <f t="shared" si="98"/>
        <v>41887.111354166671</v>
      </c>
      <c r="T1592" s="15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8308</v>
      </c>
      <c r="R1593" t="s">
        <v>8310</v>
      </c>
      <c r="S1593" s="15">
        <f t="shared" si="98"/>
        <v>41898.168125000004</v>
      </c>
      <c r="T1593" s="15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8308</v>
      </c>
      <c r="R1594" t="s">
        <v>8310</v>
      </c>
      <c r="S1594" s="15">
        <f t="shared" si="98"/>
        <v>42506.760405092587</v>
      </c>
      <c r="T1594" s="15">
        <f t="shared" si="99"/>
        <v>42536.760405092587</v>
      </c>
    </row>
    <row r="1595" spans="1:20" ht="43.2" hidden="1" x14ac:dyDescent="0.3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96"/>
        <v>189</v>
      </c>
      <c r="P1595">
        <f t="shared" si="97"/>
        <v>43.06</v>
      </c>
      <c r="Q1595" s="10" t="s">
        <v>8333</v>
      </c>
      <c r="R1595" t="s">
        <v>8337</v>
      </c>
      <c r="S1595" s="15">
        <f t="shared" si="98"/>
        <v>42424.161898148144</v>
      </c>
      <c r="T1595" s="15">
        <f t="shared" si="99"/>
        <v>42454.12023148148</v>
      </c>
    </row>
    <row r="1596" spans="1:20" ht="43.2" hidden="1" x14ac:dyDescent="0.3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96"/>
        <v>3</v>
      </c>
      <c r="P1596">
        <f t="shared" si="97"/>
        <v>74.790000000000006</v>
      </c>
      <c r="Q1596" s="10" t="s">
        <v>8317</v>
      </c>
      <c r="R1596" t="s">
        <v>8319</v>
      </c>
      <c r="S1596" s="15">
        <f t="shared" si="98"/>
        <v>42422.107129629629</v>
      </c>
      <c r="T1596" s="15">
        <f t="shared" si="99"/>
        <v>42467.065462962957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8333</v>
      </c>
      <c r="R1597" t="s">
        <v>8337</v>
      </c>
      <c r="S1597" s="15">
        <f t="shared" si="98"/>
        <v>42401.154930555553</v>
      </c>
      <c r="T1597" s="15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8317</v>
      </c>
      <c r="R1598" t="s">
        <v>8345</v>
      </c>
      <c r="S1598" s="15">
        <f t="shared" si="98"/>
        <v>41962.749027777783</v>
      </c>
      <c r="T1598" s="15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8333</v>
      </c>
      <c r="R1599" t="s">
        <v>8337</v>
      </c>
      <c r="S1599" s="15">
        <f t="shared" si="98"/>
        <v>40665.949976851851</v>
      </c>
      <c r="T1599" s="15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8330</v>
      </c>
      <c r="R1600" t="s">
        <v>8331</v>
      </c>
      <c r="S1600" s="15">
        <f t="shared" si="98"/>
        <v>42292.539548611108</v>
      </c>
      <c r="T1600" s="15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8333</v>
      </c>
      <c r="R1601" t="s">
        <v>8343</v>
      </c>
      <c r="S1601" s="15">
        <f t="shared" si="98"/>
        <v>41526.435613425929</v>
      </c>
      <c r="T1601" s="15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0" t="s">
        <v>8333</v>
      </c>
      <c r="R1602" t="s">
        <v>8337</v>
      </c>
      <c r="S1602" s="15">
        <f t="shared" si="98"/>
        <v>41442.741249999999</v>
      </c>
      <c r="T1602" s="15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0" t="s">
        <v>8308</v>
      </c>
      <c r="R1603" t="s">
        <v>8310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8308</v>
      </c>
      <c r="R1604" t="s">
        <v>8310</v>
      </c>
      <c r="S1604" s="15">
        <f t="shared" si="102"/>
        <v>42284.516064814816</v>
      </c>
      <c r="T1604" s="15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8308</v>
      </c>
      <c r="R1605" t="s">
        <v>8310</v>
      </c>
      <c r="S1605" s="15">
        <f t="shared" si="102"/>
        <v>42016.706678240742</v>
      </c>
      <c r="T1605" s="15">
        <f t="shared" si="103"/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8317</v>
      </c>
      <c r="R1606" t="s">
        <v>8324</v>
      </c>
      <c r="S1606" s="15">
        <f t="shared" si="102"/>
        <v>42128.628113425926</v>
      </c>
      <c r="T1606" s="15">
        <f t="shared" si="103"/>
        <v>42158.628113425926</v>
      </c>
    </row>
    <row r="1607" spans="1:20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8308</v>
      </c>
      <c r="R1607" t="s">
        <v>8310</v>
      </c>
      <c r="S1607" s="15">
        <f t="shared" si="102"/>
        <v>42192.905694444446</v>
      </c>
      <c r="T1607" s="15">
        <f t="shared" si="103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8333</v>
      </c>
      <c r="R1608" t="s">
        <v>8343</v>
      </c>
      <c r="S1608" s="15">
        <f t="shared" si="102"/>
        <v>42461.885138888887</v>
      </c>
      <c r="T1608" s="15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8325</v>
      </c>
      <c r="R1609" t="s">
        <v>8349</v>
      </c>
      <c r="S1609" s="15">
        <f t="shared" si="102"/>
        <v>41733.716435185182</v>
      </c>
      <c r="T1609" s="15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8308</v>
      </c>
      <c r="R1610" t="s">
        <v>8310</v>
      </c>
      <c r="S1610" s="15">
        <f t="shared" si="102"/>
        <v>41901.282025462962</v>
      </c>
      <c r="T1610" s="15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8330</v>
      </c>
      <c r="R1611" t="s">
        <v>8338</v>
      </c>
      <c r="S1611" s="15">
        <f t="shared" si="102"/>
        <v>41375.057222222218</v>
      </c>
      <c r="T1611" s="15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8308</v>
      </c>
      <c r="R1612" t="s">
        <v>8310</v>
      </c>
      <c r="S1612" s="15">
        <f t="shared" si="102"/>
        <v>42442.623344907406</v>
      </c>
      <c r="T1612" s="15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8330</v>
      </c>
      <c r="R1613" t="s">
        <v>8344</v>
      </c>
      <c r="S1613" s="15">
        <f t="shared" si="102"/>
        <v>41218.391446759262</v>
      </c>
      <c r="T1613" s="15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8308</v>
      </c>
      <c r="R1614" t="s">
        <v>8310</v>
      </c>
      <c r="S1614" s="15">
        <f t="shared" si="102"/>
        <v>42264.29178240741</v>
      </c>
      <c r="T1614" s="15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8320</v>
      </c>
      <c r="R1615" t="s">
        <v>8339</v>
      </c>
      <c r="S1615" s="15">
        <f t="shared" si="102"/>
        <v>40909.649201388893</v>
      </c>
      <c r="T1615" s="15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8333</v>
      </c>
      <c r="R1616" t="s">
        <v>8334</v>
      </c>
      <c r="S1616" s="15">
        <f t="shared" si="102"/>
        <v>41160.871886574074</v>
      </c>
      <c r="T1616" s="15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8333</v>
      </c>
      <c r="R1617" t="s">
        <v>8337</v>
      </c>
      <c r="S1617" s="15">
        <f t="shared" si="102"/>
        <v>42065.053368055553</v>
      </c>
      <c r="T1617" s="15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8308</v>
      </c>
      <c r="R1618" t="s">
        <v>8311</v>
      </c>
      <c r="S1618" s="15">
        <f t="shared" si="102"/>
        <v>42293.853541666671</v>
      </c>
      <c r="T1618" s="15">
        <f t="shared" si="103"/>
        <v>42352.249305555553</v>
      </c>
    </row>
    <row r="1619" spans="1:20" ht="43.2" hidden="1" x14ac:dyDescent="0.3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00"/>
        <v>109</v>
      </c>
      <c r="P1619">
        <f t="shared" si="101"/>
        <v>40.07</v>
      </c>
      <c r="Q1619" s="10" t="s">
        <v>8308</v>
      </c>
      <c r="R1619" t="s">
        <v>8310</v>
      </c>
      <c r="S1619" s="15">
        <f t="shared" si="102"/>
        <v>41491.79478009259</v>
      </c>
      <c r="T1619" s="15">
        <f t="shared" si="103"/>
        <v>41509.79478009259</v>
      </c>
    </row>
    <row r="1620" spans="1:20" ht="72" hidden="1" x14ac:dyDescent="0.3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00"/>
        <v>9</v>
      </c>
      <c r="P1620">
        <f t="shared" si="101"/>
        <v>389.29</v>
      </c>
      <c r="Q1620" s="10" t="s">
        <v>8317</v>
      </c>
      <c r="R1620" t="s">
        <v>8347</v>
      </c>
      <c r="S1620" s="15">
        <f t="shared" si="102"/>
        <v>42080.757326388892</v>
      </c>
      <c r="T1620" s="15">
        <f t="shared" si="103"/>
        <v>42110.757326388892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8325</v>
      </c>
      <c r="R1621" t="s">
        <v>8340</v>
      </c>
      <c r="S1621" s="15">
        <f t="shared" si="102"/>
        <v>41927.295694444445</v>
      </c>
      <c r="T1621" s="15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8328</v>
      </c>
      <c r="R1622" t="s">
        <v>8329</v>
      </c>
      <c r="S1622" s="15">
        <f t="shared" si="102"/>
        <v>42761.961099537039</v>
      </c>
      <c r="T1622" s="15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8333</v>
      </c>
      <c r="R1623" t="s">
        <v>8334</v>
      </c>
      <c r="S1623" s="15">
        <f t="shared" si="102"/>
        <v>41773.932534722226</v>
      </c>
      <c r="T1623" s="15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8333</v>
      </c>
      <c r="R1624" t="s">
        <v>8337</v>
      </c>
      <c r="S1624" s="15">
        <f t="shared" si="102"/>
        <v>40638.092974537038</v>
      </c>
      <c r="T1624" s="15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8308</v>
      </c>
      <c r="R1625" t="s">
        <v>8310</v>
      </c>
      <c r="S1625" s="15">
        <f t="shared" si="102"/>
        <v>41759.13962962963</v>
      </c>
      <c r="T1625" s="15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8333</v>
      </c>
      <c r="R1626" t="s">
        <v>8355</v>
      </c>
      <c r="S1626" s="15">
        <f t="shared" si="102"/>
        <v>41541.106921296298</v>
      </c>
      <c r="T1626" s="15">
        <f t="shared" si="103"/>
        <v>41563.415972222225</v>
      </c>
    </row>
    <row r="1627" spans="1:20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8308</v>
      </c>
      <c r="R1627" t="s">
        <v>8311</v>
      </c>
      <c r="S1627" s="15">
        <f t="shared" si="102"/>
        <v>41775.636157407411</v>
      </c>
      <c r="T1627" s="15">
        <f t="shared" si="103"/>
        <v>41805.636157407411</v>
      </c>
    </row>
    <row r="1628" spans="1:20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8308</v>
      </c>
      <c r="R1628" t="s">
        <v>8310</v>
      </c>
      <c r="S1628" s="15">
        <f t="shared" si="102"/>
        <v>42785.270370370374</v>
      </c>
      <c r="T1628" s="15">
        <f t="shared" si="103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8322</v>
      </c>
      <c r="R1629" t="s">
        <v>8323</v>
      </c>
      <c r="S1629" s="15">
        <f t="shared" si="102"/>
        <v>42161.770833333328</v>
      </c>
      <c r="T1629" s="15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8333</v>
      </c>
      <c r="R1630" t="s">
        <v>8343</v>
      </c>
      <c r="S1630" s="15">
        <f t="shared" si="102"/>
        <v>42039.878379629634</v>
      </c>
      <c r="T1630" s="15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8308</v>
      </c>
      <c r="R1631" t="s">
        <v>8310</v>
      </c>
      <c r="S1631" s="15">
        <f t="shared" si="102"/>
        <v>42545.478333333333</v>
      </c>
      <c r="T1631" s="15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8333</v>
      </c>
      <c r="R1632" t="s">
        <v>8337</v>
      </c>
      <c r="S1632" s="15">
        <f t="shared" si="102"/>
        <v>41768.841921296298</v>
      </c>
      <c r="T1632" s="15">
        <f t="shared" si="103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8308</v>
      </c>
      <c r="R1633" t="s">
        <v>8311</v>
      </c>
      <c r="S1633" s="15">
        <f t="shared" si="102"/>
        <v>41982.773356481484</v>
      </c>
      <c r="T1633" s="15">
        <f t="shared" si="103"/>
        <v>42022.773356481484</v>
      </c>
    </row>
    <row r="1634" spans="1:20" ht="43.2" hidden="1" x14ac:dyDescent="0.3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00"/>
        <v>107</v>
      </c>
      <c r="P1634">
        <f t="shared" si="101"/>
        <v>37.08</v>
      </c>
      <c r="Q1634" s="10" t="s">
        <v>8308</v>
      </c>
      <c r="R1634" t="s">
        <v>8310</v>
      </c>
      <c r="S1634" s="15">
        <f t="shared" si="102"/>
        <v>42318.593703703707</v>
      </c>
      <c r="T1634" s="15">
        <f t="shared" si="103"/>
        <v>42348.593703703707</v>
      </c>
    </row>
    <row r="1635" spans="1:20" ht="43.2" hidden="1" x14ac:dyDescent="0.3">
      <c r="A1635">
        <v>1901</v>
      </c>
      <c r="B1635" s="3" t="s">
        <v>1902</v>
      </c>
      <c r="C1635" s="3" t="s">
        <v>6011</v>
      </c>
      <c r="D1635" s="6">
        <v>99000</v>
      </c>
      <c r="E1635" s="8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00"/>
        <v>3</v>
      </c>
      <c r="P1635">
        <f t="shared" si="101"/>
        <v>106.8</v>
      </c>
      <c r="Q1635" s="10" t="s">
        <v>8317</v>
      </c>
      <c r="R1635" t="s">
        <v>8327</v>
      </c>
      <c r="S1635" s="15">
        <f t="shared" si="102"/>
        <v>42116.54315972222</v>
      </c>
      <c r="T1635" s="15">
        <f t="shared" si="103"/>
        <v>42146.541666666672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8308</v>
      </c>
      <c r="R1636" t="s">
        <v>8310</v>
      </c>
      <c r="S1636" s="15">
        <f t="shared" si="102"/>
        <v>41766.80572916667</v>
      </c>
      <c r="T1636" s="15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8308</v>
      </c>
      <c r="R1637" t="s">
        <v>8310</v>
      </c>
      <c r="S1637" s="15">
        <f t="shared" si="102"/>
        <v>42495.434236111112</v>
      </c>
      <c r="T1637" s="15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8325</v>
      </c>
      <c r="R1638" t="s">
        <v>8326</v>
      </c>
      <c r="S1638" s="15">
        <f t="shared" si="102"/>
        <v>41965.616655092599</v>
      </c>
      <c r="T1638" s="15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8308</v>
      </c>
      <c r="R1639" t="s">
        <v>8310</v>
      </c>
      <c r="S1639" s="15">
        <f t="shared" si="102"/>
        <v>42170.910231481481</v>
      </c>
      <c r="T1639" s="15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8308</v>
      </c>
      <c r="R1640" t="s">
        <v>8310</v>
      </c>
      <c r="S1640" s="15">
        <f t="shared" si="102"/>
        <v>42167.434166666666</v>
      </c>
      <c r="T1640" s="15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8322</v>
      </c>
      <c r="R1641" t="s">
        <v>8323</v>
      </c>
      <c r="S1641" s="15">
        <f t="shared" si="102"/>
        <v>42104.840335648143</v>
      </c>
      <c r="T1641" s="15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8308</v>
      </c>
      <c r="R1642" t="s">
        <v>8310</v>
      </c>
      <c r="S1642" s="15">
        <f t="shared" si="102"/>
        <v>41822.57503472222</v>
      </c>
      <c r="T1642" s="15">
        <f t="shared" si="103"/>
        <v>41825.041666666664</v>
      </c>
    </row>
    <row r="1643" spans="1:20" ht="57.6" hidden="1" x14ac:dyDescent="0.3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00"/>
        <v>175</v>
      </c>
      <c r="P1643">
        <f t="shared" si="101"/>
        <v>48.7</v>
      </c>
      <c r="Q1643" s="10" t="s">
        <v>8308</v>
      </c>
      <c r="R1643" t="s">
        <v>8310</v>
      </c>
      <c r="S1643" s="15">
        <f t="shared" si="102"/>
        <v>42493.219236111108</v>
      </c>
      <c r="T1643" s="15">
        <f t="shared" si="103"/>
        <v>42531.125</v>
      </c>
    </row>
    <row r="1644" spans="1:20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8333</v>
      </c>
      <c r="R1644" t="s">
        <v>8334</v>
      </c>
      <c r="S1644" s="15">
        <f t="shared" si="102"/>
        <v>41371.648078703707</v>
      </c>
      <c r="T1644" s="15">
        <f t="shared" si="103"/>
        <v>41401.648078703707</v>
      </c>
    </row>
    <row r="1645" spans="1:20" ht="43.2" hidden="1" x14ac:dyDescent="0.3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00"/>
        <v>11</v>
      </c>
      <c r="P1645">
        <f t="shared" si="101"/>
        <v>97.41</v>
      </c>
      <c r="Q1645" s="10" t="s">
        <v>8317</v>
      </c>
      <c r="R1645" t="s">
        <v>8347</v>
      </c>
      <c r="S1645" s="15">
        <f t="shared" si="102"/>
        <v>42268.531631944439</v>
      </c>
      <c r="T1645" s="15">
        <f t="shared" si="103"/>
        <v>42298.531631944439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8308</v>
      </c>
      <c r="R1646" t="s">
        <v>8310</v>
      </c>
      <c r="S1646" s="15">
        <f t="shared" si="102"/>
        <v>42462.893495370372</v>
      </c>
      <c r="T1646" s="15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8333</v>
      </c>
      <c r="R1647" t="s">
        <v>8334</v>
      </c>
      <c r="S1647" s="15">
        <f t="shared" si="102"/>
        <v>40310.287673611114</v>
      </c>
      <c r="T1647" s="15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8308</v>
      </c>
      <c r="R1648" t="s">
        <v>8310</v>
      </c>
      <c r="S1648" s="15">
        <f t="shared" si="102"/>
        <v>42440.416504629626</v>
      </c>
      <c r="T1648" s="15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8330</v>
      </c>
      <c r="R1649" t="s">
        <v>8348</v>
      </c>
      <c r="S1649" s="15">
        <f t="shared" si="102"/>
        <v>40322.53938657407</v>
      </c>
      <c r="T1649" s="15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8333</v>
      </c>
      <c r="R1650" t="s">
        <v>8341</v>
      </c>
      <c r="S1650" s="15">
        <f t="shared" si="102"/>
        <v>42522.880243055552</v>
      </c>
      <c r="T1650" s="15">
        <f t="shared" si="103"/>
        <v>42582.822916666672</v>
      </c>
    </row>
    <row r="1651" spans="1:20" ht="43.2" hidden="1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8308</v>
      </c>
      <c r="R1651" t="s">
        <v>8311</v>
      </c>
      <c r="S1651" s="15">
        <f t="shared" si="102"/>
        <v>41858.761782407404</v>
      </c>
      <c r="T1651" s="15">
        <f t="shared" si="103"/>
        <v>41888.875</v>
      </c>
    </row>
    <row r="1652" spans="1:20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8333</v>
      </c>
      <c r="R1652" t="s">
        <v>8341</v>
      </c>
      <c r="S1652" s="15">
        <f t="shared" si="102"/>
        <v>41526.592395833337</v>
      </c>
      <c r="T1652" s="15">
        <f t="shared" si="103"/>
        <v>41561.165972222225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8317</v>
      </c>
      <c r="R1653" t="s">
        <v>8319</v>
      </c>
      <c r="S1653" s="15">
        <f t="shared" si="102"/>
        <v>42489.696585648147</v>
      </c>
      <c r="T1653" s="15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8333</v>
      </c>
      <c r="R1654" t="s">
        <v>8337</v>
      </c>
      <c r="S1654" s="15">
        <f t="shared" si="102"/>
        <v>41766.970648148148</v>
      </c>
      <c r="T1654" s="15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8308</v>
      </c>
      <c r="R1655" t="s">
        <v>8310</v>
      </c>
      <c r="S1655" s="15">
        <f t="shared" si="102"/>
        <v>42100.927858796291</v>
      </c>
      <c r="T1655" s="15">
        <f t="shared" si="103"/>
        <v>42126.875</v>
      </c>
    </row>
    <row r="1656" spans="1:20" ht="57.6" hidden="1" x14ac:dyDescent="0.3">
      <c r="A1656">
        <v>2840</v>
      </c>
      <c r="B1656" s="3" t="s">
        <v>2840</v>
      </c>
      <c r="C1656" s="3" t="s">
        <v>6950</v>
      </c>
      <c r="D1656" s="6">
        <v>2500</v>
      </c>
      <c r="E1656" s="8">
        <v>2600</v>
      </c>
      <c r="F1656" t="s">
        <v>8218</v>
      </c>
      <c r="G1656" t="s">
        <v>8224</v>
      </c>
      <c r="H1656" t="s">
        <v>8246</v>
      </c>
      <c r="I1656">
        <v>1426698000</v>
      </c>
      <c r="J1656">
        <v>1424825479</v>
      </c>
      <c r="K1656" t="b">
        <v>0</v>
      </c>
      <c r="L1656">
        <v>132</v>
      </c>
      <c r="M1656" t="b">
        <v>1</v>
      </c>
      <c r="N1656" t="s">
        <v>8269</v>
      </c>
      <c r="O1656">
        <f t="shared" si="100"/>
        <v>104</v>
      </c>
      <c r="P1656">
        <f t="shared" si="101"/>
        <v>19.7</v>
      </c>
      <c r="Q1656" s="10" t="s">
        <v>8308</v>
      </c>
      <c r="R1656" t="s">
        <v>8310</v>
      </c>
      <c r="S1656" s="15">
        <f t="shared" si="102"/>
        <v>42060.035636574074</v>
      </c>
      <c r="T1656" s="15">
        <f t="shared" si="103"/>
        <v>42081.708333333328</v>
      </c>
    </row>
    <row r="1657" spans="1:20" ht="43.2" hidden="1" x14ac:dyDescent="0.3">
      <c r="A1657">
        <v>1893</v>
      </c>
      <c r="B1657" s="3" t="s">
        <v>1894</v>
      </c>
      <c r="C1657" s="3" t="s">
        <v>6003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1302926340</v>
      </c>
      <c r="J1657">
        <v>1301524585</v>
      </c>
      <c r="K1657" t="b">
        <v>0</v>
      </c>
      <c r="L1657">
        <v>45</v>
      </c>
      <c r="M1657" t="b">
        <v>1</v>
      </c>
      <c r="N1657" t="s">
        <v>8277</v>
      </c>
      <c r="O1657">
        <f t="shared" si="100"/>
        <v>104</v>
      </c>
      <c r="P1657">
        <f t="shared" si="101"/>
        <v>57.78</v>
      </c>
      <c r="Q1657" s="10" t="s">
        <v>8333</v>
      </c>
      <c r="R1657" t="s">
        <v>8334</v>
      </c>
      <c r="S1657" s="15">
        <f t="shared" si="102"/>
        <v>40632.94195601852</v>
      </c>
      <c r="T1657" s="15">
        <f t="shared" si="103"/>
        <v>40649.165972222225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8308</v>
      </c>
      <c r="R1658" t="s">
        <v>8310</v>
      </c>
      <c r="S1658" s="15">
        <f t="shared" si="102"/>
        <v>42321.101759259262</v>
      </c>
      <c r="T1658" s="15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8320</v>
      </c>
      <c r="R1659" t="s">
        <v>8339</v>
      </c>
      <c r="S1659" s="15">
        <f t="shared" si="102"/>
        <v>41095.900694444441</v>
      </c>
      <c r="T1659" s="15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8330</v>
      </c>
      <c r="R1660" t="s">
        <v>8331</v>
      </c>
      <c r="S1660" s="15">
        <f t="shared" si="102"/>
        <v>42576.452731481477</v>
      </c>
      <c r="T1660" s="15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8308</v>
      </c>
      <c r="R1661" t="s">
        <v>8310</v>
      </c>
      <c r="S1661" s="15">
        <f t="shared" si="102"/>
        <v>41760.935706018521</v>
      </c>
      <c r="T1661" s="15">
        <f t="shared" si="103"/>
        <v>41772.166666666664</v>
      </c>
    </row>
    <row r="1662" spans="1:20" ht="43.2" hidden="1" x14ac:dyDescent="0.3">
      <c r="A1662">
        <v>3278</v>
      </c>
      <c r="B1662" s="3" t="s">
        <v>3278</v>
      </c>
      <c r="C1662" s="3" t="s">
        <v>7388</v>
      </c>
      <c r="D1662" s="6">
        <v>2500</v>
      </c>
      <c r="E1662" s="8">
        <v>2585</v>
      </c>
      <c r="F1662" t="s">
        <v>8218</v>
      </c>
      <c r="G1662" t="s">
        <v>8224</v>
      </c>
      <c r="H1662" t="s">
        <v>8246</v>
      </c>
      <c r="I1662">
        <v>1433017303</v>
      </c>
      <c r="J1662">
        <v>1430425303</v>
      </c>
      <c r="K1662" t="b">
        <v>1</v>
      </c>
      <c r="L1662">
        <v>34</v>
      </c>
      <c r="M1662" t="b">
        <v>1</v>
      </c>
      <c r="N1662" t="s">
        <v>8269</v>
      </c>
      <c r="O1662">
        <f t="shared" si="100"/>
        <v>103</v>
      </c>
      <c r="P1662">
        <f t="shared" si="101"/>
        <v>76.03</v>
      </c>
      <c r="Q1662" s="10" t="s">
        <v>8308</v>
      </c>
      <c r="R1662" t="s">
        <v>8310</v>
      </c>
      <c r="S1662" s="15">
        <f t="shared" si="102"/>
        <v>42124.848414351851</v>
      </c>
      <c r="T1662" s="15">
        <f t="shared" si="103"/>
        <v>42154.848414351851</v>
      </c>
    </row>
    <row r="1663" spans="1:20" ht="57.6" hidden="1" x14ac:dyDescent="0.3">
      <c r="A1663">
        <v>2540</v>
      </c>
      <c r="B1663" s="3" t="s">
        <v>2540</v>
      </c>
      <c r="C1663" s="3" t="s">
        <v>6650</v>
      </c>
      <c r="D1663" s="6">
        <v>2500</v>
      </c>
      <c r="E1663" s="8">
        <v>2585</v>
      </c>
      <c r="F1663" t="s">
        <v>8218</v>
      </c>
      <c r="G1663" t="s">
        <v>8223</v>
      </c>
      <c r="H1663" t="s">
        <v>8245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8298</v>
      </c>
      <c r="O1663">
        <f t="shared" si="100"/>
        <v>103</v>
      </c>
      <c r="P1663">
        <f t="shared" si="101"/>
        <v>95.74</v>
      </c>
      <c r="Q1663" s="10" t="s">
        <v>8333</v>
      </c>
      <c r="R1663" t="s">
        <v>8346</v>
      </c>
      <c r="S1663" s="15">
        <f t="shared" si="102"/>
        <v>40785.675011574072</v>
      </c>
      <c r="T1663" s="15">
        <f t="shared" si="103"/>
        <v>40845.675011574072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8322</v>
      </c>
      <c r="R1664" t="s">
        <v>8323</v>
      </c>
      <c r="S1664" s="15">
        <f t="shared" si="102"/>
        <v>40254.450335648151</v>
      </c>
      <c r="T1664" s="15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8308</v>
      </c>
      <c r="R1665" t="s">
        <v>8310</v>
      </c>
      <c r="S1665" s="15">
        <f t="shared" si="102"/>
        <v>41806.605034722219</v>
      </c>
      <c r="T1665" s="15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0" t="s">
        <v>8308</v>
      </c>
      <c r="R1666" t="s">
        <v>8310</v>
      </c>
      <c r="S1666" s="15">
        <f t="shared" si="102"/>
        <v>42016.800208333334</v>
      </c>
      <c r="T1666" s="15">
        <f t="shared" si="103"/>
        <v>42032.916666666672</v>
      </c>
    </row>
    <row r="1667" spans="1:20" ht="43.2" hidden="1" x14ac:dyDescent="0.3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si="104"/>
        <v>128</v>
      </c>
      <c r="P1667">
        <f t="shared" ref="P1667:P1730" si="105">IFERROR(ROUND(E1667/L1667,2),0)</f>
        <v>30.95</v>
      </c>
      <c r="Q1667" s="10" t="s">
        <v>8308</v>
      </c>
      <c r="R1667" t="s">
        <v>8310</v>
      </c>
      <c r="S1667" s="15">
        <f t="shared" ref="S1667:S1730" si="106">(((J1667/60)/60)/24)+DATE(1970,1,1)</f>
        <v>42571.420601851853</v>
      </c>
      <c r="T1667" s="15">
        <f t="shared" ref="T1667:T1730" si="107">(((I1667/60)/60)/24)+DATE(1970,1,1)</f>
        <v>42599.420601851853</v>
      </c>
    </row>
    <row r="1668" spans="1:20" ht="43.2" hidden="1" x14ac:dyDescent="0.3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04"/>
        <v>103</v>
      </c>
      <c r="P1668">
        <f t="shared" si="105"/>
        <v>47.57</v>
      </c>
      <c r="Q1668" s="10" t="s">
        <v>8308</v>
      </c>
      <c r="R1668" t="s">
        <v>8311</v>
      </c>
      <c r="S1668" s="15">
        <f t="shared" si="106"/>
        <v>42495.956631944442</v>
      </c>
      <c r="T1668" s="15">
        <f t="shared" si="107"/>
        <v>42525.956631944442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8333</v>
      </c>
      <c r="R1669" t="s">
        <v>8334</v>
      </c>
      <c r="S1669" s="15">
        <f t="shared" si="106"/>
        <v>41004.72619212963</v>
      </c>
      <c r="T1669" s="15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8308</v>
      </c>
      <c r="R1670" t="s">
        <v>8310</v>
      </c>
      <c r="S1670" s="15">
        <f t="shared" si="106"/>
        <v>42294.429641203707</v>
      </c>
      <c r="T1670" s="15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8308</v>
      </c>
      <c r="R1671" t="s">
        <v>8310</v>
      </c>
      <c r="S1671" s="15">
        <f t="shared" si="106"/>
        <v>42417.585532407407</v>
      </c>
      <c r="T1671" s="15">
        <f t="shared" si="107"/>
        <v>42432.249305555553</v>
      </c>
    </row>
    <row r="1672" spans="1:20" ht="43.2" hidden="1" x14ac:dyDescent="0.3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04"/>
        <v>171</v>
      </c>
      <c r="P1672">
        <f t="shared" si="105"/>
        <v>44.91</v>
      </c>
      <c r="Q1672" s="10" t="s">
        <v>8308</v>
      </c>
      <c r="R1672" t="s">
        <v>8310</v>
      </c>
      <c r="S1672" s="15">
        <f t="shared" si="106"/>
        <v>42283.864351851851</v>
      </c>
      <c r="T1672" s="15">
        <f t="shared" si="107"/>
        <v>42313.906018518523</v>
      </c>
    </row>
    <row r="1673" spans="1:20" ht="115.2" hidden="1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8308</v>
      </c>
      <c r="R1673" t="s">
        <v>8310</v>
      </c>
      <c r="S1673" s="15">
        <f t="shared" si="106"/>
        <v>42203.680300925931</v>
      </c>
      <c r="T1673" s="15">
        <f t="shared" si="107"/>
        <v>42221.774999999994</v>
      </c>
    </row>
    <row r="1674" spans="1:20" ht="43.2" hidden="1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8308</v>
      </c>
      <c r="R1674" t="s">
        <v>8310</v>
      </c>
      <c r="S1674" s="15">
        <f t="shared" si="106"/>
        <v>42590.90425925926</v>
      </c>
      <c r="T1674" s="15">
        <f t="shared" si="107"/>
        <v>42606.90425925926</v>
      </c>
    </row>
    <row r="1675" spans="1:20" ht="43.2" hidden="1" x14ac:dyDescent="0.3">
      <c r="A1675">
        <v>2809</v>
      </c>
      <c r="B1675" s="3" t="s">
        <v>2809</v>
      </c>
      <c r="C1675" s="3" t="s">
        <v>6919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1459348740</v>
      </c>
      <c r="J1675">
        <v>1458647725</v>
      </c>
      <c r="K1675" t="b">
        <v>0</v>
      </c>
      <c r="L1675">
        <v>21</v>
      </c>
      <c r="M1675" t="b">
        <v>1</v>
      </c>
      <c r="N1675" t="s">
        <v>8269</v>
      </c>
      <c r="O1675">
        <f t="shared" si="104"/>
        <v>102</v>
      </c>
      <c r="P1675">
        <f t="shared" si="105"/>
        <v>121.9</v>
      </c>
      <c r="Q1675" s="10" t="s">
        <v>8308</v>
      </c>
      <c r="R1675" t="s">
        <v>8310</v>
      </c>
      <c r="S1675" s="15">
        <f t="shared" si="106"/>
        <v>42451.496817129635</v>
      </c>
      <c r="T1675" s="15">
        <f t="shared" si="107"/>
        <v>42459.610416666663</v>
      </c>
    </row>
    <row r="1676" spans="1:20" ht="43.2" hidden="1" x14ac:dyDescent="0.3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04"/>
        <v>128</v>
      </c>
      <c r="P1676">
        <f t="shared" si="105"/>
        <v>38.71</v>
      </c>
      <c r="Q1676" s="10" t="s">
        <v>8308</v>
      </c>
      <c r="R1676" t="s">
        <v>8310</v>
      </c>
      <c r="S1676" s="15">
        <f t="shared" si="106"/>
        <v>42149.940416666665</v>
      </c>
      <c r="T1676" s="15">
        <f t="shared" si="107"/>
        <v>42179.940416666665</v>
      </c>
    </row>
    <row r="1677" spans="1:20" ht="43.2" hidden="1" x14ac:dyDescent="0.3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04"/>
        <v>102</v>
      </c>
      <c r="P1677">
        <f t="shared" si="105"/>
        <v>82.42</v>
      </c>
      <c r="Q1677" s="10" t="s">
        <v>8320</v>
      </c>
      <c r="R1677" t="s">
        <v>8339</v>
      </c>
      <c r="S1677" s="15">
        <f t="shared" si="106"/>
        <v>42040.638020833328</v>
      </c>
      <c r="T1677" s="15">
        <f t="shared" si="107"/>
        <v>42070.638020833328</v>
      </c>
    </row>
    <row r="1678" spans="1:20" ht="43.2" hidden="1" x14ac:dyDescent="0.3">
      <c r="A1678">
        <v>3207</v>
      </c>
      <c r="B1678" s="3" t="s">
        <v>3207</v>
      </c>
      <c r="C1678" s="3" t="s">
        <v>7317</v>
      </c>
      <c r="D1678" s="6">
        <v>5500</v>
      </c>
      <c r="E1678" s="8">
        <v>2550</v>
      </c>
      <c r="F1678" t="s">
        <v>8220</v>
      </c>
      <c r="G1678" t="s">
        <v>8223</v>
      </c>
      <c r="H1678" t="s">
        <v>8245</v>
      </c>
      <c r="I1678">
        <v>1429767607</v>
      </c>
      <c r="J1678">
        <v>1424587207</v>
      </c>
      <c r="K1678" t="b">
        <v>0</v>
      </c>
      <c r="L1678">
        <v>36</v>
      </c>
      <c r="M1678" t="b">
        <v>0</v>
      </c>
      <c r="N1678" t="s">
        <v>8303</v>
      </c>
      <c r="O1678">
        <f t="shared" si="104"/>
        <v>46</v>
      </c>
      <c r="P1678">
        <f t="shared" si="105"/>
        <v>70.83</v>
      </c>
      <c r="Q1678" s="10" t="s">
        <v>8308</v>
      </c>
      <c r="R1678" t="s">
        <v>8311</v>
      </c>
      <c r="S1678" s="15">
        <f t="shared" si="106"/>
        <v>42057.277858796297</v>
      </c>
      <c r="T1678" s="15">
        <f t="shared" si="107"/>
        <v>42117.236192129625</v>
      </c>
    </row>
    <row r="1679" spans="1:20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8317</v>
      </c>
      <c r="R1679" t="s">
        <v>8319</v>
      </c>
      <c r="S1679" s="15">
        <f t="shared" si="106"/>
        <v>42324.767361111109</v>
      </c>
      <c r="T1679" s="15">
        <f t="shared" si="107"/>
        <v>42379</v>
      </c>
    </row>
    <row r="1680" spans="1:20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8320</v>
      </c>
      <c r="R1680" t="s">
        <v>8339</v>
      </c>
      <c r="S1680" s="15">
        <f t="shared" si="106"/>
        <v>40429.836435185185</v>
      </c>
      <c r="T1680" s="15">
        <f t="shared" si="107"/>
        <v>40459.836435185185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8308</v>
      </c>
      <c r="R1681" t="s">
        <v>8310</v>
      </c>
      <c r="S1681" s="15">
        <f t="shared" si="106"/>
        <v>42184.572881944448</v>
      </c>
      <c r="T1681" s="15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8320</v>
      </c>
      <c r="R1682" t="s">
        <v>8339</v>
      </c>
      <c r="S1682" s="15">
        <f t="shared" si="106"/>
        <v>41383.605057870373</v>
      </c>
      <c r="T1682" s="15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8308</v>
      </c>
      <c r="R1683" t="s">
        <v>8310</v>
      </c>
      <c r="S1683" s="15">
        <f t="shared" si="106"/>
        <v>41988.829942129625</v>
      </c>
      <c r="T1683" s="15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8333</v>
      </c>
      <c r="R1684" t="s">
        <v>8355</v>
      </c>
      <c r="S1684" s="15">
        <f t="shared" si="106"/>
        <v>41570.482789351852</v>
      </c>
      <c r="T1684" s="15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8333</v>
      </c>
      <c r="R1685" t="s">
        <v>8359</v>
      </c>
      <c r="S1685" s="15">
        <f t="shared" si="106"/>
        <v>41923.837731481479</v>
      </c>
      <c r="T1685" s="15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8320</v>
      </c>
      <c r="R1686" t="s">
        <v>8339</v>
      </c>
      <c r="S1686" s="15">
        <f t="shared" si="106"/>
        <v>41346.042673611111</v>
      </c>
      <c r="T1686" s="15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8333</v>
      </c>
      <c r="R1687" t="s">
        <v>8343</v>
      </c>
      <c r="S1687" s="15">
        <f t="shared" si="106"/>
        <v>41962.596574074079</v>
      </c>
      <c r="T1687" s="15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8308</v>
      </c>
      <c r="R1688" t="s">
        <v>8309</v>
      </c>
      <c r="S1688" s="15">
        <f t="shared" si="106"/>
        <v>42431.500069444446</v>
      </c>
      <c r="T1688" s="15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8333</v>
      </c>
      <c r="R1689" t="s">
        <v>8336</v>
      </c>
      <c r="S1689" s="15">
        <f t="shared" si="106"/>
        <v>42805.032962962956</v>
      </c>
      <c r="T1689" s="15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8308</v>
      </c>
      <c r="R1690" t="s">
        <v>8310</v>
      </c>
      <c r="S1690" s="15">
        <f t="shared" si="106"/>
        <v>42513.045798611114</v>
      </c>
      <c r="T1690" s="15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8308</v>
      </c>
      <c r="R1691" t="s">
        <v>8310</v>
      </c>
      <c r="S1691" s="15">
        <f t="shared" si="106"/>
        <v>42171.758611111116</v>
      </c>
      <c r="T1691" s="15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8320</v>
      </c>
      <c r="R1692" t="s">
        <v>8357</v>
      </c>
      <c r="S1692" s="15">
        <f t="shared" si="106"/>
        <v>41901.542638888888</v>
      </c>
      <c r="T1692" s="15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8308</v>
      </c>
      <c r="R1693" t="s">
        <v>8311</v>
      </c>
      <c r="S1693" s="15">
        <f t="shared" si="106"/>
        <v>41989.819212962961</v>
      </c>
      <c r="T1693" s="15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8308</v>
      </c>
      <c r="R1694" t="s">
        <v>8310</v>
      </c>
      <c r="S1694" s="15">
        <f t="shared" si="106"/>
        <v>42144.041851851856</v>
      </c>
      <c r="T1694" s="15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8308</v>
      </c>
      <c r="R1695" t="s">
        <v>8310</v>
      </c>
      <c r="S1695" s="15">
        <f t="shared" si="106"/>
        <v>41897.602037037039</v>
      </c>
      <c r="T1695" s="15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8308</v>
      </c>
      <c r="R1696" t="s">
        <v>8310</v>
      </c>
      <c r="S1696" s="15">
        <f t="shared" si="106"/>
        <v>42431.302002314813</v>
      </c>
      <c r="T1696" s="15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8333</v>
      </c>
      <c r="R1697" t="s">
        <v>8337</v>
      </c>
      <c r="S1697" s="15">
        <f t="shared" si="106"/>
        <v>41555.873645833337</v>
      </c>
      <c r="T1697" s="15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8320</v>
      </c>
      <c r="R1698" t="s">
        <v>8339</v>
      </c>
      <c r="S1698" s="15">
        <f t="shared" si="106"/>
        <v>41304.962233796294</v>
      </c>
      <c r="T1698" s="15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8333</v>
      </c>
      <c r="R1699" t="s">
        <v>8337</v>
      </c>
      <c r="S1699" s="15">
        <f t="shared" si="106"/>
        <v>42502.868761574078</v>
      </c>
      <c r="T1699" s="15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8333</v>
      </c>
      <c r="R1700" t="s">
        <v>8337</v>
      </c>
      <c r="S1700" s="15">
        <f t="shared" si="106"/>
        <v>42031.631724537037</v>
      </c>
      <c r="T1700" s="15">
        <f t="shared" si="107"/>
        <v>42065.249305555553</v>
      </c>
    </row>
    <row r="1701" spans="1:20" ht="43.2" hidden="1" x14ac:dyDescent="0.3">
      <c r="A1701">
        <v>2246</v>
      </c>
      <c r="B1701" s="3" t="s">
        <v>2247</v>
      </c>
      <c r="C1701" s="3" t="s">
        <v>6356</v>
      </c>
      <c r="D1701" s="6">
        <v>2500</v>
      </c>
      <c r="E1701" s="8">
        <v>2503</v>
      </c>
      <c r="F1701" t="s">
        <v>8218</v>
      </c>
      <c r="G1701" t="s">
        <v>8224</v>
      </c>
      <c r="H1701" t="s">
        <v>8246</v>
      </c>
      <c r="I1701">
        <v>1441393210</v>
      </c>
      <c r="J1701">
        <v>1438801210</v>
      </c>
      <c r="K1701" t="b">
        <v>0</v>
      </c>
      <c r="L1701">
        <v>57</v>
      </c>
      <c r="M1701" t="b">
        <v>1</v>
      </c>
      <c r="N1701" t="s">
        <v>8295</v>
      </c>
      <c r="O1701">
        <f t="shared" si="104"/>
        <v>100</v>
      </c>
      <c r="P1701">
        <f t="shared" si="105"/>
        <v>43.91</v>
      </c>
      <c r="Q1701" s="10" t="s">
        <v>8325</v>
      </c>
      <c r="R1701" t="s">
        <v>8326</v>
      </c>
      <c r="S1701" s="15">
        <f t="shared" si="106"/>
        <v>42221.79178240741</v>
      </c>
      <c r="T1701" s="15">
        <f t="shared" si="107"/>
        <v>42251.79178240741</v>
      </c>
    </row>
    <row r="1702" spans="1:20" ht="72" hidden="1" x14ac:dyDescent="0.3">
      <c r="A1702">
        <v>2177</v>
      </c>
      <c r="B1702" s="3" t="s">
        <v>2178</v>
      </c>
      <c r="C1702" s="3" t="s">
        <v>6287</v>
      </c>
      <c r="D1702" s="6">
        <v>2500</v>
      </c>
      <c r="E1702" s="8">
        <v>2503</v>
      </c>
      <c r="F1702" t="s">
        <v>8218</v>
      </c>
      <c r="G1702" t="s">
        <v>8223</v>
      </c>
      <c r="H1702" t="s">
        <v>8245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8274</v>
      </c>
      <c r="O1702">
        <f t="shared" si="104"/>
        <v>100</v>
      </c>
      <c r="P1702">
        <f t="shared" si="105"/>
        <v>65.87</v>
      </c>
      <c r="Q1702" s="10" t="s">
        <v>8333</v>
      </c>
      <c r="R1702" t="s">
        <v>8337</v>
      </c>
      <c r="S1702" s="15">
        <f t="shared" si="106"/>
        <v>42502.250775462962</v>
      </c>
      <c r="T1702" s="15">
        <f t="shared" si="107"/>
        <v>42527.250775462962</v>
      </c>
    </row>
    <row r="1703" spans="1:20" ht="43.2" hidden="1" x14ac:dyDescent="0.3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04"/>
        <v>100</v>
      </c>
      <c r="P1703">
        <f t="shared" si="105"/>
        <v>61</v>
      </c>
      <c r="Q1703" s="10" t="s">
        <v>8308</v>
      </c>
      <c r="R1703" t="s">
        <v>8310</v>
      </c>
      <c r="S1703" s="15">
        <f t="shared" si="106"/>
        <v>42664.809560185182</v>
      </c>
      <c r="T1703" s="15">
        <f t="shared" si="107"/>
        <v>42685.916666666672</v>
      </c>
    </row>
    <row r="1704" spans="1:20" ht="43.2" hidden="1" x14ac:dyDescent="0.3">
      <c r="A1704">
        <v>2420</v>
      </c>
      <c r="B1704" s="3" t="s">
        <v>2421</v>
      </c>
      <c r="C1704" s="3" t="s">
        <v>6530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04"/>
        <v>15</v>
      </c>
      <c r="P1704">
        <f t="shared" si="105"/>
        <v>69.47</v>
      </c>
      <c r="Q1704" s="10" t="s">
        <v>8328</v>
      </c>
      <c r="R1704" t="s">
        <v>8350</v>
      </c>
      <c r="S1704" s="15">
        <f t="shared" si="106"/>
        <v>41893.028877314813</v>
      </c>
      <c r="T1704" s="15">
        <f t="shared" si="107"/>
        <v>41953.070543981477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8333</v>
      </c>
      <c r="R1705" t="s">
        <v>8337</v>
      </c>
      <c r="S1705" s="15">
        <f t="shared" si="106"/>
        <v>40516.087627314817</v>
      </c>
      <c r="T1705" s="15">
        <f t="shared" si="107"/>
        <v>40564.916666666664</v>
      </c>
    </row>
    <row r="1706" spans="1:20" ht="43.2" hidden="1" x14ac:dyDescent="0.3">
      <c r="A1706">
        <v>2466</v>
      </c>
      <c r="B1706" s="3" t="s">
        <v>2467</v>
      </c>
      <c r="C1706" s="3" t="s">
        <v>6576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1368066453</v>
      </c>
      <c r="J1706">
        <v>1365474453</v>
      </c>
      <c r="K1706" t="b">
        <v>0</v>
      </c>
      <c r="L1706">
        <v>52</v>
      </c>
      <c r="M1706" t="b">
        <v>1</v>
      </c>
      <c r="N1706" t="s">
        <v>8277</v>
      </c>
      <c r="O1706">
        <f t="shared" si="104"/>
        <v>100</v>
      </c>
      <c r="P1706">
        <f t="shared" si="105"/>
        <v>48.08</v>
      </c>
      <c r="Q1706" s="10" t="s">
        <v>8333</v>
      </c>
      <c r="R1706" t="s">
        <v>8334</v>
      </c>
      <c r="S1706" s="15">
        <f t="shared" si="106"/>
        <v>41373.102465277778</v>
      </c>
      <c r="T1706" s="15">
        <f t="shared" si="107"/>
        <v>41403.102465277778</v>
      </c>
    </row>
    <row r="1707" spans="1:20" ht="43.2" hidden="1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8308</v>
      </c>
      <c r="R1707" t="s">
        <v>8310</v>
      </c>
      <c r="S1707" s="15">
        <f t="shared" si="106"/>
        <v>42675.057997685188</v>
      </c>
      <c r="T1707" s="15">
        <f t="shared" si="107"/>
        <v>42705.099664351852</v>
      </c>
    </row>
    <row r="1708" spans="1:20" ht="28.8" hidden="1" x14ac:dyDescent="0.3">
      <c r="A1708">
        <v>3287</v>
      </c>
      <c r="B1708" s="3" t="s">
        <v>3287</v>
      </c>
      <c r="C1708" s="3" t="s">
        <v>7397</v>
      </c>
      <c r="D1708" s="6">
        <v>2500</v>
      </c>
      <c r="E1708" s="8">
        <v>2500</v>
      </c>
      <c r="F1708" t="s">
        <v>8218</v>
      </c>
      <c r="G1708" t="s">
        <v>8228</v>
      </c>
      <c r="H1708" t="s">
        <v>8250</v>
      </c>
      <c r="I1708">
        <v>1448733628</v>
      </c>
      <c r="J1708">
        <v>1446573628</v>
      </c>
      <c r="K1708" t="b">
        <v>0</v>
      </c>
      <c r="L1708">
        <v>34</v>
      </c>
      <c r="M1708" t="b">
        <v>1</v>
      </c>
      <c r="N1708" t="s">
        <v>8269</v>
      </c>
      <c r="O1708">
        <f t="shared" si="104"/>
        <v>100</v>
      </c>
      <c r="P1708">
        <f t="shared" si="105"/>
        <v>73.53</v>
      </c>
      <c r="Q1708" s="10" t="s">
        <v>8308</v>
      </c>
      <c r="R1708" t="s">
        <v>8310</v>
      </c>
      <c r="S1708" s="15">
        <f t="shared" si="106"/>
        <v>42311.750324074077</v>
      </c>
      <c r="T1708" s="15">
        <f t="shared" si="107"/>
        <v>42336.750324074077</v>
      </c>
    </row>
    <row r="1709" spans="1:20" ht="57.6" hidden="1" x14ac:dyDescent="0.3">
      <c r="A1709">
        <v>3774</v>
      </c>
      <c r="B1709" s="3" t="s">
        <v>3771</v>
      </c>
      <c r="C1709" s="3" t="s">
        <v>7884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1428606055</v>
      </c>
      <c r="J1709">
        <v>1427223655</v>
      </c>
      <c r="K1709" t="b">
        <v>0</v>
      </c>
      <c r="L1709">
        <v>25</v>
      </c>
      <c r="M1709" t="b">
        <v>1</v>
      </c>
      <c r="N1709" t="s">
        <v>8303</v>
      </c>
      <c r="O1709">
        <f t="shared" si="104"/>
        <v>100</v>
      </c>
      <c r="P1709">
        <f t="shared" si="105"/>
        <v>100</v>
      </c>
      <c r="Q1709" s="10" t="s">
        <v>8308</v>
      </c>
      <c r="R1709" t="s">
        <v>8311</v>
      </c>
      <c r="S1709" s="15">
        <f t="shared" si="106"/>
        <v>42087.792303240742</v>
      </c>
      <c r="T1709" s="15">
        <f t="shared" si="107"/>
        <v>42103.792303240742</v>
      </c>
    </row>
    <row r="1710" spans="1:20" ht="28.8" hidden="1" x14ac:dyDescent="0.3">
      <c r="A1710">
        <v>3544</v>
      </c>
      <c r="B1710" s="3" t="s">
        <v>3543</v>
      </c>
      <c r="C1710" s="3" t="s">
        <v>7654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1425758257</v>
      </c>
      <c r="J1710">
        <v>1423166257</v>
      </c>
      <c r="K1710" t="b">
        <v>0</v>
      </c>
      <c r="L1710">
        <v>24</v>
      </c>
      <c r="M1710" t="b">
        <v>1</v>
      </c>
      <c r="N1710" t="s">
        <v>8269</v>
      </c>
      <c r="O1710">
        <f t="shared" si="104"/>
        <v>100</v>
      </c>
      <c r="P1710">
        <f t="shared" si="105"/>
        <v>104.17</v>
      </c>
      <c r="Q1710" s="10" t="s">
        <v>8308</v>
      </c>
      <c r="R1710" t="s">
        <v>8310</v>
      </c>
      <c r="S1710" s="15">
        <f t="shared" si="106"/>
        <v>42040.831678240742</v>
      </c>
      <c r="T1710" s="15">
        <f t="shared" si="107"/>
        <v>42070.831678240742</v>
      </c>
    </row>
    <row r="1711" spans="1:20" ht="43.2" hidden="1" x14ac:dyDescent="0.3">
      <c r="A1711">
        <v>2095</v>
      </c>
      <c r="B1711" s="3" t="s">
        <v>2096</v>
      </c>
      <c r="C1711" s="3" t="s">
        <v>6205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1317576973</v>
      </c>
      <c r="J1711">
        <v>1312392973</v>
      </c>
      <c r="K1711" t="b">
        <v>0</v>
      </c>
      <c r="L1711">
        <v>22</v>
      </c>
      <c r="M1711" t="b">
        <v>1</v>
      </c>
      <c r="N1711" t="s">
        <v>8277</v>
      </c>
      <c r="O1711">
        <f t="shared" si="104"/>
        <v>100</v>
      </c>
      <c r="P1711">
        <f t="shared" si="105"/>
        <v>113.64</v>
      </c>
      <c r="Q1711" s="10" t="s">
        <v>8333</v>
      </c>
      <c r="R1711" t="s">
        <v>8334</v>
      </c>
      <c r="S1711" s="15">
        <f t="shared" si="106"/>
        <v>40758.733483796292</v>
      </c>
      <c r="T1711" s="15">
        <f t="shared" si="107"/>
        <v>40818.733483796292</v>
      </c>
    </row>
    <row r="1712" spans="1:20" ht="43.2" hidden="1" x14ac:dyDescent="0.3">
      <c r="A1712">
        <v>3516</v>
      </c>
      <c r="B1712" s="3" t="s">
        <v>3515</v>
      </c>
      <c r="C1712" s="3" t="s">
        <v>7626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1410145200</v>
      </c>
      <c r="J1712">
        <v>1407197670</v>
      </c>
      <c r="K1712" t="b">
        <v>0</v>
      </c>
      <c r="L1712">
        <v>11</v>
      </c>
      <c r="M1712" t="b">
        <v>1</v>
      </c>
      <c r="N1712" t="s">
        <v>8269</v>
      </c>
      <c r="O1712">
        <f t="shared" si="104"/>
        <v>100</v>
      </c>
      <c r="P1712">
        <f t="shared" si="105"/>
        <v>227.27</v>
      </c>
      <c r="Q1712" s="10" t="s">
        <v>8308</v>
      </c>
      <c r="R1712" t="s">
        <v>8310</v>
      </c>
      <c r="S1712" s="15">
        <f t="shared" si="106"/>
        <v>41856.010069444441</v>
      </c>
      <c r="T1712" s="15">
        <f t="shared" si="107"/>
        <v>41890.125</v>
      </c>
    </row>
    <row r="1713" spans="1:20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8308</v>
      </c>
      <c r="R1713" t="s">
        <v>8310</v>
      </c>
      <c r="S1713" s="15">
        <f t="shared" si="106"/>
        <v>42144.231527777782</v>
      </c>
      <c r="T1713" s="15">
        <f t="shared" si="107"/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8317</v>
      </c>
      <c r="R1714" t="s">
        <v>8345</v>
      </c>
      <c r="S1714" s="15">
        <f t="shared" si="106"/>
        <v>41821.020601851851</v>
      </c>
      <c r="T1714" s="15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8308</v>
      </c>
      <c r="R1715" t="s">
        <v>8310</v>
      </c>
      <c r="S1715" s="15">
        <f t="shared" si="106"/>
        <v>42534.631481481483</v>
      </c>
      <c r="T1715" s="15">
        <f t="shared" si="107"/>
        <v>42562.631481481483</v>
      </c>
    </row>
    <row r="1716" spans="1:20" ht="28.8" hidden="1" x14ac:dyDescent="0.3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>
        <f t="shared" si="105"/>
        <v>47.77</v>
      </c>
      <c r="Q1716" s="10" t="s">
        <v>8320</v>
      </c>
      <c r="R1716" t="s">
        <v>8354</v>
      </c>
      <c r="S1716" s="15">
        <f t="shared" si="106"/>
        <v>42438.813449074078</v>
      </c>
      <c r="T1716" s="15">
        <f t="shared" si="107"/>
        <v>42468.771782407406</v>
      </c>
    </row>
    <row r="1717" spans="1:20" ht="43.2" hidden="1" x14ac:dyDescent="0.3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>
        <f t="shared" si="105"/>
        <v>155.25</v>
      </c>
      <c r="Q1717" s="10" t="s">
        <v>8317</v>
      </c>
      <c r="R1717" t="s">
        <v>8319</v>
      </c>
      <c r="S1717" s="15">
        <f t="shared" si="106"/>
        <v>42732.872986111113</v>
      </c>
      <c r="T1717" s="15">
        <f t="shared" si="107"/>
        <v>42784.999305555553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8308</v>
      </c>
      <c r="R1718" t="s">
        <v>8309</v>
      </c>
      <c r="S1718" s="15">
        <f t="shared" si="106"/>
        <v>41876.718935185185</v>
      </c>
      <c r="T1718" s="15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8317</v>
      </c>
      <c r="R1719" t="s">
        <v>8319</v>
      </c>
      <c r="S1719" s="15">
        <f t="shared" si="106"/>
        <v>42579.634733796294</v>
      </c>
      <c r="T1719" s="15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8333</v>
      </c>
      <c r="R1720" t="s">
        <v>8335</v>
      </c>
      <c r="S1720" s="15">
        <f t="shared" si="106"/>
        <v>41127.812303240738</v>
      </c>
      <c r="T1720" s="15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8322</v>
      </c>
      <c r="R1721" t="s">
        <v>8323</v>
      </c>
      <c r="S1721" s="15">
        <f t="shared" si="106"/>
        <v>42680.47555555556</v>
      </c>
      <c r="T1721" s="15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8333</v>
      </c>
      <c r="R1722" t="s">
        <v>8334</v>
      </c>
      <c r="S1722" s="15">
        <f t="shared" si="106"/>
        <v>40304.20003472222</v>
      </c>
      <c r="T1722" s="15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8308</v>
      </c>
      <c r="R1723" t="s">
        <v>8310</v>
      </c>
      <c r="S1723" s="15">
        <f t="shared" si="106"/>
        <v>42775.51494212963</v>
      </c>
      <c r="T1723" s="15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8333</v>
      </c>
      <c r="R1724" t="s">
        <v>8334</v>
      </c>
      <c r="S1724" s="15">
        <f t="shared" si="106"/>
        <v>41037.892465277779</v>
      </c>
      <c r="T1724" s="15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8308</v>
      </c>
      <c r="R1725" t="s">
        <v>8310</v>
      </c>
      <c r="S1725" s="15">
        <f t="shared" si="106"/>
        <v>42282.768414351856</v>
      </c>
      <c r="T1725" s="15">
        <f t="shared" si="107"/>
        <v>42312.810081018513</v>
      </c>
    </row>
    <row r="1726" spans="1:20" ht="43.2" hidden="1" x14ac:dyDescent="0.3">
      <c r="A1726">
        <v>2838</v>
      </c>
      <c r="B1726" s="3" t="s">
        <v>2838</v>
      </c>
      <c r="C1726" s="3" t="s">
        <v>6948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1407967200</v>
      </c>
      <c r="J1726">
        <v>1406039696</v>
      </c>
      <c r="K1726" t="b">
        <v>0</v>
      </c>
      <c r="L1726">
        <v>54</v>
      </c>
      <c r="M1726" t="b">
        <v>1</v>
      </c>
      <c r="N1726" t="s">
        <v>8269</v>
      </c>
      <c r="O1726">
        <f t="shared" si="104"/>
        <v>120</v>
      </c>
      <c r="P1726">
        <f t="shared" si="105"/>
        <v>44.54</v>
      </c>
      <c r="Q1726" s="10" t="s">
        <v>8308</v>
      </c>
      <c r="R1726" t="s">
        <v>8310</v>
      </c>
      <c r="S1726" s="15">
        <f t="shared" si="106"/>
        <v>41842.607592592591</v>
      </c>
      <c r="T1726" s="15">
        <f t="shared" si="107"/>
        <v>41864.916666666664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8308</v>
      </c>
      <c r="R1727" t="s">
        <v>8310</v>
      </c>
      <c r="S1727" s="15">
        <f t="shared" si="106"/>
        <v>42494.683634259258</v>
      </c>
      <c r="T1727" s="15">
        <f t="shared" si="107"/>
        <v>42524.6875</v>
      </c>
    </row>
    <row r="1728" spans="1:20" ht="43.2" hidden="1" x14ac:dyDescent="0.3">
      <c r="A1728">
        <v>1245</v>
      </c>
      <c r="B1728" s="3" t="s">
        <v>1246</v>
      </c>
      <c r="C1728" s="3" t="s">
        <v>5355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8274</v>
      </c>
      <c r="O1728">
        <f t="shared" si="104"/>
        <v>120</v>
      </c>
      <c r="P1728">
        <f t="shared" si="105"/>
        <v>141.47</v>
      </c>
      <c r="Q1728" s="10" t="s">
        <v>8333</v>
      </c>
      <c r="R1728" t="s">
        <v>8337</v>
      </c>
      <c r="S1728" s="15">
        <f t="shared" si="106"/>
        <v>41774.599930555552</v>
      </c>
      <c r="T1728" s="15">
        <f t="shared" si="107"/>
        <v>41804.599930555552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8333</v>
      </c>
      <c r="R1729" t="s">
        <v>8336</v>
      </c>
      <c r="S1729" s="15">
        <f t="shared" si="106"/>
        <v>42780.942476851851</v>
      </c>
      <c r="T1729" s="15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0" t="s">
        <v>8308</v>
      </c>
      <c r="R1730" t="s">
        <v>8310</v>
      </c>
      <c r="S1730" s="15">
        <f t="shared" si="106"/>
        <v>42661.442060185189</v>
      </c>
      <c r="T1730" s="15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0" t="s">
        <v>8333</v>
      </c>
      <c r="R1731" t="s">
        <v>8337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8333</v>
      </c>
      <c r="R1732" t="s">
        <v>8336</v>
      </c>
      <c r="S1732" s="15">
        <f t="shared" si="110"/>
        <v>42788.151238425926</v>
      </c>
      <c r="T1732" s="15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8308</v>
      </c>
      <c r="R1733" t="s">
        <v>8310</v>
      </c>
      <c r="S1733" s="15">
        <f t="shared" si="110"/>
        <v>42484.551550925928</v>
      </c>
      <c r="T1733" s="15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8330</v>
      </c>
      <c r="R1734" t="s">
        <v>8348</v>
      </c>
      <c r="S1734" s="15">
        <f t="shared" si="110"/>
        <v>41208.010196759256</v>
      </c>
      <c r="T1734" s="15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8330</v>
      </c>
      <c r="R1735" t="s">
        <v>8348</v>
      </c>
      <c r="S1735" s="15">
        <f t="shared" si="110"/>
        <v>42539.849768518514</v>
      </c>
      <c r="T1735" s="15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8330</v>
      </c>
      <c r="R1736" t="s">
        <v>8338</v>
      </c>
      <c r="S1736" s="15">
        <f t="shared" si="110"/>
        <v>42097.778946759259</v>
      </c>
      <c r="T1736" s="15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8308</v>
      </c>
      <c r="R1737" t="s">
        <v>8309</v>
      </c>
      <c r="S1737" s="15">
        <f t="shared" si="110"/>
        <v>41996.832395833335</v>
      </c>
      <c r="T1737" s="15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8308</v>
      </c>
      <c r="R1738" t="s">
        <v>8310</v>
      </c>
      <c r="S1738" s="15">
        <f t="shared" si="110"/>
        <v>42103.016585648147</v>
      </c>
      <c r="T1738" s="15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8330</v>
      </c>
      <c r="R1739" t="s">
        <v>8348</v>
      </c>
      <c r="S1739" s="15">
        <f t="shared" si="110"/>
        <v>42485.724768518514</v>
      </c>
      <c r="T1739" s="15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8308</v>
      </c>
      <c r="R1740" t="s">
        <v>8310</v>
      </c>
      <c r="S1740" s="15">
        <f t="shared" si="110"/>
        <v>41891.665324074071</v>
      </c>
      <c r="T1740" s="15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8333</v>
      </c>
      <c r="R1741" t="s">
        <v>8334</v>
      </c>
      <c r="S1741" s="15">
        <f t="shared" si="110"/>
        <v>41887.784062500003</v>
      </c>
      <c r="T1741" s="15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8308</v>
      </c>
      <c r="R1742" t="s">
        <v>8311</v>
      </c>
      <c r="S1742" s="15">
        <f t="shared" si="110"/>
        <v>42403.971851851849</v>
      </c>
      <c r="T1742" s="15">
        <f t="shared" si="111"/>
        <v>42433.971851851849</v>
      </c>
    </row>
    <row r="1743" spans="1:20" ht="43.2" hidden="1" x14ac:dyDescent="0.3">
      <c r="A1743">
        <v>2106</v>
      </c>
      <c r="B1743" s="3" t="s">
        <v>2107</v>
      </c>
      <c r="C1743" s="3" t="s">
        <v>6216</v>
      </c>
      <c r="D1743" s="6">
        <v>2200</v>
      </c>
      <c r="E1743" s="8">
        <v>2355</v>
      </c>
      <c r="F1743" t="s">
        <v>8218</v>
      </c>
      <c r="G1743" t="s">
        <v>8223</v>
      </c>
      <c r="H1743" t="s">
        <v>8245</v>
      </c>
      <c r="I1743">
        <v>1359176974</v>
      </c>
      <c r="J1743">
        <v>1356584974</v>
      </c>
      <c r="K1743" t="b">
        <v>0</v>
      </c>
      <c r="L1743">
        <v>44</v>
      </c>
      <c r="M1743" t="b">
        <v>1</v>
      </c>
      <c r="N1743" t="s">
        <v>8277</v>
      </c>
      <c r="O1743">
        <f t="shared" si="108"/>
        <v>107</v>
      </c>
      <c r="P1743">
        <f t="shared" si="109"/>
        <v>53.52</v>
      </c>
      <c r="Q1743" s="10" t="s">
        <v>8333</v>
      </c>
      <c r="R1743" t="s">
        <v>8334</v>
      </c>
      <c r="S1743" s="15">
        <f t="shared" si="110"/>
        <v>41270.21497685185</v>
      </c>
      <c r="T1743" s="15">
        <f t="shared" si="111"/>
        <v>41300.21497685185</v>
      </c>
    </row>
    <row r="1744" spans="1:20" ht="43.2" hidden="1" x14ac:dyDescent="0.3">
      <c r="A1744">
        <v>1801</v>
      </c>
      <c r="B1744" s="3" t="s">
        <v>1802</v>
      </c>
      <c r="C1744" s="3" t="s">
        <v>5911</v>
      </c>
      <c r="D1744" s="6">
        <v>17000</v>
      </c>
      <c r="E1744" s="8">
        <v>2355</v>
      </c>
      <c r="F1744" t="s">
        <v>8220</v>
      </c>
      <c r="G1744" t="s">
        <v>8224</v>
      </c>
      <c r="H1744" t="s">
        <v>8246</v>
      </c>
      <c r="I1744">
        <v>1450181400</v>
      </c>
      <c r="J1744">
        <v>1447429868</v>
      </c>
      <c r="K1744" t="b">
        <v>1</v>
      </c>
      <c r="L1744">
        <v>37</v>
      </c>
      <c r="M1744" t="b">
        <v>0</v>
      </c>
      <c r="N1744" t="s">
        <v>8283</v>
      </c>
      <c r="O1744">
        <f t="shared" si="108"/>
        <v>14</v>
      </c>
      <c r="P1744">
        <f t="shared" si="109"/>
        <v>63.65</v>
      </c>
      <c r="Q1744" s="10" t="s">
        <v>8322</v>
      </c>
      <c r="R1744" t="s">
        <v>8323</v>
      </c>
      <c r="S1744" s="15">
        <f t="shared" si="110"/>
        <v>42321.660509259258</v>
      </c>
      <c r="T1744" s="15">
        <f t="shared" si="111"/>
        <v>42353.506944444445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8308</v>
      </c>
      <c r="R1745" t="s">
        <v>8311</v>
      </c>
      <c r="S1745" s="15">
        <f t="shared" si="110"/>
        <v>41806.669317129628</v>
      </c>
      <c r="T1745" s="15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8333</v>
      </c>
      <c r="R1746" t="s">
        <v>8337</v>
      </c>
      <c r="S1746" s="15">
        <f t="shared" si="110"/>
        <v>41005.45784722222</v>
      </c>
      <c r="T1746" s="15">
        <f t="shared" si="111"/>
        <v>41048.125</v>
      </c>
    </row>
    <row r="1747" spans="1:20" ht="43.2" hidden="1" x14ac:dyDescent="0.3">
      <c r="A1747">
        <v>1627</v>
      </c>
      <c r="B1747" s="3" t="s">
        <v>1628</v>
      </c>
      <c r="C1747" s="3" t="s">
        <v>5737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8274</v>
      </c>
      <c r="O1747">
        <f t="shared" si="108"/>
        <v>117</v>
      </c>
      <c r="P1747">
        <f t="shared" si="109"/>
        <v>61.58</v>
      </c>
      <c r="Q1747" s="10" t="s">
        <v>8333</v>
      </c>
      <c r="R1747" t="s">
        <v>8337</v>
      </c>
      <c r="S1747" s="15">
        <f t="shared" si="110"/>
        <v>41205.707048611112</v>
      </c>
      <c r="T1747" s="15">
        <f t="shared" si="111"/>
        <v>41239.207638888889</v>
      </c>
    </row>
    <row r="1748" spans="1:20" ht="43.2" hidden="1" x14ac:dyDescent="0.3">
      <c r="A1748">
        <v>1246</v>
      </c>
      <c r="B1748" s="3" t="s">
        <v>1247</v>
      </c>
      <c r="C1748" s="3" t="s">
        <v>5356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8274</v>
      </c>
      <c r="O1748">
        <f t="shared" si="108"/>
        <v>117</v>
      </c>
      <c r="P1748">
        <f t="shared" si="109"/>
        <v>75.48</v>
      </c>
      <c r="Q1748" s="10" t="s">
        <v>8333</v>
      </c>
      <c r="R1748" t="s">
        <v>8337</v>
      </c>
      <c r="S1748" s="15">
        <f t="shared" si="110"/>
        <v>40838.043391203704</v>
      </c>
      <c r="T1748" s="15">
        <f t="shared" si="111"/>
        <v>40883.085057870368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8322</v>
      </c>
      <c r="R1749" t="s">
        <v>8358</v>
      </c>
      <c r="S1749" s="15">
        <f t="shared" si="110"/>
        <v>42034.639768518522</v>
      </c>
      <c r="T1749" s="15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8308</v>
      </c>
      <c r="R1750" t="s">
        <v>8311</v>
      </c>
      <c r="S1750" s="15">
        <f t="shared" si="110"/>
        <v>42050.019641203704</v>
      </c>
      <c r="T1750" s="15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8333</v>
      </c>
      <c r="R1751" t="s">
        <v>8346</v>
      </c>
      <c r="S1751" s="15">
        <f t="shared" si="110"/>
        <v>41113.199155092596</v>
      </c>
      <c r="T1751" s="15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8308</v>
      </c>
      <c r="R1752" t="s">
        <v>8310</v>
      </c>
      <c r="S1752" s="15">
        <f t="shared" si="110"/>
        <v>41550.867673611108</v>
      </c>
      <c r="T1752" s="15">
        <f t="shared" si="111"/>
        <v>41580.867673611108</v>
      </c>
    </row>
    <row r="1753" spans="1:20" hidden="1" x14ac:dyDescent="0.3">
      <c r="A1753">
        <v>2463</v>
      </c>
      <c r="B1753" s="3" t="s">
        <v>2464</v>
      </c>
      <c r="C1753" s="3" t="s">
        <v>6573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8277</v>
      </c>
      <c r="O1753">
        <f t="shared" si="108"/>
        <v>116</v>
      </c>
      <c r="P1753">
        <f t="shared" si="109"/>
        <v>31</v>
      </c>
      <c r="Q1753" s="10" t="s">
        <v>8333</v>
      </c>
      <c r="R1753" t="s">
        <v>8334</v>
      </c>
      <c r="S1753" s="15">
        <f t="shared" si="110"/>
        <v>41341.111400462964</v>
      </c>
      <c r="T1753" s="15">
        <f t="shared" si="111"/>
        <v>41380.791666666664</v>
      </c>
    </row>
    <row r="1754" spans="1:20" ht="43.2" hidden="1" x14ac:dyDescent="0.3">
      <c r="A1754">
        <v>67</v>
      </c>
      <c r="B1754" s="3" t="s">
        <v>69</v>
      </c>
      <c r="C1754" s="3" t="s">
        <v>4178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8264</v>
      </c>
      <c r="O1754">
        <f t="shared" si="108"/>
        <v>116</v>
      </c>
      <c r="P1754">
        <f t="shared" si="109"/>
        <v>116.25</v>
      </c>
      <c r="Q1754" s="10" t="s">
        <v>8330</v>
      </c>
      <c r="R1754" t="s">
        <v>8348</v>
      </c>
      <c r="S1754" s="15">
        <f t="shared" si="110"/>
        <v>41075.583379629628</v>
      </c>
      <c r="T1754" s="15">
        <f t="shared" si="111"/>
        <v>41105.583379629628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8308</v>
      </c>
      <c r="R1755" t="s">
        <v>8310</v>
      </c>
      <c r="S1755" s="15">
        <f t="shared" si="110"/>
        <v>42382.244409722218</v>
      </c>
      <c r="T1755" s="15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8317</v>
      </c>
      <c r="R1756" t="s">
        <v>8319</v>
      </c>
      <c r="S1756" s="15">
        <f t="shared" si="110"/>
        <v>42388.523020833338</v>
      </c>
      <c r="T1756" s="15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8333</v>
      </c>
      <c r="R1757" t="s">
        <v>8334</v>
      </c>
      <c r="S1757" s="15">
        <f t="shared" si="110"/>
        <v>41590.255868055552</v>
      </c>
      <c r="T1757" s="15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8308</v>
      </c>
      <c r="R1758" t="s">
        <v>8310</v>
      </c>
      <c r="S1758" s="15">
        <f t="shared" si="110"/>
        <v>41960.119085648148</v>
      </c>
      <c r="T1758" s="15">
        <f t="shared" si="111"/>
        <v>41990.119085648148</v>
      </c>
    </row>
    <row r="1759" spans="1:20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8308</v>
      </c>
      <c r="R1759" t="s">
        <v>8310</v>
      </c>
      <c r="S1759" s="15">
        <f t="shared" si="110"/>
        <v>40923.729953703703</v>
      </c>
      <c r="T1759" s="15">
        <f t="shared" si="111"/>
        <v>40953.729953703703</v>
      </c>
    </row>
    <row r="1760" spans="1:20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8308</v>
      </c>
      <c r="R1760" t="s">
        <v>8310</v>
      </c>
      <c r="S1760" s="15">
        <f t="shared" si="110"/>
        <v>42697.010520833333</v>
      </c>
      <c r="T1760" s="15">
        <f t="shared" si="111"/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8325</v>
      </c>
      <c r="R1761" t="s">
        <v>8326</v>
      </c>
      <c r="S1761" s="15">
        <f t="shared" si="110"/>
        <v>42752.647777777776</v>
      </c>
      <c r="T1761" s="15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8333</v>
      </c>
      <c r="R1762" t="s">
        <v>8335</v>
      </c>
      <c r="S1762" s="15">
        <f t="shared" si="110"/>
        <v>42111.646724537044</v>
      </c>
      <c r="T1762" s="15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8317</v>
      </c>
      <c r="R1763" t="s">
        <v>8319</v>
      </c>
      <c r="S1763" s="15">
        <f t="shared" si="110"/>
        <v>42721.220520833333</v>
      </c>
      <c r="T1763" s="15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8320</v>
      </c>
      <c r="R1764" t="s">
        <v>8354</v>
      </c>
      <c r="S1764" s="15">
        <f t="shared" si="110"/>
        <v>41799.524259259262</v>
      </c>
      <c r="T1764" s="15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8308</v>
      </c>
      <c r="R1765" t="s">
        <v>8310</v>
      </c>
      <c r="S1765" s="15">
        <f t="shared" si="110"/>
        <v>41786.959745370368</v>
      </c>
      <c r="T1765" s="15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8308</v>
      </c>
      <c r="R1766" t="s">
        <v>8310</v>
      </c>
      <c r="S1766" s="15">
        <f t="shared" si="110"/>
        <v>41976.331979166673</v>
      </c>
      <c r="T1766" s="15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8322</v>
      </c>
      <c r="R1767" t="s">
        <v>8323</v>
      </c>
      <c r="S1767" s="15">
        <f t="shared" si="110"/>
        <v>41824.658379629633</v>
      </c>
      <c r="T1767" s="15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8333</v>
      </c>
      <c r="R1768" t="s">
        <v>8337</v>
      </c>
      <c r="S1768" s="15">
        <f t="shared" si="110"/>
        <v>41863.433495370373</v>
      </c>
      <c r="T1768" s="15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8317</v>
      </c>
      <c r="R1769" t="s">
        <v>8324</v>
      </c>
      <c r="S1769" s="15">
        <f t="shared" si="110"/>
        <v>42692.256550925929</v>
      </c>
      <c r="T1769" s="15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8330</v>
      </c>
      <c r="R1770" t="s">
        <v>8348</v>
      </c>
      <c r="S1770" s="15">
        <f t="shared" si="110"/>
        <v>41612.912187499998</v>
      </c>
      <c r="T1770" s="15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8333</v>
      </c>
      <c r="R1771" t="s">
        <v>8334</v>
      </c>
      <c r="S1771" s="15">
        <f t="shared" si="110"/>
        <v>40892.149467592593</v>
      </c>
      <c r="T1771" s="15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8308</v>
      </c>
      <c r="R1772" t="s">
        <v>8310</v>
      </c>
      <c r="S1772" s="15">
        <f t="shared" si="110"/>
        <v>42053.916921296302</v>
      </c>
      <c r="T1772" s="15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8317</v>
      </c>
      <c r="R1773" t="s">
        <v>8319</v>
      </c>
      <c r="S1773" s="15">
        <f t="shared" si="110"/>
        <v>42734.787986111114</v>
      </c>
      <c r="T1773" s="15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8308</v>
      </c>
      <c r="R1774" t="s">
        <v>8310</v>
      </c>
      <c r="S1774" s="15">
        <f t="shared" si="110"/>
        <v>41789.080370370371</v>
      </c>
      <c r="T1774" s="15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8330</v>
      </c>
      <c r="R1775" t="s">
        <v>8348</v>
      </c>
      <c r="S1775" s="15">
        <f t="shared" si="110"/>
        <v>40997.271493055552</v>
      </c>
      <c r="T1775" s="15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8333</v>
      </c>
      <c r="R1776" t="s">
        <v>8337</v>
      </c>
      <c r="S1776" s="15">
        <f t="shared" si="110"/>
        <v>40695.795370370368</v>
      </c>
      <c r="T1776" s="15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8330</v>
      </c>
      <c r="R1777" t="s">
        <v>8332</v>
      </c>
      <c r="S1777" s="15">
        <f t="shared" si="110"/>
        <v>42236.159918981488</v>
      </c>
      <c r="T1777" s="15">
        <f t="shared" si="111"/>
        <v>42266.159918981488</v>
      </c>
    </row>
    <row r="1778" spans="1:20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8333</v>
      </c>
      <c r="R1778" t="s">
        <v>8334</v>
      </c>
      <c r="S1778" s="15">
        <f t="shared" si="110"/>
        <v>42248.90042824074</v>
      </c>
      <c r="T1778" s="15">
        <f t="shared" si="111"/>
        <v>42277.811805555553</v>
      </c>
    </row>
    <row r="1779" spans="1:20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8333</v>
      </c>
      <c r="R1779" t="s">
        <v>8337</v>
      </c>
      <c r="S1779" s="15">
        <f t="shared" si="110"/>
        <v>40987.773715277777</v>
      </c>
      <c r="T1779" s="15">
        <f t="shared" si="111"/>
        <v>41026.916666666664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8308</v>
      </c>
      <c r="R1780" t="s">
        <v>8310</v>
      </c>
      <c r="S1780" s="15">
        <f t="shared" si="110"/>
        <v>42499.629849537043</v>
      </c>
      <c r="T1780" s="15">
        <f t="shared" si="111"/>
        <v>42522.904166666667</v>
      </c>
    </row>
    <row r="1781" spans="1:20" ht="43.2" hidden="1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8308</v>
      </c>
      <c r="R1781" t="s">
        <v>8310</v>
      </c>
      <c r="S1781" s="15">
        <f t="shared" si="110"/>
        <v>41808.649583333332</v>
      </c>
      <c r="T1781" s="15">
        <f t="shared" si="111"/>
        <v>41868.649583333332</v>
      </c>
    </row>
    <row r="1782" spans="1:20" ht="43.2" hidden="1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8308</v>
      </c>
      <c r="R1782" t="s">
        <v>8310</v>
      </c>
      <c r="S1782" s="15">
        <f t="shared" si="110"/>
        <v>42489.619525462964</v>
      </c>
      <c r="T1782" s="15">
        <f t="shared" si="111"/>
        <v>42500.470138888893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8333</v>
      </c>
      <c r="R1783" t="s">
        <v>8343</v>
      </c>
      <c r="S1783" s="15">
        <f t="shared" si="110"/>
        <v>41833.450266203705</v>
      </c>
      <c r="T1783" s="15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8308</v>
      </c>
      <c r="R1784" t="s">
        <v>8310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8330</v>
      </c>
      <c r="R1785" t="s">
        <v>8332</v>
      </c>
      <c r="S1785" s="15">
        <f t="shared" si="110"/>
        <v>42570.91133101852</v>
      </c>
      <c r="T1785" s="15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8320</v>
      </c>
      <c r="R1786" t="s">
        <v>8321</v>
      </c>
      <c r="S1786" s="15">
        <f t="shared" si="110"/>
        <v>41754.745243055557</v>
      </c>
      <c r="T1786" s="15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8333</v>
      </c>
      <c r="R1787" t="s">
        <v>8336</v>
      </c>
      <c r="S1787" s="15">
        <f t="shared" si="110"/>
        <v>41788.919722222221</v>
      </c>
      <c r="T1787" s="15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8330</v>
      </c>
      <c r="R1788" t="s">
        <v>8348</v>
      </c>
      <c r="S1788" s="15">
        <f t="shared" si="110"/>
        <v>40570.025810185187</v>
      </c>
      <c r="T1788" s="15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8308</v>
      </c>
      <c r="R1789" t="s">
        <v>8310</v>
      </c>
      <c r="S1789" s="15">
        <f t="shared" si="110"/>
        <v>42380.581180555557</v>
      </c>
      <c r="T1789" s="15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8333</v>
      </c>
      <c r="R1790" t="s">
        <v>8335</v>
      </c>
      <c r="S1790" s="15">
        <f t="shared" si="110"/>
        <v>42241.85974537037</v>
      </c>
      <c r="T1790" s="15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8308</v>
      </c>
      <c r="R1791" t="s">
        <v>8310</v>
      </c>
      <c r="S1791" s="15">
        <f t="shared" si="110"/>
        <v>42109.751250000001</v>
      </c>
      <c r="T1791" s="15">
        <f t="shared" si="111"/>
        <v>42156.165972222225</v>
      </c>
    </row>
    <row r="1792" spans="1:20" ht="57.6" hidden="1" x14ac:dyDescent="0.3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08"/>
        <v>115</v>
      </c>
      <c r="P1792">
        <f t="shared" si="109"/>
        <v>39.67</v>
      </c>
      <c r="Q1792" s="10" t="s">
        <v>8308</v>
      </c>
      <c r="R1792" t="s">
        <v>8310</v>
      </c>
      <c r="S1792" s="15">
        <f t="shared" si="110"/>
        <v>41477.930914351848</v>
      </c>
      <c r="T1792" s="15">
        <f t="shared" si="111"/>
        <v>41504.625</v>
      </c>
    </row>
    <row r="1793" spans="1:20" ht="43.2" hidden="1" x14ac:dyDescent="0.3">
      <c r="A1793">
        <v>1798</v>
      </c>
      <c r="B1793" s="3" t="s">
        <v>1799</v>
      </c>
      <c r="C1793" s="3" t="s">
        <v>5908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08"/>
        <v>14</v>
      </c>
      <c r="P1793">
        <f t="shared" si="109"/>
        <v>58.97</v>
      </c>
      <c r="Q1793" s="10" t="s">
        <v>8322</v>
      </c>
      <c r="R1793" t="s">
        <v>8323</v>
      </c>
      <c r="S1793" s="15">
        <f t="shared" si="110"/>
        <v>42344.32677083333</v>
      </c>
      <c r="T1793" s="15">
        <f t="shared" si="111"/>
        <v>42404.32677083333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0" t="s">
        <v>8333</v>
      </c>
      <c r="R1794" t="s">
        <v>8335</v>
      </c>
      <c r="S1794" s="15">
        <f t="shared" si="110"/>
        <v>42418.231747685189</v>
      </c>
      <c r="T1794" s="15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0" t="s">
        <v>8322</v>
      </c>
      <c r="R1795" t="s">
        <v>8323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8308</v>
      </c>
      <c r="R1796" t="s">
        <v>8310</v>
      </c>
      <c r="S1796" s="15">
        <f t="shared" si="114"/>
        <v>41820.945613425924</v>
      </c>
      <c r="T1796" s="15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8308</v>
      </c>
      <c r="R1797" t="s">
        <v>8310</v>
      </c>
      <c r="S1797" s="15">
        <f t="shared" si="114"/>
        <v>42309.756620370375</v>
      </c>
      <c r="T1797" s="15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8308</v>
      </c>
      <c r="R1798" t="s">
        <v>8310</v>
      </c>
      <c r="S1798" s="15">
        <f t="shared" si="114"/>
        <v>42479.465833333335</v>
      </c>
      <c r="T1798" s="15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8330</v>
      </c>
      <c r="R1799" t="s">
        <v>8338</v>
      </c>
      <c r="S1799" s="15">
        <f t="shared" si="114"/>
        <v>42033.516898148147</v>
      </c>
      <c r="T1799" s="15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8322</v>
      </c>
      <c r="R1800" t="s">
        <v>8323</v>
      </c>
      <c r="S1800" s="15">
        <f t="shared" si="114"/>
        <v>41825.485868055555</v>
      </c>
      <c r="T1800" s="15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8308</v>
      </c>
      <c r="R1801" t="s">
        <v>8310</v>
      </c>
      <c r="S1801" s="15">
        <f t="shared" si="114"/>
        <v>42171.034861111111</v>
      </c>
      <c r="T1801" s="15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8333</v>
      </c>
      <c r="R1802" t="s">
        <v>8334</v>
      </c>
      <c r="S1802" s="15">
        <f t="shared" si="114"/>
        <v>41934.71056712963</v>
      </c>
      <c r="T1802" s="15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8325</v>
      </c>
      <c r="R1803" t="s">
        <v>8340</v>
      </c>
      <c r="S1803" s="15">
        <f t="shared" si="114"/>
        <v>41885.51798611111</v>
      </c>
      <c r="T1803" s="15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8308</v>
      </c>
      <c r="R1804" t="s">
        <v>8310</v>
      </c>
      <c r="S1804" s="15">
        <f t="shared" si="114"/>
        <v>42183.231006944443</v>
      </c>
      <c r="T1804" s="15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8333</v>
      </c>
      <c r="R1805" t="s">
        <v>8337</v>
      </c>
      <c r="S1805" s="15">
        <f t="shared" si="114"/>
        <v>40250.242106481484</v>
      </c>
      <c r="T1805" s="15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8333</v>
      </c>
      <c r="R1806" t="s">
        <v>8346</v>
      </c>
      <c r="S1806" s="15">
        <f t="shared" si="114"/>
        <v>41026.655011574076</v>
      </c>
      <c r="T1806" s="15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8333</v>
      </c>
      <c r="R1807" t="s">
        <v>8337</v>
      </c>
      <c r="S1807" s="15">
        <f t="shared" si="114"/>
        <v>40987.697638888887</v>
      </c>
      <c r="T1807" s="15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8308</v>
      </c>
      <c r="R1808" t="s">
        <v>8310</v>
      </c>
      <c r="S1808" s="15">
        <f t="shared" si="114"/>
        <v>42284.69694444444</v>
      </c>
      <c r="T1808" s="15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8333</v>
      </c>
      <c r="R1809" t="s">
        <v>8334</v>
      </c>
      <c r="S1809" s="15">
        <f t="shared" si="114"/>
        <v>41174.154178240737</v>
      </c>
      <c r="T1809" s="15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8333</v>
      </c>
      <c r="R1810" t="s">
        <v>8343</v>
      </c>
      <c r="S1810" s="15">
        <f t="shared" si="114"/>
        <v>40974.791898148149</v>
      </c>
      <c r="T1810" s="15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8308</v>
      </c>
      <c r="R1811" t="s">
        <v>8310</v>
      </c>
      <c r="S1811" s="15">
        <f t="shared" si="114"/>
        <v>41796.422326388885</v>
      </c>
      <c r="T1811" s="15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8317</v>
      </c>
      <c r="R1812" t="s">
        <v>8319</v>
      </c>
      <c r="S1812" s="15">
        <f t="shared" si="114"/>
        <v>42416.767928240741</v>
      </c>
      <c r="T1812" s="15">
        <f t="shared" si="115"/>
        <v>42446.726261574076</v>
      </c>
    </row>
    <row r="1813" spans="1:20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8308</v>
      </c>
      <c r="R1813" t="s">
        <v>8310</v>
      </c>
      <c r="S1813" s="15">
        <f t="shared" si="114"/>
        <v>42171.317442129628</v>
      </c>
      <c r="T1813" s="15">
        <f t="shared" si="115"/>
        <v>42195.875</v>
      </c>
    </row>
    <row r="1814" spans="1:20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8308</v>
      </c>
      <c r="R1814" t="s">
        <v>8310</v>
      </c>
      <c r="S1814" s="15">
        <f t="shared" si="114"/>
        <v>42411.942291666666</v>
      </c>
      <c r="T1814" s="15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8330</v>
      </c>
      <c r="R1815" t="s">
        <v>8338</v>
      </c>
      <c r="S1815" s="15">
        <f t="shared" si="114"/>
        <v>42256.391875000001</v>
      </c>
      <c r="T1815" s="15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8333</v>
      </c>
      <c r="R1816" t="s">
        <v>8334</v>
      </c>
      <c r="S1816" s="15">
        <f t="shared" si="114"/>
        <v>41299.793356481481</v>
      </c>
      <c r="T1816" s="15">
        <f t="shared" si="115"/>
        <v>41344.751689814817</v>
      </c>
    </row>
    <row r="1817" spans="1:20" ht="43.2" hidden="1" x14ac:dyDescent="0.3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12"/>
        <v>107</v>
      </c>
      <c r="P1817">
        <f t="shared" si="113"/>
        <v>54.62</v>
      </c>
      <c r="Q1817" s="10" t="s">
        <v>8333</v>
      </c>
      <c r="R1817" t="s">
        <v>8334</v>
      </c>
      <c r="S1817" s="15">
        <f t="shared" si="114"/>
        <v>40703.197048611109</v>
      </c>
      <c r="T1817" s="15">
        <f t="shared" si="115"/>
        <v>40770.041666666664</v>
      </c>
    </row>
    <row r="1818" spans="1:20" ht="43.2" hidden="1" x14ac:dyDescent="0.3">
      <c r="A1818">
        <v>207</v>
      </c>
      <c r="B1818" s="3" t="s">
        <v>209</v>
      </c>
      <c r="C1818" s="3" t="s">
        <v>4317</v>
      </c>
      <c r="D1818" s="6">
        <v>14000</v>
      </c>
      <c r="E1818" s="8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12"/>
        <v>15</v>
      </c>
      <c r="P1818">
        <f t="shared" si="113"/>
        <v>163.85</v>
      </c>
      <c r="Q1818" s="10" t="s">
        <v>8330</v>
      </c>
      <c r="R1818" t="s">
        <v>8332</v>
      </c>
      <c r="S1818" s="15">
        <f t="shared" si="114"/>
        <v>41978.197199074071</v>
      </c>
      <c r="T1818" s="15">
        <f t="shared" si="115"/>
        <v>42008.197199074071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8308</v>
      </c>
      <c r="R1819" t="s">
        <v>8310</v>
      </c>
      <c r="S1819" s="15">
        <f t="shared" si="114"/>
        <v>42265.817002314812</v>
      </c>
      <c r="T1819" s="15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8308</v>
      </c>
      <c r="R1820" t="s">
        <v>8310</v>
      </c>
      <c r="S1820" s="15">
        <f t="shared" si="114"/>
        <v>42758.559629629628</v>
      </c>
      <c r="T1820" s="15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8308</v>
      </c>
      <c r="R1821" t="s">
        <v>8310</v>
      </c>
      <c r="S1821" s="15">
        <f t="shared" si="114"/>
        <v>42497.275706018518</v>
      </c>
      <c r="T1821" s="15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8322</v>
      </c>
      <c r="R1822" t="s">
        <v>8360</v>
      </c>
      <c r="S1822" s="15">
        <f t="shared" si="114"/>
        <v>41892.688750000001</v>
      </c>
      <c r="T1822" s="15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8308</v>
      </c>
      <c r="R1823" t="s">
        <v>8310</v>
      </c>
      <c r="S1823" s="15">
        <f t="shared" si="114"/>
        <v>42136.767175925925</v>
      </c>
      <c r="T1823" s="15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8325</v>
      </c>
      <c r="R1824" t="s">
        <v>8340</v>
      </c>
      <c r="S1824" s="15">
        <f t="shared" si="114"/>
        <v>41643.487175925926</v>
      </c>
      <c r="T1824" s="15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8333</v>
      </c>
      <c r="R1825" t="s">
        <v>8337</v>
      </c>
      <c r="S1825" s="15">
        <f t="shared" si="114"/>
        <v>41320.717465277776</v>
      </c>
      <c r="T1825" s="15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8308</v>
      </c>
      <c r="R1826" t="s">
        <v>8310</v>
      </c>
      <c r="S1826" s="15">
        <f t="shared" si="114"/>
        <v>42132.036168981482</v>
      </c>
      <c r="T1826" s="15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8308</v>
      </c>
      <c r="R1827" t="s">
        <v>8310</v>
      </c>
      <c r="S1827" s="15">
        <f t="shared" si="114"/>
        <v>42694.110185185185</v>
      </c>
      <c r="T1827" s="15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8308</v>
      </c>
      <c r="R1828" t="s">
        <v>8309</v>
      </c>
      <c r="S1828" s="15">
        <f t="shared" si="114"/>
        <v>42237.181608796294</v>
      </c>
      <c r="T1828" s="15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8308</v>
      </c>
      <c r="R1829" t="s">
        <v>8310</v>
      </c>
      <c r="S1829" s="15">
        <f t="shared" si="114"/>
        <v>41897.536134259259</v>
      </c>
      <c r="T1829" s="15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8308</v>
      </c>
      <c r="R1830" t="s">
        <v>8310</v>
      </c>
      <c r="S1830" s="15">
        <f t="shared" si="114"/>
        <v>42058.904074074075</v>
      </c>
      <c r="T1830" s="15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8333</v>
      </c>
      <c r="R1831" t="s">
        <v>8337</v>
      </c>
      <c r="S1831" s="15">
        <f t="shared" si="114"/>
        <v>41443.83452546296</v>
      </c>
      <c r="T1831" s="15">
        <f t="shared" si="115"/>
        <v>41466.83452546296</v>
      </c>
    </row>
    <row r="1832" spans="1:20" ht="43.2" hidden="1" x14ac:dyDescent="0.3">
      <c r="A1832">
        <v>3386</v>
      </c>
      <c r="B1832" s="3" t="s">
        <v>3385</v>
      </c>
      <c r="C1832" s="3" t="s">
        <v>7496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1417620506</v>
      </c>
      <c r="J1832">
        <v>1415028506</v>
      </c>
      <c r="K1832" t="b">
        <v>0</v>
      </c>
      <c r="L1832">
        <v>41</v>
      </c>
      <c r="M1832" t="b">
        <v>1</v>
      </c>
      <c r="N1832" t="s">
        <v>8269</v>
      </c>
      <c r="O1832">
        <f t="shared" si="112"/>
        <v>105</v>
      </c>
      <c r="P1832">
        <f t="shared" si="113"/>
        <v>51.22</v>
      </c>
      <c r="Q1832" s="10" t="s">
        <v>8308</v>
      </c>
      <c r="R1832" t="s">
        <v>8310</v>
      </c>
      <c r="S1832" s="15">
        <f t="shared" si="114"/>
        <v>41946.644745370373</v>
      </c>
      <c r="T1832" s="15">
        <f t="shared" si="115"/>
        <v>41976.644745370373</v>
      </c>
    </row>
    <row r="1833" spans="1:20" ht="57.6" hidden="1" x14ac:dyDescent="0.3">
      <c r="A1833">
        <v>3708</v>
      </c>
      <c r="B1833" s="3" t="s">
        <v>3705</v>
      </c>
      <c r="C1833" s="3" t="s">
        <v>7818</v>
      </c>
      <c r="D1833" s="6">
        <v>700</v>
      </c>
      <c r="E1833" s="8">
        <v>2100</v>
      </c>
      <c r="F1833" t="s">
        <v>8218</v>
      </c>
      <c r="G1833" t="s">
        <v>8223</v>
      </c>
      <c r="H1833" t="s">
        <v>8245</v>
      </c>
      <c r="I1833">
        <v>1404444286</v>
      </c>
      <c r="J1833">
        <v>1403234686</v>
      </c>
      <c r="K1833" t="b">
        <v>0</v>
      </c>
      <c r="L1833">
        <v>39</v>
      </c>
      <c r="M1833" t="b">
        <v>1</v>
      </c>
      <c r="N1833" t="s">
        <v>8269</v>
      </c>
      <c r="O1833">
        <f t="shared" si="112"/>
        <v>300</v>
      </c>
      <c r="P1833">
        <f t="shared" si="113"/>
        <v>53.85</v>
      </c>
      <c r="Q1833" s="10" t="s">
        <v>8308</v>
      </c>
      <c r="R1833" t="s">
        <v>8310</v>
      </c>
      <c r="S1833" s="15">
        <f t="shared" si="114"/>
        <v>41810.142199074071</v>
      </c>
      <c r="T1833" s="15">
        <f t="shared" si="115"/>
        <v>41824.142199074071</v>
      </c>
    </row>
    <row r="1834" spans="1:20" ht="43.2" hidden="1" x14ac:dyDescent="0.3">
      <c r="A1834">
        <v>2645</v>
      </c>
      <c r="B1834" s="3" t="s">
        <v>2645</v>
      </c>
      <c r="C1834" s="3" t="s">
        <v>6755</v>
      </c>
      <c r="D1834" s="6">
        <v>20000</v>
      </c>
      <c r="E1834" s="8">
        <v>2100</v>
      </c>
      <c r="F1834" t="s">
        <v>8219</v>
      </c>
      <c r="G1834" t="s">
        <v>8225</v>
      </c>
      <c r="H1834" t="s">
        <v>8247</v>
      </c>
      <c r="I1834">
        <v>1415481203</v>
      </c>
      <c r="J1834">
        <v>1412885603</v>
      </c>
      <c r="K1834" t="b">
        <v>1</v>
      </c>
      <c r="L1834">
        <v>23</v>
      </c>
      <c r="M1834" t="b">
        <v>0</v>
      </c>
      <c r="N1834" t="s">
        <v>8299</v>
      </c>
      <c r="O1834">
        <f t="shared" si="112"/>
        <v>11</v>
      </c>
      <c r="P1834">
        <f t="shared" si="113"/>
        <v>91.3</v>
      </c>
      <c r="Q1834" s="10" t="s">
        <v>8317</v>
      </c>
      <c r="R1834" t="s">
        <v>8324</v>
      </c>
      <c r="S1834" s="15">
        <f t="shared" si="114"/>
        <v>41921.842627314814</v>
      </c>
      <c r="T1834" s="15">
        <f t="shared" si="115"/>
        <v>41951.884293981479</v>
      </c>
    </row>
    <row r="1835" spans="1:20" ht="57.6" hidden="1" x14ac:dyDescent="0.3">
      <c r="A1835">
        <v>2534</v>
      </c>
      <c r="B1835" s="3" t="s">
        <v>2534</v>
      </c>
      <c r="C1835" s="3" t="s">
        <v>6644</v>
      </c>
      <c r="D1835" s="6">
        <v>2000</v>
      </c>
      <c r="E1835" s="8">
        <v>2100</v>
      </c>
      <c r="F1835" t="s">
        <v>8218</v>
      </c>
      <c r="G1835" t="s">
        <v>8223</v>
      </c>
      <c r="H1835" t="s">
        <v>8245</v>
      </c>
      <c r="I1835">
        <v>1262325600</v>
      </c>
      <c r="J1835">
        <v>1257871712</v>
      </c>
      <c r="K1835" t="b">
        <v>0</v>
      </c>
      <c r="L1835">
        <v>14</v>
      </c>
      <c r="M1835" t="b">
        <v>1</v>
      </c>
      <c r="N1835" t="s">
        <v>8298</v>
      </c>
      <c r="O1835">
        <f t="shared" si="112"/>
        <v>105</v>
      </c>
      <c r="P1835">
        <f t="shared" si="113"/>
        <v>150</v>
      </c>
      <c r="Q1835" s="10" t="s">
        <v>8333</v>
      </c>
      <c r="R1835" t="s">
        <v>8346</v>
      </c>
      <c r="S1835" s="15">
        <f t="shared" si="114"/>
        <v>40127.700370370374</v>
      </c>
      <c r="T1835" s="15">
        <f t="shared" si="115"/>
        <v>40179.25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8333</v>
      </c>
      <c r="R1836" t="s">
        <v>8334</v>
      </c>
      <c r="S1836" s="15">
        <f t="shared" si="114"/>
        <v>41004.802465277775</v>
      </c>
      <c r="T1836" s="15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8308</v>
      </c>
      <c r="R1837" t="s">
        <v>8310</v>
      </c>
      <c r="S1837" s="15">
        <f t="shared" si="114"/>
        <v>41997.507905092592</v>
      </c>
      <c r="T1837" s="15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8308</v>
      </c>
      <c r="R1838" t="s">
        <v>8310</v>
      </c>
      <c r="S1838" s="15">
        <f t="shared" si="114"/>
        <v>42458.680925925932</v>
      </c>
      <c r="T1838" s="15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8308</v>
      </c>
      <c r="R1839" t="s">
        <v>8310</v>
      </c>
      <c r="S1839" s="15">
        <f t="shared" si="114"/>
        <v>41990.99863425926</v>
      </c>
      <c r="T1839" s="15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8308</v>
      </c>
      <c r="R1840" t="s">
        <v>8310</v>
      </c>
      <c r="S1840" s="15">
        <f t="shared" si="114"/>
        <v>42056.65143518518</v>
      </c>
      <c r="T1840" s="15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8320</v>
      </c>
      <c r="R1841" t="s">
        <v>8361</v>
      </c>
      <c r="S1841" s="15">
        <f t="shared" si="114"/>
        <v>41686.705208333333</v>
      </c>
      <c r="T1841" s="15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8330</v>
      </c>
      <c r="R1842" t="s">
        <v>8348</v>
      </c>
      <c r="S1842" s="15">
        <f t="shared" si="114"/>
        <v>41433.01829861111</v>
      </c>
      <c r="T1842" s="15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8333</v>
      </c>
      <c r="R1843" t="s">
        <v>8337</v>
      </c>
      <c r="S1843" s="15">
        <f t="shared" si="114"/>
        <v>41355.825497685182</v>
      </c>
      <c r="T1843" s="15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8308</v>
      </c>
      <c r="R1844" t="s">
        <v>8310</v>
      </c>
      <c r="S1844" s="15">
        <f t="shared" si="114"/>
        <v>42128.736608796295</v>
      </c>
      <c r="T1844" s="15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8320</v>
      </c>
      <c r="R1845" t="s">
        <v>8339</v>
      </c>
      <c r="S1845" s="15">
        <f t="shared" si="114"/>
        <v>41249.749085648145</v>
      </c>
      <c r="T1845" s="15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8308</v>
      </c>
      <c r="R1846" t="s">
        <v>8310</v>
      </c>
      <c r="S1846" s="15">
        <f t="shared" si="114"/>
        <v>42225.513888888891</v>
      </c>
      <c r="T1846" s="15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8328</v>
      </c>
      <c r="R1847" t="s">
        <v>8350</v>
      </c>
      <c r="S1847" s="15">
        <f t="shared" si="114"/>
        <v>41792.214467592588</v>
      </c>
      <c r="T1847" s="15">
        <f t="shared" si="115"/>
        <v>41826.214467592588</v>
      </c>
    </row>
    <row r="1848" spans="1:20" ht="57.6" hidden="1" x14ac:dyDescent="0.3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12"/>
        <v>59</v>
      </c>
      <c r="P1848">
        <f t="shared" si="113"/>
        <v>53.08</v>
      </c>
      <c r="Q1848" s="10" t="s">
        <v>8308</v>
      </c>
      <c r="R1848" t="s">
        <v>8311</v>
      </c>
      <c r="S1848" s="15">
        <f t="shared" si="114"/>
        <v>42017.594236111108</v>
      </c>
      <c r="T1848" s="15">
        <f t="shared" si="115"/>
        <v>42047.594236111108</v>
      </c>
    </row>
    <row r="1849" spans="1:20" ht="43.2" hidden="1" x14ac:dyDescent="0.3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12"/>
        <v>28</v>
      </c>
      <c r="P1849">
        <f t="shared" si="113"/>
        <v>55.95</v>
      </c>
      <c r="Q1849" s="10" t="s">
        <v>8330</v>
      </c>
      <c r="R1849" t="s">
        <v>8342</v>
      </c>
      <c r="S1849" s="15">
        <f t="shared" si="114"/>
        <v>42047.762407407412</v>
      </c>
      <c r="T1849" s="15">
        <f t="shared" si="115"/>
        <v>42107.72074074074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8330</v>
      </c>
      <c r="R1850" t="s">
        <v>8331</v>
      </c>
      <c r="S1850" s="15">
        <f t="shared" si="114"/>
        <v>41755.117581018516</v>
      </c>
      <c r="T1850" s="15">
        <f t="shared" si="115"/>
        <v>41778.117581018516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8333</v>
      </c>
      <c r="R1851" t="s">
        <v>8334</v>
      </c>
      <c r="S1851" s="15">
        <f t="shared" si="114"/>
        <v>40793.998599537037</v>
      </c>
      <c r="T1851" s="15">
        <f t="shared" si="115"/>
        <v>40828.998599537037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8308</v>
      </c>
      <c r="R1852" t="s">
        <v>8310</v>
      </c>
      <c r="S1852" s="15">
        <f t="shared" si="114"/>
        <v>42248.640162037031</v>
      </c>
      <c r="T1852" s="15">
        <f t="shared" si="115"/>
        <v>42279.75</v>
      </c>
    </row>
    <row r="1853" spans="1:20" ht="43.2" hidden="1" x14ac:dyDescent="0.3">
      <c r="A1853">
        <v>3465</v>
      </c>
      <c r="B1853" s="3" t="s">
        <v>3464</v>
      </c>
      <c r="C1853" s="3" t="s">
        <v>7575</v>
      </c>
      <c r="D1853" s="6">
        <v>2000</v>
      </c>
      <c r="E1853" s="8">
        <v>2060</v>
      </c>
      <c r="F1853" t="s">
        <v>8218</v>
      </c>
      <c r="G1853" t="s">
        <v>8224</v>
      </c>
      <c r="H1853" t="s">
        <v>8246</v>
      </c>
      <c r="I1853">
        <v>1439136000</v>
      </c>
      <c r="J1853">
        <v>1436972472</v>
      </c>
      <c r="K1853" t="b">
        <v>0</v>
      </c>
      <c r="L1853">
        <v>36</v>
      </c>
      <c r="M1853" t="b">
        <v>1</v>
      </c>
      <c r="N1853" t="s">
        <v>8269</v>
      </c>
      <c r="O1853">
        <f t="shared" si="112"/>
        <v>103</v>
      </c>
      <c r="P1853">
        <f t="shared" si="113"/>
        <v>57.22</v>
      </c>
      <c r="Q1853" s="10" t="s">
        <v>8308</v>
      </c>
      <c r="R1853" t="s">
        <v>8310</v>
      </c>
      <c r="S1853" s="15">
        <f t="shared" si="114"/>
        <v>42200.625833333332</v>
      </c>
      <c r="T1853" s="15">
        <f t="shared" si="115"/>
        <v>42225.666666666672</v>
      </c>
    </row>
    <row r="1854" spans="1:20" ht="43.2" hidden="1" x14ac:dyDescent="0.3">
      <c r="A1854">
        <v>3280</v>
      </c>
      <c r="B1854" s="3" t="s">
        <v>3280</v>
      </c>
      <c r="C1854" s="3" t="s">
        <v>7390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8269</v>
      </c>
      <c r="O1854">
        <f t="shared" si="112"/>
        <v>103</v>
      </c>
      <c r="P1854">
        <f t="shared" si="113"/>
        <v>68.67</v>
      </c>
      <c r="Q1854" s="10" t="s">
        <v>8308</v>
      </c>
      <c r="R1854" t="s">
        <v>8310</v>
      </c>
      <c r="S1854" s="15">
        <f t="shared" si="114"/>
        <v>42121.756921296299</v>
      </c>
      <c r="T1854" s="15">
        <f t="shared" si="115"/>
        <v>42156.208333333328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8308</v>
      </c>
      <c r="R1855" t="s">
        <v>8311</v>
      </c>
      <c r="S1855" s="15">
        <f t="shared" si="114"/>
        <v>42372.624166666668</v>
      </c>
      <c r="T1855" s="15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8333</v>
      </c>
      <c r="R1856" t="s">
        <v>8337</v>
      </c>
      <c r="S1856" s="15">
        <f t="shared" si="114"/>
        <v>40925.599664351852</v>
      </c>
      <c r="T1856" s="15">
        <f t="shared" si="115"/>
        <v>40979.207638888889</v>
      </c>
    </row>
    <row r="1857" spans="1:20" ht="43.2" hidden="1" x14ac:dyDescent="0.3">
      <c r="A1857">
        <v>3428</v>
      </c>
      <c r="B1857" s="3" t="s">
        <v>3427</v>
      </c>
      <c r="C1857" s="3" t="s">
        <v>7538</v>
      </c>
      <c r="D1857" s="6">
        <v>2000</v>
      </c>
      <c r="E1857" s="8">
        <v>2055</v>
      </c>
      <c r="F1857" t="s">
        <v>8218</v>
      </c>
      <c r="G1857" t="s">
        <v>8224</v>
      </c>
      <c r="H1857" t="s">
        <v>8246</v>
      </c>
      <c r="I1857">
        <v>1425142800</v>
      </c>
      <c r="J1857">
        <v>1422983847</v>
      </c>
      <c r="K1857" t="b">
        <v>0</v>
      </c>
      <c r="L1857">
        <v>51</v>
      </c>
      <c r="M1857" t="b">
        <v>1</v>
      </c>
      <c r="N1857" t="s">
        <v>8269</v>
      </c>
      <c r="O1857">
        <f t="shared" si="112"/>
        <v>103</v>
      </c>
      <c r="P1857">
        <f t="shared" si="113"/>
        <v>40.29</v>
      </c>
      <c r="Q1857" s="10" t="s">
        <v>8308</v>
      </c>
      <c r="R1857" t="s">
        <v>8310</v>
      </c>
      <c r="S1857" s="15">
        <f t="shared" si="114"/>
        <v>42038.720451388886</v>
      </c>
      <c r="T1857" s="15">
        <f t="shared" si="115"/>
        <v>42063.708333333328</v>
      </c>
    </row>
    <row r="1858" spans="1:20" ht="43.2" hidden="1" x14ac:dyDescent="0.3">
      <c r="A1858">
        <v>1301</v>
      </c>
      <c r="B1858" s="3" t="s">
        <v>1302</v>
      </c>
      <c r="C1858" s="3" t="s">
        <v>5411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70.86</v>
      </c>
      <c r="Q1858" s="10" t="s">
        <v>8308</v>
      </c>
      <c r="R1858" t="s">
        <v>8310</v>
      </c>
      <c r="S1858" s="15">
        <f t="shared" si="114"/>
        <v>42195.749745370369</v>
      </c>
      <c r="T1858" s="15">
        <f t="shared" si="115"/>
        <v>42206.125</v>
      </c>
    </row>
    <row r="1859" spans="1:20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ref="P1859:P1922" si="117">IFERROR(ROUND(E1859/L1859,2),0)</f>
        <v>39.479999999999997</v>
      </c>
      <c r="Q1859" s="10" t="s">
        <v>8317</v>
      </c>
      <c r="R1859" t="s">
        <v>8324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8333</v>
      </c>
      <c r="R1860" t="s">
        <v>8337</v>
      </c>
      <c r="S1860" s="15">
        <f t="shared" si="118"/>
        <v>42614.722013888888</v>
      </c>
      <c r="T1860" s="15">
        <f t="shared" si="119"/>
        <v>42644.722013888888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8333</v>
      </c>
      <c r="R1861" t="s">
        <v>8334</v>
      </c>
      <c r="S1861" s="15">
        <f t="shared" si="118"/>
        <v>41074.221562500003</v>
      </c>
      <c r="T1861" s="15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8308</v>
      </c>
      <c r="R1862" t="s">
        <v>8310</v>
      </c>
      <c r="S1862" s="15">
        <f t="shared" si="118"/>
        <v>42711.545196759253</v>
      </c>
      <c r="T1862" s="15">
        <f t="shared" si="119"/>
        <v>42741.545196759253</v>
      </c>
    </row>
    <row r="1863" spans="1:20" ht="43.2" hidden="1" x14ac:dyDescent="0.3">
      <c r="A1863">
        <v>3678</v>
      </c>
      <c r="B1863" s="3" t="s">
        <v>3675</v>
      </c>
      <c r="C1863" s="3" t="s">
        <v>7788</v>
      </c>
      <c r="D1863" s="6">
        <v>2000</v>
      </c>
      <c r="E1863" s="8">
        <v>2050</v>
      </c>
      <c r="F1863" t="s">
        <v>8218</v>
      </c>
      <c r="G1863" t="s">
        <v>8224</v>
      </c>
      <c r="H1863" t="s">
        <v>8246</v>
      </c>
      <c r="I1863">
        <v>1433076298</v>
      </c>
      <c r="J1863">
        <v>1430052298</v>
      </c>
      <c r="K1863" t="b">
        <v>0</v>
      </c>
      <c r="L1863">
        <v>31</v>
      </c>
      <c r="M1863" t="b">
        <v>1</v>
      </c>
      <c r="N1863" t="s">
        <v>8269</v>
      </c>
      <c r="O1863">
        <f t="shared" si="116"/>
        <v>103</v>
      </c>
      <c r="P1863">
        <f t="shared" si="117"/>
        <v>66.13</v>
      </c>
      <c r="Q1863" s="10" t="s">
        <v>8308</v>
      </c>
      <c r="R1863" t="s">
        <v>8310</v>
      </c>
      <c r="S1863" s="15">
        <f t="shared" si="118"/>
        <v>42120.531226851846</v>
      </c>
      <c r="T1863" s="15">
        <f t="shared" si="119"/>
        <v>42155.531226851846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8308</v>
      </c>
      <c r="R1864" t="s">
        <v>8310</v>
      </c>
      <c r="S1864" s="15">
        <f t="shared" si="118"/>
        <v>42591.899988425925</v>
      </c>
      <c r="T1864" s="15">
        <f t="shared" si="119"/>
        <v>42622.166666666672</v>
      </c>
    </row>
    <row r="1865" spans="1:20" ht="43.2" hidden="1" x14ac:dyDescent="0.3">
      <c r="A1865">
        <v>2788</v>
      </c>
      <c r="B1865" s="3" t="s">
        <v>2788</v>
      </c>
      <c r="C1865" s="3" t="s">
        <v>6898</v>
      </c>
      <c r="D1865" s="6">
        <v>2000</v>
      </c>
      <c r="E1865" s="8">
        <v>2050</v>
      </c>
      <c r="F1865" t="s">
        <v>8218</v>
      </c>
      <c r="G1865" t="s">
        <v>8223</v>
      </c>
      <c r="H1865" t="s">
        <v>8245</v>
      </c>
      <c r="I1865">
        <v>1469811043</v>
      </c>
      <c r="J1865">
        <v>1467219043</v>
      </c>
      <c r="K1865" t="b">
        <v>0</v>
      </c>
      <c r="L1865">
        <v>20</v>
      </c>
      <c r="M1865" t="b">
        <v>1</v>
      </c>
      <c r="N1865" t="s">
        <v>8269</v>
      </c>
      <c r="O1865">
        <f t="shared" si="116"/>
        <v>103</v>
      </c>
      <c r="P1865">
        <f t="shared" si="117"/>
        <v>102.5</v>
      </c>
      <c r="Q1865" s="10" t="s">
        <v>8308</v>
      </c>
      <c r="R1865" t="s">
        <v>8310</v>
      </c>
      <c r="S1865" s="15">
        <f t="shared" si="118"/>
        <v>42550.701886574068</v>
      </c>
      <c r="T1865" s="15">
        <f t="shared" si="119"/>
        <v>42580.701886574068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8308</v>
      </c>
      <c r="R1866" t="s">
        <v>8310</v>
      </c>
      <c r="S1866" s="15">
        <f t="shared" si="118"/>
        <v>42503.559467592597</v>
      </c>
      <c r="T1866" s="15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8308</v>
      </c>
      <c r="R1867" t="s">
        <v>8310</v>
      </c>
      <c r="S1867" s="15">
        <f t="shared" si="118"/>
        <v>42152.765717592592</v>
      </c>
      <c r="T1867" s="15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8308</v>
      </c>
      <c r="R1868" t="s">
        <v>8310</v>
      </c>
      <c r="S1868" s="15">
        <f t="shared" si="118"/>
        <v>41928.170497685183</v>
      </c>
      <c r="T1868" s="15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8333</v>
      </c>
      <c r="R1869" t="s">
        <v>8337</v>
      </c>
      <c r="S1869" s="15">
        <f t="shared" si="118"/>
        <v>41059.006805555553</v>
      </c>
      <c r="T1869" s="15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8333</v>
      </c>
      <c r="R1870" t="s">
        <v>8337</v>
      </c>
      <c r="S1870" s="15">
        <f t="shared" si="118"/>
        <v>41745.84542824074</v>
      </c>
      <c r="T1870" s="15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8308</v>
      </c>
      <c r="R1871" t="s">
        <v>8311</v>
      </c>
      <c r="S1871" s="15">
        <f t="shared" si="118"/>
        <v>42546.862233796302</v>
      </c>
      <c r="T1871" s="15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8308</v>
      </c>
      <c r="R1872" t="s">
        <v>8310</v>
      </c>
      <c r="S1872" s="15">
        <f t="shared" si="118"/>
        <v>42160.583043981482</v>
      </c>
      <c r="T1872" s="15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8330</v>
      </c>
      <c r="R1873" t="s">
        <v>8331</v>
      </c>
      <c r="S1873" s="15">
        <f t="shared" si="118"/>
        <v>40806.870949074073</v>
      </c>
      <c r="T1873" s="15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8308</v>
      </c>
      <c r="R1874" t="s">
        <v>8310</v>
      </c>
      <c r="S1874" s="15">
        <f t="shared" si="118"/>
        <v>42354.131643518514</v>
      </c>
      <c r="T1874" s="15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8308</v>
      </c>
      <c r="R1875" t="s">
        <v>8310</v>
      </c>
      <c r="S1875" s="15">
        <f t="shared" si="118"/>
        <v>42505.738032407404</v>
      </c>
      <c r="T1875" s="15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8317</v>
      </c>
      <c r="R1876" t="s">
        <v>8319</v>
      </c>
      <c r="S1876" s="15">
        <f t="shared" si="118"/>
        <v>42604.669675925921</v>
      </c>
      <c r="T1876" s="15">
        <f t="shared" si="119"/>
        <v>42664.669675925921</v>
      </c>
    </row>
    <row r="1877" spans="1:20" ht="43.2" hidden="1" x14ac:dyDescent="0.3">
      <c r="A1877">
        <v>3519</v>
      </c>
      <c r="B1877" s="3" t="s">
        <v>3518</v>
      </c>
      <c r="C1877" s="3" t="s">
        <v>7629</v>
      </c>
      <c r="D1877" s="6">
        <v>2000</v>
      </c>
      <c r="E1877" s="8">
        <v>2027</v>
      </c>
      <c r="F1877" t="s">
        <v>8218</v>
      </c>
      <c r="G1877" t="s">
        <v>8224</v>
      </c>
      <c r="H1877" t="s">
        <v>8246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8269</v>
      </c>
      <c r="O1877">
        <f t="shared" si="116"/>
        <v>101</v>
      </c>
      <c r="P1877">
        <f t="shared" si="117"/>
        <v>72.39</v>
      </c>
      <c r="Q1877" s="10" t="s">
        <v>8308</v>
      </c>
      <c r="R1877" t="s">
        <v>8310</v>
      </c>
      <c r="S1877" s="15">
        <f t="shared" si="118"/>
        <v>42037.598958333328</v>
      </c>
      <c r="T1877" s="15">
        <f t="shared" si="119"/>
        <v>42067.598958333328</v>
      </c>
    </row>
    <row r="1878" spans="1:20" ht="43.2" hidden="1" x14ac:dyDescent="0.3">
      <c r="A1878">
        <v>40</v>
      </c>
      <c r="B1878" s="3" t="s">
        <v>42</v>
      </c>
      <c r="C1878" s="3" t="s">
        <v>4151</v>
      </c>
      <c r="D1878" s="6">
        <v>2000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>
        <f t="shared" si="116"/>
        <v>101</v>
      </c>
      <c r="P1878">
        <f t="shared" si="117"/>
        <v>126.69</v>
      </c>
      <c r="Q1878" s="10" t="s">
        <v>8330</v>
      </c>
      <c r="R1878" t="s">
        <v>8338</v>
      </c>
      <c r="S1878" s="15">
        <f t="shared" si="118"/>
        <v>41789.21398148148</v>
      </c>
      <c r="T1878" s="15">
        <f t="shared" si="119"/>
        <v>41809.166666666664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8333</v>
      </c>
      <c r="R1879" t="s">
        <v>8337</v>
      </c>
      <c r="S1879" s="15">
        <f t="shared" si="118"/>
        <v>41638.342905092592</v>
      </c>
      <c r="T1879" s="15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8333</v>
      </c>
      <c r="R1880" t="s">
        <v>8337</v>
      </c>
      <c r="S1880" s="15">
        <f t="shared" si="118"/>
        <v>41817.854999999996</v>
      </c>
      <c r="T1880" s="15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8308</v>
      </c>
      <c r="R1881" t="s">
        <v>8310</v>
      </c>
      <c r="S1881" s="15">
        <f t="shared" si="118"/>
        <v>41800.526701388888</v>
      </c>
      <c r="T1881" s="15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8308</v>
      </c>
      <c r="R1882" t="s">
        <v>8310</v>
      </c>
      <c r="S1882" s="15">
        <f t="shared" si="118"/>
        <v>42155.142638888887</v>
      </c>
      <c r="T1882" s="15">
        <f t="shared" si="119"/>
        <v>42215.142638888887</v>
      </c>
    </row>
    <row r="1883" spans="1:20" ht="43.2" hidden="1" x14ac:dyDescent="0.3">
      <c r="A1883">
        <v>3618</v>
      </c>
      <c r="B1883" s="3" t="s">
        <v>3616</v>
      </c>
      <c r="C1883" s="3" t="s">
        <v>7728</v>
      </c>
      <c r="D1883" s="6">
        <v>2000</v>
      </c>
      <c r="E1883" s="8">
        <v>2020</v>
      </c>
      <c r="F1883" t="s">
        <v>8218</v>
      </c>
      <c r="G1883" t="s">
        <v>8224</v>
      </c>
      <c r="H1883" t="s">
        <v>8246</v>
      </c>
      <c r="I1883">
        <v>1433343850</v>
      </c>
      <c r="J1883">
        <v>1430751850</v>
      </c>
      <c r="K1883" t="b">
        <v>0</v>
      </c>
      <c r="L1883">
        <v>56</v>
      </c>
      <c r="M1883" t="b">
        <v>1</v>
      </c>
      <c r="N1883" t="s">
        <v>8269</v>
      </c>
      <c r="O1883">
        <f t="shared" si="116"/>
        <v>101</v>
      </c>
      <c r="P1883">
        <f t="shared" si="117"/>
        <v>36.07</v>
      </c>
      <c r="Q1883" s="10" t="s">
        <v>8308</v>
      </c>
      <c r="R1883" t="s">
        <v>8310</v>
      </c>
      <c r="S1883" s="15">
        <f t="shared" si="118"/>
        <v>42128.627893518518</v>
      </c>
      <c r="T1883" s="15">
        <f t="shared" si="119"/>
        <v>42158.627893518518</v>
      </c>
    </row>
    <row r="1884" spans="1:20" ht="43.2" hidden="1" x14ac:dyDescent="0.3">
      <c r="A1884">
        <v>3474</v>
      </c>
      <c r="B1884" s="3" t="s">
        <v>3473</v>
      </c>
      <c r="C1884" s="3" t="s">
        <v>7584</v>
      </c>
      <c r="D1884" s="6">
        <v>2000</v>
      </c>
      <c r="E1884" s="8">
        <v>2020</v>
      </c>
      <c r="F1884" t="s">
        <v>8218</v>
      </c>
      <c r="G1884" t="s">
        <v>8224</v>
      </c>
      <c r="H1884" t="s">
        <v>8246</v>
      </c>
      <c r="I1884">
        <v>1469016131</v>
      </c>
      <c r="J1884">
        <v>1466424131</v>
      </c>
      <c r="K1884" t="b">
        <v>0</v>
      </c>
      <c r="L1884">
        <v>39</v>
      </c>
      <c r="M1884" t="b">
        <v>1</v>
      </c>
      <c r="N1884" t="s">
        <v>8269</v>
      </c>
      <c r="O1884">
        <f t="shared" si="116"/>
        <v>101</v>
      </c>
      <c r="P1884">
        <f t="shared" si="117"/>
        <v>51.79</v>
      </c>
      <c r="Q1884" s="10" t="s">
        <v>8308</v>
      </c>
      <c r="R1884" t="s">
        <v>8310</v>
      </c>
      <c r="S1884" s="15">
        <f t="shared" si="118"/>
        <v>42541.501516203702</v>
      </c>
      <c r="T1884" s="15">
        <f t="shared" si="119"/>
        <v>42571.501516203702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8333</v>
      </c>
      <c r="R1885" t="s">
        <v>8337</v>
      </c>
      <c r="S1885" s="15">
        <f t="shared" si="118"/>
        <v>41657.923807870371</v>
      </c>
      <c r="T1885" s="15">
        <f t="shared" si="119"/>
        <v>41687.923807870371</v>
      </c>
    </row>
    <row r="1886" spans="1:20" ht="43.2" hidden="1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0" t="s">
        <v>8308</v>
      </c>
      <c r="R1886" t="s">
        <v>8310</v>
      </c>
      <c r="S1886" s="15">
        <f t="shared" si="118"/>
        <v>42712.23474537037</v>
      </c>
      <c r="T1886" s="15">
        <f t="shared" si="119"/>
        <v>42735.707638888889</v>
      </c>
    </row>
    <row r="1887" spans="1:20" ht="43.2" hidden="1" x14ac:dyDescent="0.3">
      <c r="A1887">
        <v>3357</v>
      </c>
      <c r="B1887" s="3" t="s">
        <v>3356</v>
      </c>
      <c r="C1887" s="3" t="s">
        <v>7467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1406887310</v>
      </c>
      <c r="J1887">
        <v>1404295310</v>
      </c>
      <c r="K1887" t="b">
        <v>0</v>
      </c>
      <c r="L1887">
        <v>21</v>
      </c>
      <c r="M1887" t="b">
        <v>1</v>
      </c>
      <c r="N1887" t="s">
        <v>8269</v>
      </c>
      <c r="O1887">
        <f t="shared" si="116"/>
        <v>101</v>
      </c>
      <c r="P1887">
        <f t="shared" si="117"/>
        <v>96.19</v>
      </c>
      <c r="Q1887" s="10" t="s">
        <v>8308</v>
      </c>
      <c r="R1887" t="s">
        <v>8310</v>
      </c>
      <c r="S1887" s="15">
        <f t="shared" si="118"/>
        <v>41822.417939814812</v>
      </c>
      <c r="T1887" s="15">
        <f t="shared" si="119"/>
        <v>41852.417939814812</v>
      </c>
    </row>
    <row r="1888" spans="1:20" ht="43.2" hidden="1" x14ac:dyDescent="0.3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16"/>
        <v>1</v>
      </c>
      <c r="P1888">
        <f t="shared" si="117"/>
        <v>673.33</v>
      </c>
      <c r="Q1888" s="10" t="s">
        <v>8320</v>
      </c>
      <c r="R1888" t="s">
        <v>8353</v>
      </c>
      <c r="S1888" s="15">
        <f t="shared" si="118"/>
        <v>42198.765844907408</v>
      </c>
      <c r="T1888" s="15">
        <f t="shared" si="119"/>
        <v>42258.765844907408</v>
      </c>
    </row>
    <row r="1889" spans="1:20" ht="43.2" hidden="1" x14ac:dyDescent="0.3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 t="shared" si="116"/>
        <v>126</v>
      </c>
      <c r="P1889">
        <f t="shared" si="117"/>
        <v>55.97</v>
      </c>
      <c r="Q1889" s="10" t="s">
        <v>8308</v>
      </c>
      <c r="R1889" t="s">
        <v>8310</v>
      </c>
      <c r="S1889" s="15">
        <f t="shared" si="118"/>
        <v>42592.066921296297</v>
      </c>
      <c r="T1889" s="15">
        <f t="shared" si="119"/>
        <v>42617.066921296297</v>
      </c>
    </row>
    <row r="1890" spans="1:20" ht="43.2" hidden="1" x14ac:dyDescent="0.3">
      <c r="A1890">
        <v>3727</v>
      </c>
      <c r="B1890" s="3" t="s">
        <v>3724</v>
      </c>
      <c r="C1890" s="3" t="s">
        <v>7837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1476939300</v>
      </c>
      <c r="J1890">
        <v>1474273294</v>
      </c>
      <c r="K1890" t="b">
        <v>0</v>
      </c>
      <c r="L1890">
        <v>33</v>
      </c>
      <c r="M1890" t="b">
        <v>1</v>
      </c>
      <c r="N1890" t="s">
        <v>8269</v>
      </c>
      <c r="O1890">
        <f t="shared" si="116"/>
        <v>101</v>
      </c>
      <c r="P1890">
        <f t="shared" si="117"/>
        <v>61.06</v>
      </c>
      <c r="Q1890" s="10" t="s">
        <v>8308</v>
      </c>
      <c r="R1890" t="s">
        <v>8310</v>
      </c>
      <c r="S1890" s="15">
        <f t="shared" si="118"/>
        <v>42632.348310185189</v>
      </c>
      <c r="T1890" s="15">
        <f t="shared" si="119"/>
        <v>42663.204861111109</v>
      </c>
    </row>
    <row r="1891" spans="1:20" ht="43.2" hidden="1" x14ac:dyDescent="0.3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 t="shared" si="116"/>
        <v>101</v>
      </c>
      <c r="P1891">
        <f t="shared" si="117"/>
        <v>91.59</v>
      </c>
      <c r="Q1891" s="10" t="s">
        <v>8333</v>
      </c>
      <c r="R1891" t="s">
        <v>8334</v>
      </c>
      <c r="S1891" s="15">
        <f t="shared" si="118"/>
        <v>41107.130150462966</v>
      </c>
      <c r="T1891" s="15">
        <f t="shared" si="119"/>
        <v>41137.130150462966</v>
      </c>
    </row>
    <row r="1892" spans="1:20" ht="43.2" hidden="1" x14ac:dyDescent="0.3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 t="shared" si="116"/>
        <v>101</v>
      </c>
      <c r="P1892">
        <f t="shared" si="117"/>
        <v>95.95</v>
      </c>
      <c r="Q1892" s="10" t="s">
        <v>8308</v>
      </c>
      <c r="R1892" t="s">
        <v>8310</v>
      </c>
      <c r="S1892" s="15">
        <f t="shared" si="118"/>
        <v>42227.824212962965</v>
      </c>
      <c r="T1892" s="15">
        <f t="shared" si="119"/>
        <v>42253.57430555555</v>
      </c>
    </row>
    <row r="1893" spans="1:20" ht="43.2" hidden="1" x14ac:dyDescent="0.3">
      <c r="A1893">
        <v>1651</v>
      </c>
      <c r="B1893" s="3" t="s">
        <v>1652</v>
      </c>
      <c r="C1893" s="3" t="s">
        <v>5761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8290</v>
      </c>
      <c r="O1893">
        <f t="shared" si="116"/>
        <v>101</v>
      </c>
      <c r="P1893">
        <f t="shared" si="117"/>
        <v>100.75</v>
      </c>
      <c r="Q1893" s="10" t="s">
        <v>8333</v>
      </c>
      <c r="R1893" t="s">
        <v>8343</v>
      </c>
      <c r="S1893" s="15">
        <f t="shared" si="118"/>
        <v>40625.900694444441</v>
      </c>
      <c r="T1893" s="15">
        <f t="shared" si="119"/>
        <v>40659.290972222225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8333</v>
      </c>
      <c r="R1894" t="s">
        <v>8343</v>
      </c>
      <c r="S1894" s="15">
        <f t="shared" si="118"/>
        <v>42553.54414351852</v>
      </c>
      <c r="T1894" s="15">
        <f t="shared" si="119"/>
        <v>42583.54414351852</v>
      </c>
    </row>
    <row r="1895" spans="1:20" ht="43.2" hidden="1" x14ac:dyDescent="0.3">
      <c r="A1895">
        <v>3653</v>
      </c>
      <c r="B1895" s="3" t="s">
        <v>3650</v>
      </c>
      <c r="C1895" s="3" t="s">
        <v>7763</v>
      </c>
      <c r="D1895" s="6">
        <v>2000</v>
      </c>
      <c r="E1895" s="8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8269</v>
      </c>
      <c r="O1895">
        <f t="shared" si="116"/>
        <v>101</v>
      </c>
      <c r="P1895">
        <f t="shared" si="117"/>
        <v>60.91</v>
      </c>
      <c r="Q1895" s="10" t="s">
        <v>8308</v>
      </c>
      <c r="R1895" t="s">
        <v>8310</v>
      </c>
      <c r="S1895" s="15">
        <f t="shared" si="118"/>
        <v>42191.363506944443</v>
      </c>
      <c r="T1895" s="15">
        <f t="shared" si="119"/>
        <v>42221.363506944443</v>
      </c>
    </row>
    <row r="1896" spans="1:20" ht="43.2" hidden="1" x14ac:dyDescent="0.3">
      <c r="A1896">
        <v>1634</v>
      </c>
      <c r="B1896" s="3" t="s">
        <v>1635</v>
      </c>
      <c r="C1896" s="3" t="s">
        <v>5744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8274</v>
      </c>
      <c r="O1896">
        <f t="shared" si="116"/>
        <v>101</v>
      </c>
      <c r="P1896">
        <f t="shared" si="117"/>
        <v>62.81</v>
      </c>
      <c r="Q1896" s="10" t="s">
        <v>8333</v>
      </c>
      <c r="R1896" t="s">
        <v>8337</v>
      </c>
      <c r="S1896" s="15">
        <f t="shared" si="118"/>
        <v>40658.189826388887</v>
      </c>
      <c r="T1896" s="15">
        <f t="shared" si="119"/>
        <v>40696.249305555553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8333</v>
      </c>
      <c r="R1897" t="s">
        <v>8334</v>
      </c>
      <c r="S1897" s="15">
        <f t="shared" si="118"/>
        <v>41759.670937499999</v>
      </c>
      <c r="T1897" s="15">
        <f t="shared" si="119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8320</v>
      </c>
      <c r="R1898" t="s">
        <v>8339</v>
      </c>
      <c r="S1898" s="15">
        <f t="shared" si="118"/>
        <v>41831.846828703703</v>
      </c>
      <c r="T1898" s="15">
        <f t="shared" si="119"/>
        <v>41861.846828703703</v>
      </c>
    </row>
    <row r="1899" spans="1:20" ht="43.2" hidden="1" x14ac:dyDescent="0.3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16"/>
        <v>100</v>
      </c>
      <c r="P1899">
        <f t="shared" si="117"/>
        <v>66.83</v>
      </c>
      <c r="Q1899" s="10" t="s">
        <v>8308</v>
      </c>
      <c r="R1899" t="s">
        <v>8310</v>
      </c>
      <c r="S1899" s="15">
        <f t="shared" si="118"/>
        <v>42179.854629629626</v>
      </c>
      <c r="T1899" s="15">
        <f t="shared" si="119"/>
        <v>42203.666666666672</v>
      </c>
    </row>
    <row r="1900" spans="1:20" ht="43.2" hidden="1" x14ac:dyDescent="0.3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 t="shared" si="116"/>
        <v>100</v>
      </c>
      <c r="P1900">
        <f t="shared" si="117"/>
        <v>143.21</v>
      </c>
      <c r="Q1900" s="10" t="s">
        <v>8308</v>
      </c>
      <c r="R1900" t="s">
        <v>8311</v>
      </c>
      <c r="S1900" s="15">
        <f t="shared" si="118"/>
        <v>42075.942627314813</v>
      </c>
      <c r="T1900" s="15">
        <f t="shared" si="119"/>
        <v>42103.166666666672</v>
      </c>
    </row>
    <row r="1901" spans="1:20" ht="43.2" hidden="1" x14ac:dyDescent="0.3">
      <c r="A1901">
        <v>2429</v>
      </c>
      <c r="B1901" s="3" t="s">
        <v>2430</v>
      </c>
      <c r="C1901" s="3" t="s">
        <v>6539</v>
      </c>
      <c r="D1901" s="6">
        <v>140000</v>
      </c>
      <c r="E1901" s="8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 t="shared" si="116"/>
        <v>1</v>
      </c>
      <c r="P1901">
        <f t="shared" si="117"/>
        <v>501.25</v>
      </c>
      <c r="Q1901" s="10" t="s">
        <v>8328</v>
      </c>
      <c r="R1901" t="s">
        <v>8350</v>
      </c>
      <c r="S1901" s="15">
        <f t="shared" si="118"/>
        <v>42734.879236111112</v>
      </c>
      <c r="T1901" s="15">
        <f t="shared" si="119"/>
        <v>42771.697222222225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8330</v>
      </c>
      <c r="R1902" t="s">
        <v>8338</v>
      </c>
      <c r="S1902" s="15">
        <f t="shared" si="118"/>
        <v>42200.758240740746</v>
      </c>
      <c r="T1902" s="15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8308</v>
      </c>
      <c r="R1903" t="s">
        <v>8310</v>
      </c>
      <c r="S1903" s="15">
        <f t="shared" si="118"/>
        <v>42482.43478009259</v>
      </c>
      <c r="T1903" s="15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8308</v>
      </c>
      <c r="R1904" t="s">
        <v>8310</v>
      </c>
      <c r="S1904" s="15">
        <f t="shared" si="118"/>
        <v>40884.066678240742</v>
      </c>
      <c r="T1904" s="15">
        <f t="shared" si="119"/>
        <v>40926.958333333336</v>
      </c>
    </row>
    <row r="1905" spans="1:20" ht="43.2" hidden="1" x14ac:dyDescent="0.3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16"/>
        <v>100</v>
      </c>
      <c r="P1905">
        <f t="shared" si="117"/>
        <v>57.17</v>
      </c>
      <c r="Q1905" s="10" t="s">
        <v>8308</v>
      </c>
      <c r="R1905" t="s">
        <v>8310</v>
      </c>
      <c r="S1905" s="15">
        <f t="shared" si="118"/>
        <v>42165.462627314817</v>
      </c>
      <c r="T1905" s="15">
        <f t="shared" si="119"/>
        <v>42196.604166666672</v>
      </c>
    </row>
    <row r="1906" spans="1:20" ht="57.6" hidden="1" x14ac:dyDescent="0.3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16"/>
        <v>40</v>
      </c>
      <c r="P1906">
        <f t="shared" si="117"/>
        <v>83.38</v>
      </c>
      <c r="Q1906" s="10" t="s">
        <v>8333</v>
      </c>
      <c r="R1906" t="s">
        <v>8334</v>
      </c>
      <c r="S1906" s="15">
        <f t="shared" si="118"/>
        <v>42371.935590277775</v>
      </c>
      <c r="T1906" s="15">
        <f t="shared" si="119"/>
        <v>42431.935590277775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8333</v>
      </c>
      <c r="R1907" t="s">
        <v>8337</v>
      </c>
      <c r="S1907" s="15">
        <f t="shared" si="118"/>
        <v>40876.169664351852</v>
      </c>
      <c r="T1907" s="15">
        <f t="shared" si="119"/>
        <v>40936.169664351852</v>
      </c>
    </row>
    <row r="1908" spans="1:20" ht="28.8" x14ac:dyDescent="0.3">
      <c r="A1908">
        <v>2937</v>
      </c>
      <c r="B1908" s="3" t="s">
        <v>2937</v>
      </c>
      <c r="C1908" s="3" t="s">
        <v>7047</v>
      </c>
      <c r="D1908" s="6">
        <v>1500</v>
      </c>
      <c r="E1908" s="8">
        <v>2000</v>
      </c>
      <c r="F1908" t="s">
        <v>8218</v>
      </c>
      <c r="G1908" t="s">
        <v>8224</v>
      </c>
      <c r="H1908" t="s">
        <v>8246</v>
      </c>
      <c r="I1908">
        <v>1405249113</v>
      </c>
      <c r="J1908">
        <v>1402657113</v>
      </c>
      <c r="K1908" t="b">
        <v>0</v>
      </c>
      <c r="L1908">
        <v>55</v>
      </c>
      <c r="M1908" t="b">
        <v>1</v>
      </c>
      <c r="N1908" t="s">
        <v>8303</v>
      </c>
      <c r="O1908">
        <f t="shared" si="116"/>
        <v>133</v>
      </c>
      <c r="P1908">
        <f t="shared" si="117"/>
        <v>36.36</v>
      </c>
      <c r="Q1908" s="10" t="s">
        <v>8308</v>
      </c>
      <c r="R1908" t="s">
        <v>8311</v>
      </c>
      <c r="S1908" s="15">
        <f t="shared" si="118"/>
        <v>41803.457326388889</v>
      </c>
      <c r="T1908" s="15">
        <f t="shared" si="119"/>
        <v>41833.457326388889</v>
      </c>
    </row>
    <row r="1909" spans="1:20" ht="43.2" hidden="1" x14ac:dyDescent="0.3">
      <c r="A1909">
        <v>2473</v>
      </c>
      <c r="B1909" s="3" t="s">
        <v>2474</v>
      </c>
      <c r="C1909" s="3" t="s">
        <v>6583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1352573869</v>
      </c>
      <c r="J1909">
        <v>1349978269</v>
      </c>
      <c r="K1909" t="b">
        <v>0</v>
      </c>
      <c r="L1909">
        <v>47</v>
      </c>
      <c r="M1909" t="b">
        <v>1</v>
      </c>
      <c r="N1909" t="s">
        <v>8277</v>
      </c>
      <c r="O1909">
        <f t="shared" si="116"/>
        <v>100</v>
      </c>
      <c r="P1909">
        <f t="shared" si="117"/>
        <v>42.55</v>
      </c>
      <c r="Q1909" s="10" t="s">
        <v>8333</v>
      </c>
      <c r="R1909" t="s">
        <v>8334</v>
      </c>
      <c r="S1909" s="15">
        <f t="shared" si="118"/>
        <v>41193.748483796298</v>
      </c>
      <c r="T1909" s="15">
        <f t="shared" si="119"/>
        <v>41223.790150462963</v>
      </c>
    </row>
    <row r="1910" spans="1:20" ht="43.2" hidden="1" x14ac:dyDescent="0.3">
      <c r="A1910">
        <v>3445</v>
      </c>
      <c r="B1910" s="3" t="s">
        <v>3444</v>
      </c>
      <c r="C1910" s="3" t="s">
        <v>7555</v>
      </c>
      <c r="D1910" s="6">
        <v>2000</v>
      </c>
      <c r="E1910" s="8">
        <v>2000</v>
      </c>
      <c r="F1910" t="s">
        <v>8218</v>
      </c>
      <c r="G1910" t="s">
        <v>8224</v>
      </c>
      <c r="H1910" t="s">
        <v>8246</v>
      </c>
      <c r="I1910">
        <v>1445604236</v>
      </c>
      <c r="J1910">
        <v>1443185036</v>
      </c>
      <c r="K1910" t="b">
        <v>0</v>
      </c>
      <c r="L1910">
        <v>31</v>
      </c>
      <c r="M1910" t="b">
        <v>1</v>
      </c>
      <c r="N1910" t="s">
        <v>8269</v>
      </c>
      <c r="O1910">
        <f t="shared" si="116"/>
        <v>100</v>
      </c>
      <c r="P1910">
        <f t="shared" si="117"/>
        <v>64.52</v>
      </c>
      <c r="Q1910" s="10" t="s">
        <v>8308</v>
      </c>
      <c r="R1910" t="s">
        <v>8310</v>
      </c>
      <c r="S1910" s="15">
        <f t="shared" si="118"/>
        <v>42272.530509259261</v>
      </c>
      <c r="T1910" s="15">
        <f t="shared" si="119"/>
        <v>42300.530509259261</v>
      </c>
    </row>
    <row r="1911" spans="1:20" ht="43.2" hidden="1" x14ac:dyDescent="0.3">
      <c r="A1911">
        <v>3627</v>
      </c>
      <c r="B1911" s="3" t="s">
        <v>3625</v>
      </c>
      <c r="C1911" s="3" t="s">
        <v>7737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1463803140</v>
      </c>
      <c r="J1911">
        <v>1459446487</v>
      </c>
      <c r="K1911" t="b">
        <v>0</v>
      </c>
      <c r="L1911">
        <v>29</v>
      </c>
      <c r="M1911" t="b">
        <v>1</v>
      </c>
      <c r="N1911" t="s">
        <v>8269</v>
      </c>
      <c r="O1911">
        <f t="shared" si="116"/>
        <v>100</v>
      </c>
      <c r="P1911">
        <f t="shared" si="117"/>
        <v>68.97</v>
      </c>
      <c r="Q1911" s="10" t="s">
        <v>8308</v>
      </c>
      <c r="R1911" t="s">
        <v>8310</v>
      </c>
      <c r="S1911" s="15">
        <f t="shared" si="118"/>
        <v>42460.741747685184</v>
      </c>
      <c r="T1911" s="15">
        <f t="shared" si="119"/>
        <v>42511.165972222225</v>
      </c>
    </row>
    <row r="1912" spans="1:20" ht="43.2" hidden="1" x14ac:dyDescent="0.3">
      <c r="A1912">
        <v>1619</v>
      </c>
      <c r="B1912" s="3" t="s">
        <v>1620</v>
      </c>
      <c r="C1912" s="3" t="s">
        <v>5729</v>
      </c>
      <c r="D1912" s="6">
        <v>1500</v>
      </c>
      <c r="E1912" s="8">
        <v>2000</v>
      </c>
      <c r="F1912" t="s">
        <v>8218</v>
      </c>
      <c r="G1912" t="s">
        <v>8223</v>
      </c>
      <c r="H1912" t="s">
        <v>8245</v>
      </c>
      <c r="I1912">
        <v>1410755286</v>
      </c>
      <c r="J1912">
        <v>1408940886</v>
      </c>
      <c r="K1912" t="b">
        <v>0</v>
      </c>
      <c r="L1912">
        <v>23</v>
      </c>
      <c r="M1912" t="b">
        <v>1</v>
      </c>
      <c r="N1912" t="s">
        <v>8274</v>
      </c>
      <c r="O1912">
        <f t="shared" si="116"/>
        <v>133</v>
      </c>
      <c r="P1912">
        <f t="shared" si="117"/>
        <v>86.96</v>
      </c>
      <c r="Q1912" s="10" t="s">
        <v>8333</v>
      </c>
      <c r="R1912" t="s">
        <v>8337</v>
      </c>
      <c r="S1912" s="15">
        <f t="shared" si="118"/>
        <v>41876.18618055556</v>
      </c>
      <c r="T1912" s="15">
        <f t="shared" si="119"/>
        <v>41897.18618055556</v>
      </c>
    </row>
    <row r="1913" spans="1:20" ht="43.2" hidden="1" x14ac:dyDescent="0.3">
      <c r="A1913">
        <v>3431</v>
      </c>
      <c r="B1913" s="3" t="s">
        <v>3430</v>
      </c>
      <c r="C1913" s="3" t="s">
        <v>7541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1408383153</v>
      </c>
      <c r="J1913">
        <v>1405791153</v>
      </c>
      <c r="K1913" t="b">
        <v>0</v>
      </c>
      <c r="L1913">
        <v>21</v>
      </c>
      <c r="M1913" t="b">
        <v>1</v>
      </c>
      <c r="N1913" t="s">
        <v>8269</v>
      </c>
      <c r="O1913">
        <f t="shared" si="116"/>
        <v>100</v>
      </c>
      <c r="P1913">
        <f t="shared" si="117"/>
        <v>95.24</v>
      </c>
      <c r="Q1913" s="10" t="s">
        <v>8308</v>
      </c>
      <c r="R1913" t="s">
        <v>8310</v>
      </c>
      <c r="S1913" s="15">
        <f t="shared" si="118"/>
        <v>41839.730937500004</v>
      </c>
      <c r="T1913" s="15">
        <f t="shared" si="119"/>
        <v>41869.730937500004</v>
      </c>
    </row>
    <row r="1914" spans="1:20" ht="43.2" x14ac:dyDescent="0.3">
      <c r="A1914">
        <v>3770</v>
      </c>
      <c r="B1914" s="3" t="s">
        <v>3767</v>
      </c>
      <c r="C1914" s="3" t="s">
        <v>7880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1434234010</v>
      </c>
      <c r="J1914">
        <v>1431642010</v>
      </c>
      <c r="K1914" t="b">
        <v>0</v>
      </c>
      <c r="L1914">
        <v>20</v>
      </c>
      <c r="M1914" t="b">
        <v>1</v>
      </c>
      <c r="N1914" t="s">
        <v>8303</v>
      </c>
      <c r="O1914">
        <f t="shared" si="116"/>
        <v>100</v>
      </c>
      <c r="P1914">
        <f t="shared" si="117"/>
        <v>100</v>
      </c>
      <c r="Q1914" s="10" t="s">
        <v>8308</v>
      </c>
      <c r="R1914" t="s">
        <v>8311</v>
      </c>
      <c r="S1914" s="15">
        <f t="shared" si="118"/>
        <v>42138.930671296301</v>
      </c>
      <c r="T1914" s="15">
        <f t="shared" si="119"/>
        <v>42168.930671296301</v>
      </c>
    </row>
    <row r="1915" spans="1:20" ht="43.2" hidden="1" x14ac:dyDescent="0.3">
      <c r="A1915">
        <v>41</v>
      </c>
      <c r="B1915" s="3" t="s">
        <v>43</v>
      </c>
      <c r="C1915" s="3" t="s">
        <v>4152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1412516354</v>
      </c>
      <c r="J1915">
        <v>1409924354</v>
      </c>
      <c r="K1915" t="b">
        <v>0</v>
      </c>
      <c r="L1915">
        <v>19</v>
      </c>
      <c r="M1915" t="b">
        <v>1</v>
      </c>
      <c r="N1915" t="s">
        <v>8263</v>
      </c>
      <c r="O1915">
        <f t="shared" si="116"/>
        <v>100</v>
      </c>
      <c r="P1915">
        <f t="shared" si="117"/>
        <v>105.26</v>
      </c>
      <c r="Q1915" s="10" t="s">
        <v>8330</v>
      </c>
      <c r="R1915" t="s">
        <v>8338</v>
      </c>
      <c r="S1915" s="15">
        <f t="shared" si="118"/>
        <v>41887.568912037037</v>
      </c>
      <c r="T1915" s="15">
        <f t="shared" si="119"/>
        <v>41917.568912037037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8308</v>
      </c>
      <c r="R1916" t="s">
        <v>8310</v>
      </c>
      <c r="S1916" s="15">
        <f t="shared" si="118"/>
        <v>42150.462083333332</v>
      </c>
      <c r="T1916" s="15">
        <f t="shared" si="119"/>
        <v>42180.462083333332</v>
      </c>
    </row>
    <row r="1917" spans="1:20" ht="57.6" hidden="1" x14ac:dyDescent="0.3">
      <c r="A1917">
        <v>44</v>
      </c>
      <c r="B1917" s="3" t="s">
        <v>46</v>
      </c>
      <c r="C1917" s="3" t="s">
        <v>4155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1412648537</v>
      </c>
      <c r="J1917">
        <v>1408760537</v>
      </c>
      <c r="K1917" t="b">
        <v>0</v>
      </c>
      <c r="L1917">
        <v>15</v>
      </c>
      <c r="M1917" t="b">
        <v>1</v>
      </c>
      <c r="N1917" t="s">
        <v>8263</v>
      </c>
      <c r="O1917">
        <f t="shared" si="116"/>
        <v>100</v>
      </c>
      <c r="P1917">
        <f t="shared" si="117"/>
        <v>133.33000000000001</v>
      </c>
      <c r="Q1917" s="10" t="s">
        <v>8330</v>
      </c>
      <c r="R1917" t="s">
        <v>8338</v>
      </c>
      <c r="S1917" s="15">
        <f t="shared" si="118"/>
        <v>41874.098807870374</v>
      </c>
      <c r="T1917" s="15">
        <f t="shared" si="119"/>
        <v>41919.098807870374</v>
      </c>
    </row>
    <row r="1918" spans="1:20" ht="57.6" hidden="1" x14ac:dyDescent="0.3">
      <c r="A1918">
        <v>3385</v>
      </c>
      <c r="B1918" s="3" t="s">
        <v>3384</v>
      </c>
      <c r="C1918" s="3" t="s">
        <v>7495</v>
      </c>
      <c r="D1918" s="6">
        <v>2000</v>
      </c>
      <c r="E1918" s="8">
        <v>2000</v>
      </c>
      <c r="F1918" t="s">
        <v>8218</v>
      </c>
      <c r="G1918" t="s">
        <v>8223</v>
      </c>
      <c r="H1918" t="s">
        <v>8245</v>
      </c>
      <c r="I1918">
        <v>1418244552</v>
      </c>
      <c r="J1918">
        <v>1415652552</v>
      </c>
      <c r="K1918" t="b">
        <v>0</v>
      </c>
      <c r="L1918">
        <v>15</v>
      </c>
      <c r="M1918" t="b">
        <v>1</v>
      </c>
      <c r="N1918" t="s">
        <v>8269</v>
      </c>
      <c r="O1918">
        <f t="shared" si="116"/>
        <v>100</v>
      </c>
      <c r="P1918">
        <f t="shared" si="117"/>
        <v>133.33000000000001</v>
      </c>
      <c r="Q1918" s="10" t="s">
        <v>8308</v>
      </c>
      <c r="R1918" t="s">
        <v>8310</v>
      </c>
      <c r="S1918" s="15">
        <f t="shared" si="118"/>
        <v>41953.8675</v>
      </c>
      <c r="T1918" s="15">
        <f t="shared" si="119"/>
        <v>41983.8675</v>
      </c>
    </row>
    <row r="1919" spans="1:20" ht="43.2" hidden="1" x14ac:dyDescent="0.3">
      <c r="A1919">
        <v>2480</v>
      </c>
      <c r="B1919" s="3" t="s">
        <v>2480</v>
      </c>
      <c r="C1919" s="3" t="s">
        <v>6590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1444516084</v>
      </c>
      <c r="J1919">
        <v>1439332084</v>
      </c>
      <c r="K1919" t="b">
        <v>0</v>
      </c>
      <c r="L1919">
        <v>8</v>
      </c>
      <c r="M1919" t="b">
        <v>1</v>
      </c>
      <c r="N1919" t="s">
        <v>8277</v>
      </c>
      <c r="O1919">
        <f t="shared" si="116"/>
        <v>100</v>
      </c>
      <c r="P1919">
        <f t="shared" si="117"/>
        <v>250</v>
      </c>
      <c r="Q1919" s="10" t="s">
        <v>8333</v>
      </c>
      <c r="R1919" t="s">
        <v>8334</v>
      </c>
      <c r="S1919" s="15">
        <f t="shared" si="118"/>
        <v>42227.936157407406</v>
      </c>
      <c r="T1919" s="15">
        <f t="shared" si="119"/>
        <v>42287.936157407406</v>
      </c>
    </row>
    <row r="1920" spans="1:20" ht="43.2" hidden="1" x14ac:dyDescent="0.3">
      <c r="A1920">
        <v>2207</v>
      </c>
      <c r="B1920" s="3" t="s">
        <v>2208</v>
      </c>
      <c r="C1920" s="3" t="s">
        <v>6317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8278</v>
      </c>
      <c r="O1920">
        <f t="shared" si="116"/>
        <v>100</v>
      </c>
      <c r="P1920">
        <f t="shared" si="117"/>
        <v>285.70999999999998</v>
      </c>
      <c r="Q1920" s="10" t="s">
        <v>8333</v>
      </c>
      <c r="R1920" t="s">
        <v>8335</v>
      </c>
      <c r="S1920" s="15">
        <f t="shared" si="118"/>
        <v>41564.194131944445</v>
      </c>
      <c r="T1920" s="15">
        <f t="shared" si="119"/>
        <v>41594.235798611109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8333</v>
      </c>
      <c r="R1921" t="s">
        <v>8335</v>
      </c>
      <c r="S1921" s="15">
        <f t="shared" si="118"/>
        <v>41312.311562499999</v>
      </c>
      <c r="T1921" s="15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0" t="s">
        <v>8322</v>
      </c>
      <c r="R1922" t="s">
        <v>8323</v>
      </c>
      <c r="S1922" s="15">
        <f t="shared" si="118"/>
        <v>42003.655555555553</v>
      </c>
      <c r="T1922" s="15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0" t="s">
        <v>8333</v>
      </c>
      <c r="R1923" t="s">
        <v>8355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8317</v>
      </c>
      <c r="R1924" t="s">
        <v>8324</v>
      </c>
      <c r="S1924" s="15">
        <f t="shared" si="122"/>
        <v>42689.74324074074</v>
      </c>
      <c r="T1924" s="15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8333</v>
      </c>
      <c r="R1925" t="s">
        <v>8336</v>
      </c>
      <c r="S1925" s="15">
        <f t="shared" si="122"/>
        <v>42095.918530092589</v>
      </c>
      <c r="T1925" s="15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8308</v>
      </c>
      <c r="R1926" t="s">
        <v>8310</v>
      </c>
      <c r="S1926" s="15">
        <f t="shared" si="122"/>
        <v>42524.782638888893</v>
      </c>
      <c r="T1926" s="15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8308</v>
      </c>
      <c r="R1927" t="s">
        <v>8310</v>
      </c>
      <c r="S1927" s="15">
        <f t="shared" si="122"/>
        <v>41915.437210648146</v>
      </c>
      <c r="T1927" s="15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8333</v>
      </c>
      <c r="R1928" t="s">
        <v>8337</v>
      </c>
      <c r="S1928" s="15">
        <f t="shared" si="122"/>
        <v>41325.525752314818</v>
      </c>
      <c r="T1928" s="15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8330</v>
      </c>
      <c r="R1929" t="s">
        <v>8338</v>
      </c>
      <c r="S1929" s="15">
        <f t="shared" si="122"/>
        <v>41828.515555555554</v>
      </c>
      <c r="T1929" s="15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8333</v>
      </c>
      <c r="R1930" t="s">
        <v>8359</v>
      </c>
      <c r="S1930" s="15">
        <f t="shared" si="122"/>
        <v>41715.874780092592</v>
      </c>
      <c r="T1930" s="15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8333</v>
      </c>
      <c r="R1931" t="s">
        <v>8343</v>
      </c>
      <c r="S1931" s="15">
        <f t="shared" si="122"/>
        <v>41034.656597222223</v>
      </c>
      <c r="T1931" s="15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8308</v>
      </c>
      <c r="R1932" t="s">
        <v>8309</v>
      </c>
      <c r="S1932" s="15">
        <f t="shared" si="122"/>
        <v>42253.688043981485</v>
      </c>
      <c r="T1932" s="15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8308</v>
      </c>
      <c r="R1933" t="s">
        <v>8310</v>
      </c>
      <c r="S1933" s="15">
        <f t="shared" si="122"/>
        <v>41781.855092592588</v>
      </c>
      <c r="T1933" s="15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8333</v>
      </c>
      <c r="R1934" t="s">
        <v>8334</v>
      </c>
      <c r="S1934" s="15">
        <f t="shared" si="122"/>
        <v>41036.946469907409</v>
      </c>
      <c r="T1934" s="15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8330</v>
      </c>
      <c r="R1935" t="s">
        <v>8344</v>
      </c>
      <c r="S1935" s="15">
        <f t="shared" si="122"/>
        <v>40043.895462962959</v>
      </c>
      <c r="T1935" s="15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8308</v>
      </c>
      <c r="R1936" t="s">
        <v>8310</v>
      </c>
      <c r="S1936" s="15">
        <f t="shared" si="122"/>
        <v>42370.90320601852</v>
      </c>
      <c r="T1936" s="15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8317</v>
      </c>
      <c r="R1937" t="s">
        <v>8345</v>
      </c>
      <c r="S1937" s="15">
        <f t="shared" si="122"/>
        <v>41923.857511574075</v>
      </c>
      <c r="T1937" s="15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8317</v>
      </c>
      <c r="R1938" t="s">
        <v>8319</v>
      </c>
      <c r="S1938" s="15">
        <f t="shared" si="122"/>
        <v>42339.967708333337</v>
      </c>
      <c r="T1938" s="15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8317</v>
      </c>
      <c r="R1939" t="s">
        <v>8324</v>
      </c>
      <c r="S1939" s="15">
        <f t="shared" si="122"/>
        <v>42273.884305555555</v>
      </c>
      <c r="T1939" s="15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8333</v>
      </c>
      <c r="R1940" t="s">
        <v>8334</v>
      </c>
      <c r="S1940" s="15">
        <f t="shared" si="122"/>
        <v>41037.551585648151</v>
      </c>
      <c r="T1940" s="15">
        <f t="shared" si="123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8320</v>
      </c>
      <c r="R1941" t="s">
        <v>8321</v>
      </c>
      <c r="S1941" s="15">
        <f t="shared" si="122"/>
        <v>41250.827118055553</v>
      </c>
      <c r="T1941" s="15">
        <f t="shared" si="123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8322</v>
      </c>
      <c r="R1942" t="s">
        <v>8323</v>
      </c>
      <c r="S1942" s="15">
        <f t="shared" si="122"/>
        <v>41978.760393518518</v>
      </c>
      <c r="T1942" s="15">
        <f t="shared" si="123"/>
        <v>42023.760393518518</v>
      </c>
    </row>
    <row r="1943" spans="1:20" ht="43.2" hidden="1" x14ac:dyDescent="0.3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20"/>
        <v>125</v>
      </c>
      <c r="P1943">
        <f t="shared" si="121"/>
        <v>36.08</v>
      </c>
      <c r="Q1943" s="10" t="s">
        <v>8308</v>
      </c>
      <c r="R1943" t="s">
        <v>8310</v>
      </c>
      <c r="S1943" s="15">
        <f t="shared" si="122"/>
        <v>42709.134780092587</v>
      </c>
      <c r="T1943" s="15">
        <f t="shared" si="123"/>
        <v>42739.134780092587</v>
      </c>
    </row>
    <row r="1944" spans="1:20" ht="43.2" hidden="1" x14ac:dyDescent="0.3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20"/>
        <v>9</v>
      </c>
      <c r="P1944">
        <f t="shared" si="121"/>
        <v>170.55</v>
      </c>
      <c r="Q1944" s="10" t="s">
        <v>8330</v>
      </c>
      <c r="R1944" t="s">
        <v>8344</v>
      </c>
      <c r="S1944" s="15">
        <f t="shared" si="122"/>
        <v>42296.261087962965</v>
      </c>
      <c r="T1944" s="15">
        <f t="shared" si="123"/>
        <v>42326.302754629629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8317</v>
      </c>
      <c r="R1945" t="s">
        <v>8324</v>
      </c>
      <c r="S1945" s="15">
        <f t="shared" si="122"/>
        <v>42636.614745370374</v>
      </c>
      <c r="T1945" s="15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8308</v>
      </c>
      <c r="R1946" t="s">
        <v>8310</v>
      </c>
      <c r="S1946" s="15">
        <f t="shared" si="122"/>
        <v>42313.703900462962</v>
      </c>
      <c r="T1946" s="15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8308</v>
      </c>
      <c r="R1947" t="s">
        <v>8310</v>
      </c>
      <c r="S1947" s="15">
        <f t="shared" si="122"/>
        <v>42256.764212962968</v>
      </c>
      <c r="T1947" s="15">
        <f t="shared" si="123"/>
        <v>42283.957638888889</v>
      </c>
    </row>
    <row r="1948" spans="1:20" ht="43.2" hidden="1" x14ac:dyDescent="0.3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20"/>
        <v>107</v>
      </c>
      <c r="P1948">
        <f t="shared" si="121"/>
        <v>45.54</v>
      </c>
      <c r="Q1948" s="10" t="s">
        <v>8308</v>
      </c>
      <c r="R1948" t="s">
        <v>8309</v>
      </c>
      <c r="S1948" s="15">
        <f t="shared" si="122"/>
        <v>42233.747349537036</v>
      </c>
      <c r="T1948" s="15">
        <f t="shared" si="123"/>
        <v>42263.747349537036</v>
      </c>
    </row>
    <row r="1949" spans="1:20" ht="28.8" hidden="1" x14ac:dyDescent="0.3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20"/>
        <v>2</v>
      </c>
      <c r="P1949">
        <f t="shared" si="121"/>
        <v>311.17</v>
      </c>
      <c r="Q1949" s="10" t="s">
        <v>8330</v>
      </c>
      <c r="R1949" t="s">
        <v>8342</v>
      </c>
      <c r="S1949" s="15">
        <f t="shared" si="122"/>
        <v>42628.22792824074</v>
      </c>
      <c r="T1949" s="15">
        <f t="shared" si="123"/>
        <v>42663.22792824074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8317</v>
      </c>
      <c r="R1950" t="s">
        <v>8319</v>
      </c>
      <c r="S1950" s="15">
        <f t="shared" si="122"/>
        <v>42688.711354166662</v>
      </c>
      <c r="T1950" s="15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8308</v>
      </c>
      <c r="R1951" t="s">
        <v>8310</v>
      </c>
      <c r="S1951" s="15">
        <f t="shared" si="122"/>
        <v>42205.171018518522</v>
      </c>
      <c r="T1951" s="15">
        <f t="shared" si="123"/>
        <v>42235.171018518522</v>
      </c>
    </row>
    <row r="1952" spans="1:20" ht="43.2" hidden="1" x14ac:dyDescent="0.3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20"/>
        <v>186</v>
      </c>
      <c r="P1952">
        <f t="shared" si="121"/>
        <v>80.87</v>
      </c>
      <c r="Q1952" s="10" t="s">
        <v>8308</v>
      </c>
      <c r="R1952" t="s">
        <v>8310</v>
      </c>
      <c r="S1952" s="15">
        <f t="shared" si="122"/>
        <v>42552.048356481479</v>
      </c>
      <c r="T1952" s="15">
        <f t="shared" si="123"/>
        <v>42573.226388888885</v>
      </c>
    </row>
    <row r="1953" spans="1:20" ht="43.2" hidden="1" x14ac:dyDescent="0.3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20"/>
        <v>109</v>
      </c>
      <c r="P1953">
        <f t="shared" si="121"/>
        <v>132.86000000000001</v>
      </c>
      <c r="Q1953" s="10" t="s">
        <v>8333</v>
      </c>
      <c r="R1953" t="s">
        <v>8337</v>
      </c>
      <c r="S1953" s="15">
        <f t="shared" si="122"/>
        <v>41277.186111111114</v>
      </c>
      <c r="T1953" s="15">
        <f t="shared" si="123"/>
        <v>41295.332638888889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8308</v>
      </c>
      <c r="R1954" t="s">
        <v>8310</v>
      </c>
      <c r="S1954" s="15">
        <f t="shared" si="122"/>
        <v>41861.524837962963</v>
      </c>
      <c r="T1954" s="15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8333</v>
      </c>
      <c r="R1955" t="s">
        <v>8337</v>
      </c>
      <c r="S1955" s="15">
        <f t="shared" si="122"/>
        <v>40926.047858796301</v>
      </c>
      <c r="T1955" s="15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8317</v>
      </c>
      <c r="R1956" t="s">
        <v>8318</v>
      </c>
      <c r="S1956" s="15">
        <f t="shared" si="122"/>
        <v>40761.604421296295</v>
      </c>
      <c r="T1956" s="15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8308</v>
      </c>
      <c r="R1957" t="s">
        <v>8310</v>
      </c>
      <c r="S1957" s="15">
        <f t="shared" si="122"/>
        <v>42072.576249999998</v>
      </c>
      <c r="T1957" s="15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8308</v>
      </c>
      <c r="R1958" t="s">
        <v>8310</v>
      </c>
      <c r="S1958" s="15">
        <f t="shared" si="122"/>
        <v>41912.858946759261</v>
      </c>
      <c r="T1958" s="15">
        <f t="shared" si="123"/>
        <v>41942.858946759261</v>
      </c>
    </row>
    <row r="1959" spans="1:20" ht="57.6" hidden="1" x14ac:dyDescent="0.3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20"/>
        <v>102</v>
      </c>
      <c r="P1959">
        <f t="shared" si="121"/>
        <v>61</v>
      </c>
      <c r="Q1959" s="10" t="s">
        <v>8308</v>
      </c>
      <c r="R1959" t="s">
        <v>8310</v>
      </c>
      <c r="S1959" s="15">
        <f t="shared" si="122"/>
        <v>42167.533159722225</v>
      </c>
      <c r="T1959" s="15">
        <f t="shared" si="123"/>
        <v>42197.533159722225</v>
      </c>
    </row>
    <row r="1960" spans="1:20" ht="43.2" hidden="1" x14ac:dyDescent="0.3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20"/>
        <v>6</v>
      </c>
      <c r="P1960">
        <f t="shared" si="121"/>
        <v>87.14</v>
      </c>
      <c r="Q1960" s="10" t="s">
        <v>8330</v>
      </c>
      <c r="R1960" t="s">
        <v>8344</v>
      </c>
      <c r="S1960" s="15">
        <f t="shared" si="122"/>
        <v>41162.672326388885</v>
      </c>
      <c r="T1960" s="15">
        <f t="shared" si="123"/>
        <v>41192.672326388885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8308</v>
      </c>
      <c r="R1961" t="s">
        <v>8309</v>
      </c>
      <c r="S1961" s="15">
        <f t="shared" si="122"/>
        <v>41902.622395833336</v>
      </c>
      <c r="T1961" s="15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8308</v>
      </c>
      <c r="R1962" t="s">
        <v>8310</v>
      </c>
      <c r="S1962" s="15">
        <f t="shared" si="122"/>
        <v>42054.849050925928</v>
      </c>
      <c r="T1962" s="15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8328</v>
      </c>
      <c r="R1963" t="s">
        <v>8350</v>
      </c>
      <c r="S1963" s="15">
        <f t="shared" si="122"/>
        <v>42760.244212962964</v>
      </c>
      <c r="T1963" s="15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8325</v>
      </c>
      <c r="R1964" t="s">
        <v>8340</v>
      </c>
      <c r="S1964" s="15">
        <f t="shared" si="122"/>
        <v>41740.138113425928</v>
      </c>
      <c r="T1964" s="15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8308</v>
      </c>
      <c r="R1965" t="s">
        <v>8310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8320</v>
      </c>
      <c r="R1966" t="s">
        <v>8321</v>
      </c>
      <c r="S1966" s="15">
        <f t="shared" si="122"/>
        <v>40939.979618055557</v>
      </c>
      <c r="T1966" s="15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8308</v>
      </c>
      <c r="R1967" t="s">
        <v>8310</v>
      </c>
      <c r="S1967" s="15">
        <f t="shared" si="122"/>
        <v>42017.88045138889</v>
      </c>
      <c r="T1967" s="15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8325</v>
      </c>
      <c r="R1968" t="s">
        <v>8340</v>
      </c>
      <c r="S1968" s="15">
        <f t="shared" si="122"/>
        <v>41712.762673611112</v>
      </c>
      <c r="T1968" s="15">
        <f t="shared" si="123"/>
        <v>41742.762673611112</v>
      </c>
    </row>
    <row r="1969" spans="1:20" ht="43.2" hidden="1" x14ac:dyDescent="0.3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20"/>
        <v>120</v>
      </c>
      <c r="P1969">
        <f t="shared" si="121"/>
        <v>58.06</v>
      </c>
      <c r="Q1969" s="10" t="s">
        <v>8308</v>
      </c>
      <c r="R1969" t="s">
        <v>8310</v>
      </c>
      <c r="S1969" s="15">
        <f t="shared" si="122"/>
        <v>41940.598182870373</v>
      </c>
      <c r="T1969" s="15">
        <f t="shared" si="123"/>
        <v>41970.639849537038</v>
      </c>
    </row>
    <row r="1970" spans="1:20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8333</v>
      </c>
      <c r="R1970" t="s">
        <v>8337</v>
      </c>
      <c r="S1970" s="15">
        <f t="shared" si="122"/>
        <v>40941.652372685188</v>
      </c>
      <c r="T1970" s="15">
        <f t="shared" si="123"/>
        <v>40971.652372685188</v>
      </c>
    </row>
    <row r="1971" spans="1:20" ht="43.2" hidden="1" x14ac:dyDescent="0.3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 t="shared" si="120"/>
        <v>0</v>
      </c>
      <c r="P1971">
        <f t="shared" si="121"/>
        <v>300</v>
      </c>
      <c r="Q1971" s="10" t="s">
        <v>8308</v>
      </c>
      <c r="R1971" t="s">
        <v>8311</v>
      </c>
      <c r="S1971" s="15">
        <f t="shared" si="122"/>
        <v>42157.598090277781</v>
      </c>
      <c r="T1971" s="15">
        <f t="shared" si="123"/>
        <v>42217.583333333328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8308</v>
      </c>
      <c r="R1972" t="s">
        <v>8310</v>
      </c>
      <c r="S1972" s="15">
        <f t="shared" si="122"/>
        <v>41807.690081018518</v>
      </c>
      <c r="T1972" s="15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8308</v>
      </c>
      <c r="R1973" t="s">
        <v>8310</v>
      </c>
      <c r="S1973" s="15">
        <f t="shared" si="122"/>
        <v>42103.884930555556</v>
      </c>
      <c r="T1973" s="15">
        <f t="shared" si="123"/>
        <v>42133.884930555556</v>
      </c>
    </row>
    <row r="1974" spans="1:20" ht="28.8" hidden="1" x14ac:dyDescent="0.3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20"/>
        <v>119</v>
      </c>
      <c r="P1974">
        <f t="shared" si="121"/>
        <v>43.54</v>
      </c>
      <c r="Q1974" s="10" t="s">
        <v>8333</v>
      </c>
      <c r="R1974" t="s">
        <v>8337</v>
      </c>
      <c r="S1974" s="15">
        <f t="shared" si="122"/>
        <v>41692.084143518521</v>
      </c>
      <c r="T1974" s="15">
        <f t="shared" si="123"/>
        <v>41727.041666666664</v>
      </c>
    </row>
    <row r="1975" spans="1:20" ht="57.6" hidden="1" x14ac:dyDescent="0.3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20"/>
        <v>5</v>
      </c>
      <c r="P1975">
        <f t="shared" si="121"/>
        <v>119</v>
      </c>
      <c r="Q1975" s="10" t="s">
        <v>8330</v>
      </c>
      <c r="R1975" t="s">
        <v>8342</v>
      </c>
      <c r="S1975" s="15">
        <f t="shared" si="122"/>
        <v>41794.124953703707</v>
      </c>
      <c r="T1975" s="15">
        <f t="shared" si="123"/>
        <v>41854.124953703707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8308</v>
      </c>
      <c r="R1976" t="s">
        <v>8310</v>
      </c>
      <c r="S1976" s="15">
        <f t="shared" si="122"/>
        <v>42279.778564814813</v>
      </c>
      <c r="T1976" s="15">
        <f t="shared" si="123"/>
        <v>42310.701388888891</v>
      </c>
    </row>
    <row r="1977" spans="1:20" ht="28.8" hidden="1" x14ac:dyDescent="0.3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20"/>
        <v>101</v>
      </c>
      <c r="P1977">
        <f t="shared" si="121"/>
        <v>35.520000000000003</v>
      </c>
      <c r="Q1977" s="10" t="s">
        <v>8317</v>
      </c>
      <c r="R1977" t="s">
        <v>8324</v>
      </c>
      <c r="S1977" s="15">
        <f t="shared" si="122"/>
        <v>41617.912662037037</v>
      </c>
      <c r="T1977" s="15">
        <f t="shared" si="123"/>
        <v>41631.912662037037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8333</v>
      </c>
      <c r="R1978" t="s">
        <v>8343</v>
      </c>
      <c r="S1978" s="15">
        <f t="shared" si="122"/>
        <v>41662.854988425926</v>
      </c>
      <c r="T1978" s="15">
        <f t="shared" si="123"/>
        <v>41676.854988425926</v>
      </c>
    </row>
    <row r="1979" spans="1:20" ht="43.2" hidden="1" x14ac:dyDescent="0.3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20"/>
        <v>15</v>
      </c>
      <c r="P1979">
        <f t="shared" si="121"/>
        <v>59.2</v>
      </c>
      <c r="Q1979" s="10" t="s">
        <v>8317</v>
      </c>
      <c r="R1979" t="s">
        <v>8319</v>
      </c>
      <c r="S1979" s="15">
        <f t="shared" si="122"/>
        <v>42619.635787037041</v>
      </c>
      <c r="T1979" s="15">
        <f t="shared" si="123"/>
        <v>42649.635787037041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8333</v>
      </c>
      <c r="R1980" t="s">
        <v>8337</v>
      </c>
      <c r="S1980" s="15">
        <f t="shared" si="122"/>
        <v>40796.001261574071</v>
      </c>
      <c r="T1980" s="15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8333</v>
      </c>
      <c r="R1981" t="s">
        <v>8334</v>
      </c>
      <c r="S1981" s="15">
        <f t="shared" si="122"/>
        <v>42290.059594907405</v>
      </c>
      <c r="T1981" s="15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8333</v>
      </c>
      <c r="R1982" t="s">
        <v>8336</v>
      </c>
      <c r="S1982" s="15">
        <f t="shared" si="122"/>
        <v>42804.534652777773</v>
      </c>
      <c r="T1982" s="15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8328</v>
      </c>
      <c r="R1983" t="s">
        <v>8362</v>
      </c>
      <c r="S1983" s="15">
        <f t="shared" si="122"/>
        <v>42052.802430555559</v>
      </c>
      <c r="T1983" s="15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8308</v>
      </c>
      <c r="R1984" t="s">
        <v>8310</v>
      </c>
      <c r="S1984" s="15">
        <f t="shared" si="122"/>
        <v>42690.334317129629</v>
      </c>
      <c r="T1984" s="15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8308</v>
      </c>
      <c r="R1985" t="s">
        <v>8311</v>
      </c>
      <c r="S1985" s="15">
        <f t="shared" si="122"/>
        <v>42649.623460648145</v>
      </c>
      <c r="T1985" s="15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0" t="s">
        <v>8308</v>
      </c>
      <c r="R1986" t="s">
        <v>8309</v>
      </c>
      <c r="S1986" s="15">
        <f t="shared" si="122"/>
        <v>42359.792233796295</v>
      </c>
      <c r="T1986" s="15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0" t="s">
        <v>8333</v>
      </c>
      <c r="R1987" t="s">
        <v>8335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8320</v>
      </c>
      <c r="R1988" t="s">
        <v>8361</v>
      </c>
      <c r="S1988" s="15">
        <f t="shared" si="126"/>
        <v>41044.988055555557</v>
      </c>
      <c r="T1988" s="15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8333</v>
      </c>
      <c r="R1989" t="s">
        <v>8337</v>
      </c>
      <c r="S1989" s="15">
        <f t="shared" si="126"/>
        <v>42565.009097222224</v>
      </c>
      <c r="T1989" s="15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8317</v>
      </c>
      <c r="R1990" t="s">
        <v>8319</v>
      </c>
      <c r="S1990" s="15">
        <f t="shared" si="126"/>
        <v>42612.642754629633</v>
      </c>
      <c r="T1990" s="15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8308</v>
      </c>
      <c r="R1991" t="s">
        <v>8310</v>
      </c>
      <c r="S1991" s="15">
        <f t="shared" si="126"/>
        <v>41921.770439814813</v>
      </c>
      <c r="T1991" s="15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8308</v>
      </c>
      <c r="R1992" t="s">
        <v>8309</v>
      </c>
      <c r="S1992" s="15">
        <f t="shared" si="126"/>
        <v>42773.916180555556</v>
      </c>
      <c r="T1992" s="15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8333</v>
      </c>
      <c r="R1993" t="s">
        <v>8341</v>
      </c>
      <c r="S1993" s="15">
        <f t="shared" si="126"/>
        <v>42079.745578703703</v>
      </c>
      <c r="T1993" s="15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8330</v>
      </c>
      <c r="R1994" t="s">
        <v>8348</v>
      </c>
      <c r="S1994" s="15">
        <f t="shared" si="126"/>
        <v>40324.662511574075</v>
      </c>
      <c r="T1994" s="15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8308</v>
      </c>
      <c r="R1995" t="s">
        <v>8309</v>
      </c>
      <c r="S1995" s="15">
        <f t="shared" si="126"/>
        <v>42629.503483796296</v>
      </c>
      <c r="T1995" s="15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8308</v>
      </c>
      <c r="R1996" t="s">
        <v>8310</v>
      </c>
      <c r="S1996" s="15">
        <f t="shared" si="126"/>
        <v>42192.591944444444</v>
      </c>
      <c r="T1996" s="15">
        <f t="shared" si="127"/>
        <v>42223.708333333328</v>
      </c>
    </row>
    <row r="1997" spans="1:20" ht="28.8" hidden="1" x14ac:dyDescent="0.3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24"/>
        <v>171</v>
      </c>
      <c r="P1997">
        <f t="shared" si="125"/>
        <v>60.96</v>
      </c>
      <c r="Q1997" s="10" t="s">
        <v>8317</v>
      </c>
      <c r="R1997" t="s">
        <v>8345</v>
      </c>
      <c r="S1997" s="15">
        <f t="shared" si="126"/>
        <v>42275.588715277772</v>
      </c>
      <c r="T1997" s="15">
        <f t="shared" si="127"/>
        <v>42317.60555555555</v>
      </c>
    </row>
    <row r="1998" spans="1:20" ht="57.6" hidden="1" x14ac:dyDescent="0.3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24"/>
        <v>7</v>
      </c>
      <c r="P1998">
        <f t="shared" si="125"/>
        <v>213.38</v>
      </c>
      <c r="Q1998" s="10" t="s">
        <v>8322</v>
      </c>
      <c r="R1998" t="s">
        <v>8323</v>
      </c>
      <c r="S1998" s="15">
        <f t="shared" si="126"/>
        <v>42065.084375000006</v>
      </c>
      <c r="T1998" s="15">
        <f t="shared" si="127"/>
        <v>42095.042708333334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8317</v>
      </c>
      <c r="R1999" t="s">
        <v>8319</v>
      </c>
      <c r="S1999" s="15">
        <f t="shared" si="126"/>
        <v>42123.678645833337</v>
      </c>
      <c r="T1999" s="15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8308</v>
      </c>
      <c r="R2000" t="s">
        <v>8310</v>
      </c>
      <c r="S2000" s="15">
        <f t="shared" si="126"/>
        <v>41894.91375</v>
      </c>
      <c r="T2000" s="15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8330</v>
      </c>
      <c r="R2001" t="s">
        <v>8348</v>
      </c>
      <c r="S2001" s="15">
        <f t="shared" si="126"/>
        <v>41557.949687500004</v>
      </c>
      <c r="T2001" s="15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8328</v>
      </c>
      <c r="R2002" t="s">
        <v>8350</v>
      </c>
      <c r="S2002" s="15">
        <f t="shared" si="126"/>
        <v>41932.871990740743</v>
      </c>
      <c r="T2002" s="15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8322</v>
      </c>
      <c r="R2003" t="s">
        <v>8323</v>
      </c>
      <c r="S2003" s="15">
        <f t="shared" si="126"/>
        <v>42159.47256944445</v>
      </c>
      <c r="T2003" s="15">
        <f t="shared" si="127"/>
        <v>42182.915972222225</v>
      </c>
    </row>
    <row r="2004" spans="1:20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8308</v>
      </c>
      <c r="R2004" t="s">
        <v>8310</v>
      </c>
      <c r="S2004" s="15">
        <f t="shared" si="126"/>
        <v>42159.224432870367</v>
      </c>
      <c r="T2004" s="15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8333</v>
      </c>
      <c r="R2005" t="s">
        <v>8359</v>
      </c>
      <c r="S2005" s="15">
        <f t="shared" si="126"/>
        <v>40671.879293981481</v>
      </c>
      <c r="T2005" s="15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8308</v>
      </c>
      <c r="R2006" t="s">
        <v>8310</v>
      </c>
      <c r="S2006" s="15">
        <f t="shared" si="126"/>
        <v>42459.15861111111</v>
      </c>
      <c r="T2006" s="15">
        <f t="shared" si="127"/>
        <v>42518.905555555553</v>
      </c>
    </row>
    <row r="2007" spans="1:20" ht="43.2" hidden="1" x14ac:dyDescent="0.3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24"/>
        <v>211</v>
      </c>
      <c r="P2007">
        <f t="shared" si="125"/>
        <v>29.07</v>
      </c>
      <c r="Q2007" s="10" t="s">
        <v>8308</v>
      </c>
      <c r="R2007" t="s">
        <v>8310</v>
      </c>
      <c r="S2007" s="15">
        <f t="shared" si="126"/>
        <v>42105.267488425925</v>
      </c>
      <c r="T2007" s="15">
        <f t="shared" si="127"/>
        <v>42132.836805555555</v>
      </c>
    </row>
    <row r="2008" spans="1:20" ht="57.6" hidden="1" x14ac:dyDescent="0.3">
      <c r="A2008">
        <v>3497</v>
      </c>
      <c r="B2008" s="3" t="s">
        <v>3496</v>
      </c>
      <c r="C2008" s="3" t="s">
        <v>7607</v>
      </c>
      <c r="D2008" s="6">
        <v>1551</v>
      </c>
      <c r="E2008" s="8">
        <v>1686</v>
      </c>
      <c r="F2008" t="s">
        <v>8218</v>
      </c>
      <c r="G2008" t="s">
        <v>8223</v>
      </c>
      <c r="H2008" t="s">
        <v>8245</v>
      </c>
      <c r="I2008">
        <v>1464904800</v>
      </c>
      <c r="J2008">
        <v>1463852904</v>
      </c>
      <c r="K2008" t="b">
        <v>0</v>
      </c>
      <c r="L2008">
        <v>49</v>
      </c>
      <c r="M2008" t="b">
        <v>1</v>
      </c>
      <c r="N2008" t="s">
        <v>8269</v>
      </c>
      <c r="O2008">
        <f t="shared" si="124"/>
        <v>109</v>
      </c>
      <c r="P2008">
        <f t="shared" si="125"/>
        <v>34.409999999999997</v>
      </c>
      <c r="Q2008" s="10" t="s">
        <v>8308</v>
      </c>
      <c r="R2008" t="s">
        <v>8310</v>
      </c>
      <c r="S2008" s="15">
        <f t="shared" si="126"/>
        <v>42511.741944444439</v>
      </c>
      <c r="T2008" s="15">
        <f t="shared" si="127"/>
        <v>42523.916666666672</v>
      </c>
    </row>
    <row r="2009" spans="1:20" ht="43.2" hidden="1" x14ac:dyDescent="0.3">
      <c r="A2009">
        <v>650</v>
      </c>
      <c r="B2009" s="3" t="s">
        <v>651</v>
      </c>
      <c r="C2009" s="3" t="s">
        <v>4760</v>
      </c>
      <c r="D2009" s="6">
        <v>1500</v>
      </c>
      <c r="E2009" s="8">
        <v>1686</v>
      </c>
      <c r="F2009" t="s">
        <v>8218</v>
      </c>
      <c r="G2009" t="s">
        <v>8223</v>
      </c>
      <c r="H2009" t="s">
        <v>8245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8271</v>
      </c>
      <c r="O2009">
        <f t="shared" si="124"/>
        <v>112</v>
      </c>
      <c r="P2009">
        <f t="shared" si="125"/>
        <v>35.130000000000003</v>
      </c>
      <c r="Q2009" s="10" t="s">
        <v>8317</v>
      </c>
      <c r="R2009" t="s">
        <v>8319</v>
      </c>
      <c r="S2009" s="15">
        <f t="shared" si="126"/>
        <v>41932.036851851852</v>
      </c>
      <c r="T2009" s="15">
        <f t="shared" si="127"/>
        <v>41992.078518518523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8317</v>
      </c>
      <c r="R2010" t="s">
        <v>8319</v>
      </c>
      <c r="S2010" s="15">
        <f t="shared" si="126"/>
        <v>42611.933969907404</v>
      </c>
      <c r="T2010" s="15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8322</v>
      </c>
      <c r="R2011" t="s">
        <v>8323</v>
      </c>
      <c r="S2011" s="15">
        <f t="shared" si="126"/>
        <v>41814.785925925928</v>
      </c>
      <c r="T2011" s="15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8308</v>
      </c>
      <c r="R2012" t="s">
        <v>8310</v>
      </c>
      <c r="S2012" s="15">
        <f t="shared" si="126"/>
        <v>42733.50136574074</v>
      </c>
      <c r="T2012" s="15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8308</v>
      </c>
      <c r="R2013" t="s">
        <v>8310</v>
      </c>
      <c r="S2013" s="15">
        <f t="shared" si="126"/>
        <v>42381.671840277777</v>
      </c>
      <c r="T2013" s="15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8330</v>
      </c>
      <c r="R2014" t="s">
        <v>8338</v>
      </c>
      <c r="S2014" s="15">
        <f t="shared" si="126"/>
        <v>42098.291828703703</v>
      </c>
      <c r="T2014" s="15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8333</v>
      </c>
      <c r="R2015" t="s">
        <v>8334</v>
      </c>
      <c r="S2015" s="15">
        <f t="shared" si="126"/>
        <v>40811.120324074072</v>
      </c>
      <c r="T2015" s="15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8308</v>
      </c>
      <c r="R2016" t="s">
        <v>8310</v>
      </c>
      <c r="S2016" s="15">
        <f t="shared" si="126"/>
        <v>42146.731087962966</v>
      </c>
      <c r="T2016" s="15">
        <f t="shared" si="127"/>
        <v>42176.731087962966</v>
      </c>
    </row>
    <row r="2017" spans="1:20" ht="43.2" hidden="1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8308</v>
      </c>
      <c r="R2017" t="s">
        <v>8310</v>
      </c>
      <c r="S2017" s="15">
        <f t="shared" si="126"/>
        <v>42372.693055555559</v>
      </c>
      <c r="T2017" s="15">
        <f t="shared" si="127"/>
        <v>42402.693055555559</v>
      </c>
    </row>
    <row r="2018" spans="1:20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8317</v>
      </c>
      <c r="R2018" t="s">
        <v>8345</v>
      </c>
      <c r="S2018" s="15">
        <f t="shared" si="126"/>
        <v>42380.926111111112</v>
      </c>
      <c r="T2018" s="15">
        <f t="shared" si="127"/>
        <v>42410.926111111112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8320</v>
      </c>
      <c r="R2019" t="s">
        <v>8357</v>
      </c>
      <c r="S2019" s="15">
        <f t="shared" si="126"/>
        <v>41604.996458333335</v>
      </c>
      <c r="T2019" s="15">
        <f t="shared" si="127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8333</v>
      </c>
      <c r="R2020" t="s">
        <v>8334</v>
      </c>
      <c r="S2020" s="15">
        <f t="shared" si="126"/>
        <v>41535.90148148148</v>
      </c>
      <c r="T2020" s="15">
        <f t="shared" si="127"/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8320</v>
      </c>
      <c r="R2021" t="s">
        <v>8361</v>
      </c>
      <c r="S2021" s="15">
        <f t="shared" si="126"/>
        <v>42136.297175925924</v>
      </c>
      <c r="T2021" s="15">
        <f t="shared" si="127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8330</v>
      </c>
      <c r="R2022" t="s">
        <v>8348</v>
      </c>
      <c r="S2022" s="15">
        <f t="shared" si="126"/>
        <v>41724.776539351849</v>
      </c>
      <c r="T2022" s="15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8308</v>
      </c>
      <c r="R2023" t="s">
        <v>8310</v>
      </c>
      <c r="S2023" s="15">
        <f t="shared" si="126"/>
        <v>41893.783553240741</v>
      </c>
      <c r="T2023" s="15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8308</v>
      </c>
      <c r="R2024" t="s">
        <v>8310</v>
      </c>
      <c r="S2024" s="15">
        <f t="shared" si="126"/>
        <v>42054.024421296301</v>
      </c>
      <c r="T2024" s="15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8308</v>
      </c>
      <c r="R2025" t="s">
        <v>8310</v>
      </c>
      <c r="S2025" s="15">
        <f t="shared" si="126"/>
        <v>42675.694236111114</v>
      </c>
      <c r="T2025" s="15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8322</v>
      </c>
      <c r="R2026" t="s">
        <v>8323</v>
      </c>
      <c r="S2026" s="15">
        <f t="shared" si="126"/>
        <v>42010.674513888895</v>
      </c>
      <c r="T2026" s="15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8308</v>
      </c>
      <c r="R2027" t="s">
        <v>8310</v>
      </c>
      <c r="S2027" s="15">
        <f t="shared" si="126"/>
        <v>42162.729548611111</v>
      </c>
      <c r="T2027" s="15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8325</v>
      </c>
      <c r="R2028" t="s">
        <v>8340</v>
      </c>
      <c r="S2028" s="15">
        <f t="shared" si="126"/>
        <v>42647.750092592592</v>
      </c>
      <c r="T2028" s="15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8308</v>
      </c>
      <c r="R2029" t="s">
        <v>8310</v>
      </c>
      <c r="S2029" s="15">
        <f t="shared" si="126"/>
        <v>42039.384571759263</v>
      </c>
      <c r="T2029" s="15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8308</v>
      </c>
      <c r="R2030" t="s">
        <v>8310</v>
      </c>
      <c r="S2030" s="15">
        <f t="shared" si="126"/>
        <v>42097.786493055552</v>
      </c>
      <c r="T2030" s="15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8308</v>
      </c>
      <c r="R2031" t="s">
        <v>8310</v>
      </c>
      <c r="S2031" s="15">
        <f t="shared" si="126"/>
        <v>42203.432129629626</v>
      </c>
      <c r="T2031" s="15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8308</v>
      </c>
      <c r="R2032" t="s">
        <v>8310</v>
      </c>
      <c r="S2032" s="15">
        <f t="shared" si="126"/>
        <v>42374.911226851851</v>
      </c>
      <c r="T2032" s="15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8308</v>
      </c>
      <c r="R2033" t="s">
        <v>8310</v>
      </c>
      <c r="S2033" s="15">
        <f t="shared" si="126"/>
        <v>42103.399479166663</v>
      </c>
      <c r="T2033" s="15">
        <f t="shared" si="127"/>
        <v>42133.399479166663</v>
      </c>
    </row>
    <row r="2034" spans="1:20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8333</v>
      </c>
      <c r="R2034" t="s">
        <v>8346</v>
      </c>
      <c r="S2034" s="15">
        <f t="shared" si="126"/>
        <v>41390.757754629631</v>
      </c>
      <c r="T2034" s="15">
        <f t="shared" si="127"/>
        <v>41425.708333333336</v>
      </c>
    </row>
    <row r="2035" spans="1:20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8333</v>
      </c>
      <c r="R2035" t="s">
        <v>8337</v>
      </c>
      <c r="S2035" s="15">
        <f t="shared" si="126"/>
        <v>42075.171203703707</v>
      </c>
      <c r="T2035" s="15">
        <f t="shared" si="127"/>
        <v>42105.171203703707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8333</v>
      </c>
      <c r="R2036" t="s">
        <v>8337</v>
      </c>
      <c r="S2036" s="15">
        <f t="shared" si="126"/>
        <v>41571.998379629629</v>
      </c>
      <c r="T2036" s="15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8308</v>
      </c>
      <c r="R2037" t="s">
        <v>8310</v>
      </c>
      <c r="S2037" s="15">
        <f t="shared" si="126"/>
        <v>42446.943831018521</v>
      </c>
      <c r="T2037" s="15">
        <f t="shared" si="127"/>
        <v>42476.943831018521</v>
      </c>
    </row>
    <row r="2038" spans="1:20" ht="43.2" hidden="1" x14ac:dyDescent="0.3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24"/>
        <v>119</v>
      </c>
      <c r="P2038">
        <f t="shared" si="125"/>
        <v>80.25</v>
      </c>
      <c r="Q2038" s="10" t="s">
        <v>8308</v>
      </c>
      <c r="R2038" t="s">
        <v>8309</v>
      </c>
      <c r="S2038" s="15">
        <f t="shared" si="126"/>
        <v>42780.740277777775</v>
      </c>
      <c r="T2038" s="15">
        <f t="shared" si="127"/>
        <v>42795.083333333328</v>
      </c>
    </row>
    <row r="2039" spans="1:20" ht="43.2" hidden="1" x14ac:dyDescent="0.3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24"/>
        <v>8</v>
      </c>
      <c r="P2039">
        <f t="shared" si="125"/>
        <v>200.63</v>
      </c>
      <c r="Q2039" s="10" t="s">
        <v>8308</v>
      </c>
      <c r="R2039" t="s">
        <v>8309</v>
      </c>
      <c r="S2039" s="15">
        <f t="shared" si="126"/>
        <v>42628.690266203703</v>
      </c>
      <c r="T2039" s="15">
        <f t="shared" si="127"/>
        <v>42660.166666666672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8320</v>
      </c>
      <c r="R2040" t="s">
        <v>8339</v>
      </c>
      <c r="S2040" s="15">
        <f t="shared" si="126"/>
        <v>41943.604097222218</v>
      </c>
      <c r="T2040" s="15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8308</v>
      </c>
      <c r="R2041" t="s">
        <v>8310</v>
      </c>
      <c r="S2041" s="15">
        <f t="shared" si="126"/>
        <v>42065.887361111112</v>
      </c>
      <c r="T2041" s="15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8330</v>
      </c>
      <c r="R2042" t="s">
        <v>8348</v>
      </c>
      <c r="S2042" s="15">
        <f t="shared" si="126"/>
        <v>41631.902766203704</v>
      </c>
      <c r="T2042" s="15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8308</v>
      </c>
      <c r="R2043" t="s">
        <v>8310</v>
      </c>
      <c r="S2043" s="15">
        <f t="shared" si="126"/>
        <v>41923.921643518523</v>
      </c>
      <c r="T2043" s="15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8322</v>
      </c>
      <c r="R2044" t="s">
        <v>8356</v>
      </c>
      <c r="S2044" s="15">
        <f t="shared" si="126"/>
        <v>42707.895462962959</v>
      </c>
      <c r="T2044" s="15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8308</v>
      </c>
      <c r="R2045" t="s">
        <v>8310</v>
      </c>
      <c r="S2045" s="15">
        <f t="shared" si="126"/>
        <v>42016.120613425926</v>
      </c>
      <c r="T2045" s="15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8333</v>
      </c>
      <c r="R2046" t="s">
        <v>8337</v>
      </c>
      <c r="S2046" s="15">
        <f t="shared" si="126"/>
        <v>41301.654340277775</v>
      </c>
      <c r="T2046" s="15">
        <f t="shared" si="127"/>
        <v>41341.654340277775</v>
      </c>
    </row>
    <row r="2047" spans="1:20" ht="43.2" hidden="1" x14ac:dyDescent="0.3">
      <c r="A2047">
        <v>3353</v>
      </c>
      <c r="B2047" s="3" t="s">
        <v>3352</v>
      </c>
      <c r="C2047" s="3" t="s">
        <v>7463</v>
      </c>
      <c r="D2047" s="6">
        <v>500</v>
      </c>
      <c r="E2047" s="8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 t="shared" si="124"/>
        <v>315</v>
      </c>
      <c r="P2047">
        <f t="shared" si="125"/>
        <v>35.799999999999997</v>
      </c>
      <c r="Q2047" s="10" t="s">
        <v>8308</v>
      </c>
      <c r="R2047" t="s">
        <v>8310</v>
      </c>
      <c r="S2047" s="15">
        <f t="shared" si="126"/>
        <v>42479.432291666672</v>
      </c>
      <c r="T2047" s="15">
        <f t="shared" si="127"/>
        <v>42492.958333333328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8333</v>
      </c>
      <c r="R2048" t="s">
        <v>8355</v>
      </c>
      <c r="S2048" s="15">
        <f t="shared" si="126"/>
        <v>41180.86241898148</v>
      </c>
      <c r="T2048" s="15">
        <f t="shared" si="127"/>
        <v>41231</v>
      </c>
    </row>
    <row r="2049" spans="1:20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8333</v>
      </c>
      <c r="R2049" t="s">
        <v>8337</v>
      </c>
      <c r="S2049" s="15">
        <f t="shared" si="126"/>
        <v>41123.056273148148</v>
      </c>
      <c r="T2049" s="15">
        <f t="shared" si="127"/>
        <v>41153.056273148148</v>
      </c>
    </row>
    <row r="2050" spans="1:20" ht="43.2" hidden="1" x14ac:dyDescent="0.3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ref="O2050:O2113" si="128">ROUND(E2050/D2050*100,0)</f>
        <v>11</v>
      </c>
      <c r="P2050">
        <f t="shared" si="125"/>
        <v>225</v>
      </c>
      <c r="Q2050" s="10" t="s">
        <v>8320</v>
      </c>
      <c r="R2050" t="s">
        <v>8353</v>
      </c>
      <c r="S2050" s="15">
        <f t="shared" si="126"/>
        <v>41832.672685185185</v>
      </c>
      <c r="T2050" s="15">
        <f t="shared" si="127"/>
        <v>41887.568749999999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0" t="s">
        <v>8330</v>
      </c>
      <c r="R2051" t="s">
        <v>8332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8317</v>
      </c>
      <c r="R2052" t="s">
        <v>8347</v>
      </c>
      <c r="S2052" s="15">
        <f t="shared" si="130"/>
        <v>42074.935740740737</v>
      </c>
      <c r="T2052" s="15">
        <f t="shared" si="131"/>
        <v>42104.935740740737</v>
      </c>
    </row>
    <row r="2053" spans="1:20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8308</v>
      </c>
      <c r="R2053" t="s">
        <v>8309</v>
      </c>
      <c r="S2053" s="15">
        <f t="shared" si="130"/>
        <v>42801.774699074071</v>
      </c>
      <c r="T2053" s="15">
        <f t="shared" si="131"/>
        <v>42832.733032407406</v>
      </c>
    </row>
    <row r="2054" spans="1:20" ht="43.2" hidden="1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8308</v>
      </c>
      <c r="R2054" t="s">
        <v>8310</v>
      </c>
      <c r="S2054" s="15">
        <f t="shared" si="130"/>
        <v>42150.755312499998</v>
      </c>
      <c r="T2054" s="15">
        <f t="shared" si="131"/>
        <v>42180.755312499998</v>
      </c>
    </row>
    <row r="2055" spans="1:20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8330</v>
      </c>
      <c r="R2055" t="s">
        <v>8348</v>
      </c>
      <c r="S2055" s="15">
        <f t="shared" si="130"/>
        <v>40997.144872685189</v>
      </c>
      <c r="T2055" s="15">
        <f t="shared" si="131"/>
        <v>41050.124305555553</v>
      </c>
    </row>
    <row r="2056" spans="1:20" ht="43.2" hidden="1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8308</v>
      </c>
      <c r="R2056" t="s">
        <v>8310</v>
      </c>
      <c r="S2056" s="15">
        <f t="shared" si="130"/>
        <v>41764.44663194444</v>
      </c>
      <c r="T2056" s="15">
        <f t="shared" si="131"/>
        <v>41791.165972222225</v>
      </c>
    </row>
    <row r="2057" spans="1:20" ht="43.2" hidden="1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8308</v>
      </c>
      <c r="R2057" t="s">
        <v>8310</v>
      </c>
      <c r="S2057" s="15">
        <f t="shared" si="130"/>
        <v>42725.031180555554</v>
      </c>
      <c r="T2057" s="15">
        <f t="shared" si="131"/>
        <v>42746.208333333328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8320</v>
      </c>
      <c r="R2058" t="s">
        <v>8339</v>
      </c>
      <c r="S2058" s="15">
        <f t="shared" si="130"/>
        <v>42502.807627314818</v>
      </c>
      <c r="T2058" s="15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8333</v>
      </c>
      <c r="R2059" t="s">
        <v>8337</v>
      </c>
      <c r="S2059" s="15">
        <f t="shared" si="130"/>
        <v>40070.253819444442</v>
      </c>
      <c r="T2059" s="15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8317</v>
      </c>
      <c r="R2060" t="s">
        <v>8318</v>
      </c>
      <c r="S2060" s="15">
        <f t="shared" si="130"/>
        <v>40347.125601851854</v>
      </c>
      <c r="T2060" s="15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8308</v>
      </c>
      <c r="R2061" t="s">
        <v>8310</v>
      </c>
      <c r="S2061" s="15">
        <f t="shared" si="130"/>
        <v>42143.461122685185</v>
      </c>
      <c r="T2061" s="15">
        <f t="shared" si="131"/>
        <v>42173.461122685185</v>
      </c>
    </row>
    <row r="2062" spans="1:20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8328</v>
      </c>
      <c r="R2062" t="s">
        <v>8329</v>
      </c>
      <c r="S2062" s="15">
        <f t="shared" si="130"/>
        <v>42790.885243055556</v>
      </c>
      <c r="T2062" s="15">
        <f t="shared" si="131"/>
        <v>42820.843576388885</v>
      </c>
    </row>
    <row r="2063" spans="1:20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8333</v>
      </c>
      <c r="R2063" t="s">
        <v>8337</v>
      </c>
      <c r="S2063" s="15">
        <f t="shared" si="130"/>
        <v>41548.00335648148</v>
      </c>
      <c r="T2063" s="15">
        <f t="shared" si="131"/>
        <v>41563.00335648148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8333</v>
      </c>
      <c r="R2064" t="s">
        <v>8334</v>
      </c>
      <c r="S2064" s="15">
        <f t="shared" si="130"/>
        <v>40764.204375000001</v>
      </c>
      <c r="T2064" s="15">
        <f t="shared" si="131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8320</v>
      </c>
      <c r="R2065" t="s">
        <v>8339</v>
      </c>
      <c r="S2065" s="15">
        <f t="shared" si="130"/>
        <v>41689.917962962965</v>
      </c>
      <c r="T2065" s="15">
        <f t="shared" si="131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8308</v>
      </c>
      <c r="R2066" t="s">
        <v>8309</v>
      </c>
      <c r="S2066" s="15">
        <f t="shared" si="130"/>
        <v>42534.649571759262</v>
      </c>
      <c r="T2066" s="15">
        <f t="shared" si="131"/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8308</v>
      </c>
      <c r="R2067" t="s">
        <v>8311</v>
      </c>
      <c r="S2067" s="15">
        <f t="shared" si="130"/>
        <v>42420.140277777777</v>
      </c>
      <c r="T2067" s="15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8317</v>
      </c>
      <c r="R2068" t="s">
        <v>8319</v>
      </c>
      <c r="S2068" s="15">
        <f t="shared" si="130"/>
        <v>42182.008402777778</v>
      </c>
      <c r="T2068" s="15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8325</v>
      </c>
      <c r="R2069" t="s">
        <v>8326</v>
      </c>
      <c r="S2069" s="15">
        <f t="shared" si="130"/>
        <v>42020.806701388887</v>
      </c>
      <c r="T2069" s="15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8333</v>
      </c>
      <c r="R2070" t="s">
        <v>8334</v>
      </c>
      <c r="S2070" s="15">
        <f t="shared" si="130"/>
        <v>41205.854537037041</v>
      </c>
      <c r="T2070" s="15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8308</v>
      </c>
      <c r="R2071" t="s">
        <v>8310</v>
      </c>
      <c r="S2071" s="15">
        <f t="shared" si="130"/>
        <v>41815.774826388886</v>
      </c>
      <c r="T2071" s="15">
        <f t="shared" si="131"/>
        <v>41830.774826388886</v>
      </c>
    </row>
    <row r="2072" spans="1:20" ht="28.8" hidden="1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8308</v>
      </c>
      <c r="R2072" t="s">
        <v>8311</v>
      </c>
      <c r="S2072" s="15">
        <f t="shared" si="130"/>
        <v>41747.471504629626</v>
      </c>
      <c r="T2072" s="15">
        <f t="shared" si="131"/>
        <v>41778.208333333336</v>
      </c>
    </row>
    <row r="2073" spans="1:20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8330</v>
      </c>
      <c r="R2073" t="s">
        <v>8331</v>
      </c>
      <c r="S2073" s="15">
        <f t="shared" si="130"/>
        <v>41144.709490740745</v>
      </c>
      <c r="T2073" s="15">
        <f t="shared" si="131"/>
        <v>41158.709490740745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8308</v>
      </c>
      <c r="R2074" t="s">
        <v>8310</v>
      </c>
      <c r="S2074" s="15">
        <f t="shared" si="130"/>
        <v>42513.110787037032</v>
      </c>
      <c r="T2074" s="15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8322</v>
      </c>
      <c r="R2075" t="s">
        <v>8323</v>
      </c>
      <c r="S2075" s="15">
        <f t="shared" si="130"/>
        <v>42068.65552083333</v>
      </c>
      <c r="T2075" s="15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8308</v>
      </c>
      <c r="R2076" t="s">
        <v>8310</v>
      </c>
      <c r="S2076" s="15">
        <f t="shared" si="130"/>
        <v>41820.639189814814</v>
      </c>
      <c r="T2076" s="15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8317</v>
      </c>
      <c r="R2077" t="s">
        <v>8319</v>
      </c>
      <c r="S2077" s="15">
        <f t="shared" si="130"/>
        <v>41922.741655092592</v>
      </c>
      <c r="T2077" s="15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8308</v>
      </c>
      <c r="R2078" t="s">
        <v>8310</v>
      </c>
      <c r="S2078" s="15">
        <f t="shared" si="130"/>
        <v>41753.515856481477</v>
      </c>
      <c r="T2078" s="15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8320</v>
      </c>
      <c r="R2079" t="s">
        <v>8353</v>
      </c>
      <c r="S2079" s="15">
        <f t="shared" si="130"/>
        <v>42676.717615740738</v>
      </c>
      <c r="T2079" s="15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8308</v>
      </c>
      <c r="R2080" t="s">
        <v>8310</v>
      </c>
      <c r="S2080" s="15">
        <f t="shared" si="130"/>
        <v>42512.58321759259</v>
      </c>
      <c r="T2080" s="15">
        <f t="shared" si="131"/>
        <v>42526.58321759259</v>
      </c>
    </row>
    <row r="2081" spans="1:20" ht="43.2" hidden="1" x14ac:dyDescent="0.3">
      <c r="A2081">
        <v>3356</v>
      </c>
      <c r="B2081" s="3" t="s">
        <v>3355</v>
      </c>
      <c r="C2081" s="3" t="s">
        <v>7466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8269</v>
      </c>
      <c r="O2081">
        <f t="shared" si="128"/>
        <v>101</v>
      </c>
      <c r="P2081">
        <f t="shared" si="129"/>
        <v>56.33</v>
      </c>
      <c r="Q2081" s="10" t="s">
        <v>8308</v>
      </c>
      <c r="R2081" t="s">
        <v>8310</v>
      </c>
      <c r="S2081" s="15">
        <f t="shared" si="130"/>
        <v>42536.815648148149</v>
      </c>
      <c r="T2081" s="15">
        <f t="shared" si="131"/>
        <v>42566.815648148149</v>
      </c>
    </row>
    <row r="2082" spans="1:20" ht="43.2" hidden="1" x14ac:dyDescent="0.3">
      <c r="A2082">
        <v>1844</v>
      </c>
      <c r="B2082" s="3" t="s">
        <v>1845</v>
      </c>
      <c r="C2082" s="3" t="s">
        <v>5954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8274</v>
      </c>
      <c r="O2082">
        <f t="shared" si="128"/>
        <v>101</v>
      </c>
      <c r="P2082">
        <f t="shared" si="129"/>
        <v>76.05</v>
      </c>
      <c r="Q2082" s="10" t="s">
        <v>8333</v>
      </c>
      <c r="R2082" t="s">
        <v>8337</v>
      </c>
      <c r="S2082" s="15">
        <f t="shared" si="130"/>
        <v>40666.973541666666</v>
      </c>
      <c r="T2082" s="15">
        <f t="shared" si="131"/>
        <v>40705.125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8333</v>
      </c>
      <c r="R2083" t="s">
        <v>8355</v>
      </c>
      <c r="S2083" s="15">
        <f t="shared" si="130"/>
        <v>41733.737083333333</v>
      </c>
      <c r="T2083" s="15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8308</v>
      </c>
      <c r="R2084" t="s">
        <v>8310</v>
      </c>
      <c r="S2084" s="15">
        <f t="shared" si="130"/>
        <v>41927.873784722222</v>
      </c>
      <c r="T2084" s="15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8333</v>
      </c>
      <c r="R2085" t="s">
        <v>8334</v>
      </c>
      <c r="S2085" s="15">
        <f t="shared" si="130"/>
        <v>41022.645185185182</v>
      </c>
      <c r="T2085" s="15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8330</v>
      </c>
      <c r="R2086" t="s">
        <v>8331</v>
      </c>
      <c r="S2086" s="15">
        <f t="shared" si="130"/>
        <v>40924.650868055556</v>
      </c>
      <c r="T2086" s="15">
        <f t="shared" si="131"/>
        <v>40954.650868055556</v>
      </c>
    </row>
    <row r="2087" spans="1:20" ht="43.2" hidden="1" x14ac:dyDescent="0.3">
      <c r="A2087">
        <v>3501</v>
      </c>
      <c r="B2087" s="3" t="s">
        <v>3500</v>
      </c>
      <c r="C2087" s="3" t="s">
        <v>7611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1441995595</v>
      </c>
      <c r="J2087">
        <v>1439835595</v>
      </c>
      <c r="K2087" t="b">
        <v>0</v>
      </c>
      <c r="L2087">
        <v>42</v>
      </c>
      <c r="M2087" t="b">
        <v>1</v>
      </c>
      <c r="N2087" t="s">
        <v>8269</v>
      </c>
      <c r="O2087">
        <f t="shared" si="128"/>
        <v>101</v>
      </c>
      <c r="P2087">
        <f t="shared" si="129"/>
        <v>35.950000000000003</v>
      </c>
      <c r="Q2087" s="10" t="s">
        <v>8308</v>
      </c>
      <c r="R2087" t="s">
        <v>8310</v>
      </c>
      <c r="S2087" s="15">
        <f t="shared" si="130"/>
        <v>42233.763831018514</v>
      </c>
      <c r="T2087" s="15">
        <f t="shared" si="131"/>
        <v>42258.763831018514</v>
      </c>
    </row>
    <row r="2088" spans="1:20" ht="43.2" hidden="1" x14ac:dyDescent="0.3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 t="shared" si="128"/>
        <v>101</v>
      </c>
      <c r="P2088">
        <f t="shared" si="129"/>
        <v>41.94</v>
      </c>
      <c r="Q2088" s="10" t="s">
        <v>8330</v>
      </c>
      <c r="R2088" t="s">
        <v>8338</v>
      </c>
      <c r="S2088" s="15">
        <f t="shared" si="130"/>
        <v>41917.731736111113</v>
      </c>
      <c r="T2088" s="15">
        <f t="shared" si="131"/>
        <v>41947.773402777777</v>
      </c>
    </row>
    <row r="2089" spans="1:20" ht="43.2" hidden="1" x14ac:dyDescent="0.3">
      <c r="A2089">
        <v>1377</v>
      </c>
      <c r="B2089" s="3" t="s">
        <v>1378</v>
      </c>
      <c r="C2089" s="3" t="s">
        <v>5487</v>
      </c>
      <c r="D2089" s="6">
        <v>1300</v>
      </c>
      <c r="E2089" s="8">
        <v>1510</v>
      </c>
      <c r="F2089" t="s">
        <v>8218</v>
      </c>
      <c r="G2089" t="s">
        <v>8223</v>
      </c>
      <c r="H2089" t="s">
        <v>8245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8274</v>
      </c>
      <c r="O2089">
        <f t="shared" si="128"/>
        <v>116</v>
      </c>
      <c r="P2089">
        <f t="shared" si="129"/>
        <v>48.71</v>
      </c>
      <c r="Q2089" s="10" t="s">
        <v>8333</v>
      </c>
      <c r="R2089" t="s">
        <v>8337</v>
      </c>
      <c r="S2089" s="15">
        <f t="shared" si="130"/>
        <v>42747.219560185185</v>
      </c>
      <c r="T2089" s="15">
        <f t="shared" si="131"/>
        <v>42769.174305555556</v>
      </c>
    </row>
    <row r="2090" spans="1:20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8308</v>
      </c>
      <c r="R2090" t="s">
        <v>8310</v>
      </c>
      <c r="S2090" s="15">
        <f t="shared" si="130"/>
        <v>41775.858564814815</v>
      </c>
      <c r="T2090" s="15">
        <f t="shared" si="131"/>
        <v>41822.165972222225</v>
      </c>
    </row>
    <row r="2091" spans="1:20" ht="28.8" hidden="1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8308</v>
      </c>
      <c r="R2091" t="s">
        <v>8309</v>
      </c>
      <c r="S2091" s="15">
        <f t="shared" si="130"/>
        <v>42226.651886574073</v>
      </c>
      <c r="T2091" s="15">
        <f t="shared" si="131"/>
        <v>42286.651886574073</v>
      </c>
    </row>
    <row r="2092" spans="1:20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8330</v>
      </c>
      <c r="R2092" t="s">
        <v>8348</v>
      </c>
      <c r="S2092" s="15">
        <f t="shared" si="130"/>
        <v>40779.125428240739</v>
      </c>
      <c r="T2092" s="15">
        <f t="shared" si="131"/>
        <v>40809.125428240739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8308</v>
      </c>
      <c r="R2093" t="s">
        <v>8310</v>
      </c>
      <c r="S2093" s="15">
        <f t="shared" si="130"/>
        <v>42129.541585648149</v>
      </c>
      <c r="T2093" s="15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8333</v>
      </c>
      <c r="R2094" t="s">
        <v>8337</v>
      </c>
      <c r="S2094" s="15">
        <f t="shared" si="130"/>
        <v>41270.954351851848</v>
      </c>
      <c r="T2094" s="15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8333</v>
      </c>
      <c r="R2095" t="s">
        <v>8337</v>
      </c>
      <c r="S2095" s="15">
        <f t="shared" si="130"/>
        <v>40788.297650462962</v>
      </c>
      <c r="T2095" s="15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8333</v>
      </c>
      <c r="R2096" t="s">
        <v>8337</v>
      </c>
      <c r="S2096" s="15">
        <f t="shared" si="130"/>
        <v>41494.963587962964</v>
      </c>
      <c r="T2096" s="15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8333</v>
      </c>
      <c r="R2097" t="s">
        <v>8334</v>
      </c>
      <c r="S2097" s="15">
        <f t="shared" si="130"/>
        <v>41026.083298611113</v>
      </c>
      <c r="T2097" s="15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8308</v>
      </c>
      <c r="R2098" t="s">
        <v>8310</v>
      </c>
      <c r="S2098" s="15">
        <f t="shared" si="130"/>
        <v>42460.733530092592</v>
      </c>
      <c r="T2098" s="15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8333</v>
      </c>
      <c r="R2099" t="s">
        <v>8341</v>
      </c>
      <c r="S2099" s="15">
        <f t="shared" si="130"/>
        <v>42545.125196759262</v>
      </c>
      <c r="T2099" s="15">
        <f t="shared" si="131"/>
        <v>42575.125196759262</v>
      </c>
    </row>
    <row r="2100" spans="1:20" ht="43.2" hidden="1" x14ac:dyDescent="0.3">
      <c r="A2100">
        <v>3581</v>
      </c>
      <c r="B2100" s="3" t="s">
        <v>3580</v>
      </c>
      <c r="C2100" s="3" t="s">
        <v>7691</v>
      </c>
      <c r="D2100" s="6">
        <v>1500</v>
      </c>
      <c r="E2100" s="8">
        <v>1500</v>
      </c>
      <c r="F2100" t="s">
        <v>8218</v>
      </c>
      <c r="G2100" t="s">
        <v>8224</v>
      </c>
      <c r="H2100" t="s">
        <v>8246</v>
      </c>
      <c r="I2100">
        <v>1406719110</v>
      </c>
      <c r="J2100">
        <v>1405509510</v>
      </c>
      <c r="K2100" t="b">
        <v>0</v>
      </c>
      <c r="L2100">
        <v>45</v>
      </c>
      <c r="M2100" t="b">
        <v>1</v>
      </c>
      <c r="N2100" t="s">
        <v>8269</v>
      </c>
      <c r="O2100">
        <f t="shared" si="128"/>
        <v>100</v>
      </c>
      <c r="P2100">
        <f t="shared" si="129"/>
        <v>33.33</v>
      </c>
      <c r="Q2100" s="10" t="s">
        <v>8308</v>
      </c>
      <c r="R2100" t="s">
        <v>8310</v>
      </c>
      <c r="S2100" s="15">
        <f t="shared" si="130"/>
        <v>41836.471180555556</v>
      </c>
      <c r="T2100" s="15">
        <f t="shared" si="131"/>
        <v>41850.471180555556</v>
      </c>
    </row>
    <row r="2101" spans="1:20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8308</v>
      </c>
      <c r="R2101" t="s">
        <v>8310</v>
      </c>
      <c r="S2101" s="15">
        <f t="shared" si="130"/>
        <v>42722.882361111115</v>
      </c>
      <c r="T2101" s="15">
        <f t="shared" si="131"/>
        <v>42752.882361111115</v>
      </c>
    </row>
    <row r="2102" spans="1:20" ht="72" hidden="1" x14ac:dyDescent="0.3">
      <c r="A2102">
        <v>3031</v>
      </c>
      <c r="B2102" s="3" t="s">
        <v>3031</v>
      </c>
      <c r="C2102" s="3" t="s">
        <v>7141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1476479447</v>
      </c>
      <c r="J2102">
        <v>1471295447</v>
      </c>
      <c r="K2102" t="b">
        <v>0</v>
      </c>
      <c r="L2102">
        <v>29</v>
      </c>
      <c r="M2102" t="b">
        <v>1</v>
      </c>
      <c r="N2102" t="s">
        <v>8301</v>
      </c>
      <c r="O2102">
        <f t="shared" si="128"/>
        <v>100</v>
      </c>
      <c r="P2102">
        <f t="shared" si="129"/>
        <v>51.72</v>
      </c>
      <c r="Q2102" s="10" t="s">
        <v>8308</v>
      </c>
      <c r="R2102" t="s">
        <v>8309</v>
      </c>
      <c r="S2102" s="15">
        <f t="shared" si="130"/>
        <v>42597.882488425923</v>
      </c>
      <c r="T2102" s="15">
        <f t="shared" si="131"/>
        <v>42657.882488425923</v>
      </c>
    </row>
    <row r="2103" spans="1:20" ht="43.2" hidden="1" x14ac:dyDescent="0.3">
      <c r="A2103">
        <v>3427</v>
      </c>
      <c r="B2103" s="3" t="s">
        <v>3426</v>
      </c>
      <c r="C2103" s="3" t="s">
        <v>7537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8308</v>
      </c>
      <c r="R2103" t="s">
        <v>8310</v>
      </c>
      <c r="S2103" s="15">
        <f t="shared" si="130"/>
        <v>41792.645277777774</v>
      </c>
      <c r="T2103" s="15">
        <f t="shared" si="131"/>
        <v>41822.645277777774</v>
      </c>
    </row>
    <row r="2104" spans="1:20" ht="43.2" hidden="1" x14ac:dyDescent="0.3">
      <c r="A2104">
        <v>3493</v>
      </c>
      <c r="B2104" s="3" t="s">
        <v>3492</v>
      </c>
      <c r="C2104" s="3" t="s">
        <v>7603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8269</v>
      </c>
      <c r="O2104">
        <f t="shared" si="128"/>
        <v>100</v>
      </c>
      <c r="P2104">
        <f t="shared" si="129"/>
        <v>51.72</v>
      </c>
      <c r="Q2104" s="10" t="s">
        <v>8308</v>
      </c>
      <c r="R2104" t="s">
        <v>8310</v>
      </c>
      <c r="S2104" s="15">
        <f t="shared" si="130"/>
        <v>41848.866157407407</v>
      </c>
      <c r="T2104" s="15">
        <f t="shared" si="131"/>
        <v>41868.21597222222</v>
      </c>
    </row>
    <row r="2105" spans="1:20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8308</v>
      </c>
      <c r="R2105" t="s">
        <v>8311</v>
      </c>
      <c r="S2105" s="15">
        <f t="shared" si="130"/>
        <v>42499.842962962968</v>
      </c>
      <c r="T2105" s="15">
        <f t="shared" si="131"/>
        <v>42519.024999999994</v>
      </c>
    </row>
    <row r="2106" spans="1:20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8308</v>
      </c>
      <c r="R2106" t="s">
        <v>8311</v>
      </c>
      <c r="S2106" s="15">
        <f t="shared" si="130"/>
        <v>41793.17219907407</v>
      </c>
      <c r="T2106" s="15">
        <f t="shared" si="131"/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8325</v>
      </c>
      <c r="R2107" t="s">
        <v>8340</v>
      </c>
      <c r="S2107" s="15">
        <f t="shared" si="130"/>
        <v>41488.85423611111</v>
      </c>
      <c r="T2107" s="15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8317</v>
      </c>
      <c r="R2108" t="s">
        <v>8319</v>
      </c>
      <c r="S2108" s="15">
        <f t="shared" si="130"/>
        <v>41928.904189814813</v>
      </c>
      <c r="T2108" s="15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8330</v>
      </c>
      <c r="R2109" t="s">
        <v>8348</v>
      </c>
      <c r="S2109" s="15">
        <f t="shared" si="130"/>
        <v>41100.158877314818</v>
      </c>
      <c r="T2109" s="15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8317</v>
      </c>
      <c r="R2110" t="s">
        <v>8319</v>
      </c>
      <c r="S2110" s="15">
        <f t="shared" si="130"/>
        <v>42012.768298611118</v>
      </c>
      <c r="T2110" s="15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8317</v>
      </c>
      <c r="R2111" t="s">
        <v>8324</v>
      </c>
      <c r="S2111" s="15">
        <f t="shared" si="130"/>
        <v>42494.061793981484</v>
      </c>
      <c r="T2111" s="15">
        <f t="shared" si="131"/>
        <v>42519.061793981484</v>
      </c>
    </row>
    <row r="2112" spans="1:20" ht="43.2" hidden="1" x14ac:dyDescent="0.3">
      <c r="A2112">
        <v>3902</v>
      </c>
      <c r="B2112" s="3" t="s">
        <v>3899</v>
      </c>
      <c r="C2112" s="3" t="s">
        <v>8010</v>
      </c>
      <c r="D2112" s="6">
        <v>3000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28"/>
        <v>49</v>
      </c>
      <c r="P2112">
        <f t="shared" si="129"/>
        <v>47.26</v>
      </c>
      <c r="Q2112" s="10" t="s">
        <v>8308</v>
      </c>
      <c r="R2112" t="s">
        <v>8310</v>
      </c>
      <c r="S2112" s="15">
        <f t="shared" si="130"/>
        <v>42663.468078703707</v>
      </c>
      <c r="T2112" s="15">
        <f t="shared" si="131"/>
        <v>42688.509745370371</v>
      </c>
    </row>
    <row r="2113" spans="1:20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8333</v>
      </c>
      <c r="R2113" t="s">
        <v>8359</v>
      </c>
      <c r="S2113" s="15">
        <f t="shared" si="130"/>
        <v>40754.729259259257</v>
      </c>
      <c r="T2113" s="15">
        <f t="shared" si="131"/>
        <v>40814.729259259257</v>
      </c>
    </row>
    <row r="2114" spans="1:20" ht="43.2" hidden="1" x14ac:dyDescent="0.3">
      <c r="A2114">
        <v>196</v>
      </c>
      <c r="B2114" s="3" t="s">
        <v>198</v>
      </c>
      <c r="C2114" s="3" t="s">
        <v>4306</v>
      </c>
      <c r="D2114" s="6">
        <v>3500</v>
      </c>
      <c r="E2114" s="8">
        <v>1465</v>
      </c>
      <c r="F2114" t="s">
        <v>8220</v>
      </c>
      <c r="G2114" t="s">
        <v>8224</v>
      </c>
      <c r="H2114" t="s">
        <v>8246</v>
      </c>
      <c r="I2114">
        <v>1444510800</v>
      </c>
      <c r="J2114">
        <v>1442062898</v>
      </c>
      <c r="K2114" t="b">
        <v>0</v>
      </c>
      <c r="L2114">
        <v>19</v>
      </c>
      <c r="M2114" t="b">
        <v>0</v>
      </c>
      <c r="N2114" t="s">
        <v>8266</v>
      </c>
      <c r="O2114">
        <f t="shared" ref="O2114:O2177" si="132">ROUND(E2114/D2114*100,0)</f>
        <v>42</v>
      </c>
      <c r="P2114">
        <f t="shared" si="129"/>
        <v>77.11</v>
      </c>
      <c r="Q2114" s="10" t="s">
        <v>8330</v>
      </c>
      <c r="R2114" t="s">
        <v>8332</v>
      </c>
      <c r="S2114" s="15">
        <f t="shared" si="130"/>
        <v>42259.542800925927</v>
      </c>
      <c r="T2114" s="15">
        <f t="shared" si="131"/>
        <v>42287.875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0" t="s">
        <v>8317</v>
      </c>
      <c r="R2115" t="s">
        <v>8347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8308</v>
      </c>
      <c r="R2116" t="s">
        <v>8311</v>
      </c>
      <c r="S2116" s="15">
        <f t="shared" si="134"/>
        <v>42493.857083333336</v>
      </c>
      <c r="T2116" s="15">
        <f t="shared" si="135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8330</v>
      </c>
      <c r="R2117" t="s">
        <v>8331</v>
      </c>
      <c r="S2117" s="15">
        <f t="shared" si="134"/>
        <v>40205.174849537041</v>
      </c>
      <c r="T2117" s="15">
        <f t="shared" si="135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8325</v>
      </c>
      <c r="R2118" t="s">
        <v>8349</v>
      </c>
      <c r="S2118" s="15">
        <f t="shared" si="134"/>
        <v>42755.492754629624</v>
      </c>
      <c r="T2118" s="15">
        <f t="shared" si="135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8333</v>
      </c>
      <c r="R2119" t="s">
        <v>8334</v>
      </c>
      <c r="S2119" s="15">
        <f t="shared" si="134"/>
        <v>42366.192974537036</v>
      </c>
      <c r="T2119" s="15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8325</v>
      </c>
      <c r="R2120" t="s">
        <v>8349</v>
      </c>
      <c r="S2120" s="15">
        <f t="shared" si="134"/>
        <v>42706.115405092598</v>
      </c>
      <c r="T2120" s="15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8308</v>
      </c>
      <c r="R2121" t="s">
        <v>8310</v>
      </c>
      <c r="S2121" s="15">
        <f t="shared" si="134"/>
        <v>41780.412604166668</v>
      </c>
      <c r="T2121" s="15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8333</v>
      </c>
      <c r="R2122" t="s">
        <v>8337</v>
      </c>
      <c r="S2122" s="15">
        <f t="shared" si="134"/>
        <v>42055.972824074073</v>
      </c>
      <c r="T2122" s="15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8317</v>
      </c>
      <c r="R2123" t="s">
        <v>8324</v>
      </c>
      <c r="S2123" s="15">
        <f t="shared" si="134"/>
        <v>42658.810277777782</v>
      </c>
      <c r="T2123" s="15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8325</v>
      </c>
      <c r="R2124" t="s">
        <v>8340</v>
      </c>
      <c r="S2124" s="15">
        <f t="shared" si="134"/>
        <v>41692.135729166665</v>
      </c>
      <c r="T2124" s="15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8330</v>
      </c>
      <c r="R2125" t="s">
        <v>8331</v>
      </c>
      <c r="S2125" s="15">
        <f t="shared" si="134"/>
        <v>41904.851875</v>
      </c>
      <c r="T2125" s="15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8322</v>
      </c>
      <c r="R2126" t="s">
        <v>8358</v>
      </c>
      <c r="S2126" s="15">
        <f t="shared" si="134"/>
        <v>42593.011782407411</v>
      </c>
      <c r="T2126" s="15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8322</v>
      </c>
      <c r="R2127" t="s">
        <v>8323</v>
      </c>
      <c r="S2127" s="15">
        <f t="shared" si="134"/>
        <v>42597.617418981477</v>
      </c>
      <c r="T2127" s="15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8317</v>
      </c>
      <c r="R2128" t="s">
        <v>8347</v>
      </c>
      <c r="S2128" s="15">
        <f t="shared" si="134"/>
        <v>41901.684861111113</v>
      </c>
      <c r="T2128" s="15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8333</v>
      </c>
      <c r="R2129" t="s">
        <v>8346</v>
      </c>
      <c r="S2129" s="15">
        <f t="shared" si="134"/>
        <v>41930.975601851853</v>
      </c>
      <c r="T2129" s="15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8333</v>
      </c>
      <c r="R2130" t="s">
        <v>8336</v>
      </c>
      <c r="S2130" s="15">
        <f t="shared" si="134"/>
        <v>42801.031412037039</v>
      </c>
      <c r="T2130" s="15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8320</v>
      </c>
      <c r="R2131" t="s">
        <v>8361</v>
      </c>
      <c r="S2131" s="15">
        <f t="shared" si="134"/>
        <v>41846.978078703702</v>
      </c>
      <c r="T2131" s="15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8317</v>
      </c>
      <c r="R2132" t="s">
        <v>8319</v>
      </c>
      <c r="S2132" s="15">
        <f t="shared" si="134"/>
        <v>42356.750706018516</v>
      </c>
      <c r="T2132" s="15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8308</v>
      </c>
      <c r="R2133" t="s">
        <v>8310</v>
      </c>
      <c r="S2133" s="15">
        <f t="shared" si="134"/>
        <v>41963.872361111105</v>
      </c>
      <c r="T2133" s="15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8317</v>
      </c>
      <c r="R2134" t="s">
        <v>8327</v>
      </c>
      <c r="S2134" s="15">
        <f t="shared" si="134"/>
        <v>42702.770729166667</v>
      </c>
      <c r="T2134" s="15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8333</v>
      </c>
      <c r="R2135" t="s">
        <v>8336</v>
      </c>
      <c r="S2135" s="15">
        <f t="shared" si="134"/>
        <v>42460.98192129629</v>
      </c>
      <c r="T2135" s="15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8308</v>
      </c>
      <c r="R2136" t="s">
        <v>8310</v>
      </c>
      <c r="S2136" s="15">
        <f t="shared" si="134"/>
        <v>42234.789884259255</v>
      </c>
      <c r="T2136" s="15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8333</v>
      </c>
      <c r="R2137" t="s">
        <v>8337</v>
      </c>
      <c r="S2137" s="15">
        <f t="shared" si="134"/>
        <v>41073.050717592596</v>
      </c>
      <c r="T2137" s="15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8333</v>
      </c>
      <c r="R2138" t="s">
        <v>8337</v>
      </c>
      <c r="S2138" s="15">
        <f t="shared" si="134"/>
        <v>42323.17460648148</v>
      </c>
      <c r="T2138" s="15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8317</v>
      </c>
      <c r="R2139" t="s">
        <v>8319</v>
      </c>
      <c r="S2139" s="15">
        <f t="shared" si="134"/>
        <v>42273.090740740736</v>
      </c>
      <c r="T2139" s="15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8330</v>
      </c>
      <c r="R2140" t="s">
        <v>8342</v>
      </c>
      <c r="S2140" s="15">
        <f t="shared" si="134"/>
        <v>42135.589548611111</v>
      </c>
      <c r="T2140" s="15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8308</v>
      </c>
      <c r="R2141" t="s">
        <v>8310</v>
      </c>
      <c r="S2141" s="15">
        <f t="shared" si="134"/>
        <v>42075.979988425926</v>
      </c>
      <c r="T2141" s="15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8308</v>
      </c>
      <c r="R2142" t="s">
        <v>8310</v>
      </c>
      <c r="S2142" s="15">
        <f t="shared" si="134"/>
        <v>42136.675196759257</v>
      </c>
      <c r="T2142" s="15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8333</v>
      </c>
      <c r="R2143" t="s">
        <v>8355</v>
      </c>
      <c r="S2143" s="15">
        <f t="shared" si="134"/>
        <v>41310.969270833331</v>
      </c>
      <c r="T2143" s="15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8333</v>
      </c>
      <c r="R2144" t="s">
        <v>8343</v>
      </c>
      <c r="S2144" s="15">
        <f t="shared" si="134"/>
        <v>40802.733101851853</v>
      </c>
      <c r="T2144" s="15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8308</v>
      </c>
      <c r="R2145" t="s">
        <v>8309</v>
      </c>
      <c r="S2145" s="15">
        <f t="shared" si="134"/>
        <v>41885.478842592594</v>
      </c>
      <c r="T2145" s="15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8333</v>
      </c>
      <c r="R2146" t="s">
        <v>8337</v>
      </c>
      <c r="S2146" s="15">
        <f t="shared" si="134"/>
        <v>41549.627615740741</v>
      </c>
      <c r="T2146" s="15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8330</v>
      </c>
      <c r="R2147" t="s">
        <v>8348</v>
      </c>
      <c r="S2147" s="15">
        <f t="shared" si="134"/>
        <v>41682.805902777778</v>
      </c>
      <c r="T2147" s="15">
        <f t="shared" si="135"/>
        <v>41705.805902777778</v>
      </c>
    </row>
    <row r="2148" spans="1:20" ht="43.2" hidden="1" x14ac:dyDescent="0.3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32"/>
        <v>103</v>
      </c>
      <c r="P2148">
        <f t="shared" si="133"/>
        <v>50.59</v>
      </c>
      <c r="Q2148" s="10" t="s">
        <v>8333</v>
      </c>
      <c r="R2148" t="s">
        <v>8335</v>
      </c>
      <c r="S2148" s="15">
        <f t="shared" si="134"/>
        <v>42688.732407407413</v>
      </c>
      <c r="T2148" s="15">
        <f t="shared" si="135"/>
        <v>42716.732407407413</v>
      </c>
    </row>
    <row r="2149" spans="1:20" ht="43.2" hidden="1" x14ac:dyDescent="0.3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32"/>
        <v>1</v>
      </c>
      <c r="P2149">
        <f t="shared" si="133"/>
        <v>68.3</v>
      </c>
      <c r="Q2149" s="10" t="s">
        <v>8317</v>
      </c>
      <c r="R2149" t="s">
        <v>8347</v>
      </c>
      <c r="S2149" s="15">
        <f t="shared" si="134"/>
        <v>42676.942164351851</v>
      </c>
      <c r="T2149" s="15">
        <f t="shared" si="135"/>
        <v>42706.983831018515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8308</v>
      </c>
      <c r="R2150" t="s">
        <v>8310</v>
      </c>
      <c r="S2150" s="15">
        <f t="shared" si="134"/>
        <v>42532.052523148144</v>
      </c>
      <c r="T2150" s="15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8333</v>
      </c>
      <c r="R2151" t="s">
        <v>8334</v>
      </c>
      <c r="S2151" s="15">
        <f t="shared" si="134"/>
        <v>40557.429733796293</v>
      </c>
      <c r="T2151" s="15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8308</v>
      </c>
      <c r="R2152" t="s">
        <v>8310</v>
      </c>
      <c r="S2152" s="15">
        <f t="shared" si="134"/>
        <v>42278.629710648151</v>
      </c>
      <c r="T2152" s="15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8333</v>
      </c>
      <c r="R2153" t="s">
        <v>8346</v>
      </c>
      <c r="S2153" s="15">
        <f t="shared" si="134"/>
        <v>42093.860023148154</v>
      </c>
      <c r="T2153" s="15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8333</v>
      </c>
      <c r="R2154" t="s">
        <v>8334</v>
      </c>
      <c r="S2154" s="15">
        <f t="shared" si="134"/>
        <v>40638.868611111109</v>
      </c>
      <c r="T2154" s="15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8308</v>
      </c>
      <c r="R2155" t="s">
        <v>8310</v>
      </c>
      <c r="S2155" s="15">
        <f t="shared" si="134"/>
        <v>42019.959837962961</v>
      </c>
      <c r="T2155" s="15">
        <f t="shared" si="135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8330</v>
      </c>
      <c r="R2156" t="s">
        <v>8348</v>
      </c>
      <c r="S2156" s="15">
        <f t="shared" si="134"/>
        <v>42604.730567129634</v>
      </c>
      <c r="T2156" s="15">
        <f t="shared" si="135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8333</v>
      </c>
      <c r="R2157" t="s">
        <v>8355</v>
      </c>
      <c r="S2157" s="15">
        <f t="shared" si="134"/>
        <v>41597.788888888892</v>
      </c>
      <c r="T2157" s="15">
        <f t="shared" si="135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8333</v>
      </c>
      <c r="R2158" t="s">
        <v>8334</v>
      </c>
      <c r="S2158" s="15">
        <f t="shared" si="134"/>
        <v>41205.198321759257</v>
      </c>
      <c r="T2158" s="15">
        <f t="shared" si="135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8333</v>
      </c>
      <c r="R2159" t="s">
        <v>8334</v>
      </c>
      <c r="S2159" s="15">
        <f t="shared" si="134"/>
        <v>40718.839537037034</v>
      </c>
      <c r="T2159" s="15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8328</v>
      </c>
      <c r="R2160" t="s">
        <v>8350</v>
      </c>
      <c r="S2160" s="15">
        <f t="shared" si="134"/>
        <v>41983.110995370371</v>
      </c>
      <c r="T2160" s="15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8333</v>
      </c>
      <c r="R2161" t="s">
        <v>8341</v>
      </c>
      <c r="S2161" s="15">
        <f t="shared" si="134"/>
        <v>41694.391840277778</v>
      </c>
      <c r="T2161" s="15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8320</v>
      </c>
      <c r="R2162" t="s">
        <v>8339</v>
      </c>
      <c r="S2162" s="15">
        <f t="shared" si="134"/>
        <v>41309.11791666667</v>
      </c>
      <c r="T2162" s="15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8308</v>
      </c>
      <c r="R2163" t="s">
        <v>8310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8317</v>
      </c>
      <c r="R2164" t="s">
        <v>8324</v>
      </c>
      <c r="S2164" s="15">
        <f t="shared" si="134"/>
        <v>42082.069560185191</v>
      </c>
      <c r="T2164" s="15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8317</v>
      </c>
      <c r="R2165" t="s">
        <v>8319</v>
      </c>
      <c r="S2165" s="15">
        <f t="shared" si="134"/>
        <v>42451.698449074072</v>
      </c>
      <c r="T2165" s="15">
        <f t="shared" si="135"/>
        <v>42486.288194444445</v>
      </c>
    </row>
    <row r="2166" spans="1:20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8322</v>
      </c>
      <c r="R2166" t="s">
        <v>8323</v>
      </c>
      <c r="S2166" s="15">
        <f t="shared" si="134"/>
        <v>42120.628136574072</v>
      </c>
      <c r="T2166" s="15">
        <f t="shared" si="135"/>
        <v>42165.628136574072</v>
      </c>
    </row>
    <row r="2167" spans="1:20" ht="43.2" hidden="1" x14ac:dyDescent="0.3">
      <c r="A2167">
        <v>2800</v>
      </c>
      <c r="B2167" s="3" t="s">
        <v>2800</v>
      </c>
      <c r="C2167" s="3" t="s">
        <v>6910</v>
      </c>
      <c r="D2167" s="6">
        <v>1000</v>
      </c>
      <c r="E2167" s="8">
        <v>1330</v>
      </c>
      <c r="F2167" t="s">
        <v>8218</v>
      </c>
      <c r="G2167" t="s">
        <v>8224</v>
      </c>
      <c r="H2167" t="s">
        <v>8246</v>
      </c>
      <c r="I2167">
        <v>1420377366</v>
      </c>
      <c r="J2167">
        <v>1415193366</v>
      </c>
      <c r="K2167" t="b">
        <v>0</v>
      </c>
      <c r="L2167">
        <v>31</v>
      </c>
      <c r="M2167" t="b">
        <v>1</v>
      </c>
      <c r="N2167" t="s">
        <v>8269</v>
      </c>
      <c r="O2167">
        <f t="shared" si="132"/>
        <v>133</v>
      </c>
      <c r="P2167">
        <f t="shared" si="133"/>
        <v>42.9</v>
      </c>
      <c r="Q2167" s="10" t="s">
        <v>8308</v>
      </c>
      <c r="R2167" t="s">
        <v>8310</v>
      </c>
      <c r="S2167" s="15">
        <f t="shared" si="134"/>
        <v>41948.552847222221</v>
      </c>
      <c r="T2167" s="15">
        <f t="shared" si="135"/>
        <v>42008.552847222221</v>
      </c>
    </row>
    <row r="2168" spans="1:20" ht="28.8" hidden="1" x14ac:dyDescent="0.3">
      <c r="A2168">
        <v>528</v>
      </c>
      <c r="B2168" s="3" t="s">
        <v>529</v>
      </c>
      <c r="C2168" s="3" t="s">
        <v>4638</v>
      </c>
      <c r="D2168" s="6">
        <v>1150</v>
      </c>
      <c r="E2168" s="8">
        <v>1330</v>
      </c>
      <c r="F2168" t="s">
        <v>8218</v>
      </c>
      <c r="G2168" t="s">
        <v>8223</v>
      </c>
      <c r="H2168" t="s">
        <v>8245</v>
      </c>
      <c r="I2168">
        <v>1434921600</v>
      </c>
      <c r="J2168">
        <v>1433109907</v>
      </c>
      <c r="K2168" t="b">
        <v>0</v>
      </c>
      <c r="L2168">
        <v>30</v>
      </c>
      <c r="M2168" t="b">
        <v>1</v>
      </c>
      <c r="N2168" t="s">
        <v>8269</v>
      </c>
      <c r="O2168">
        <f t="shared" si="132"/>
        <v>116</v>
      </c>
      <c r="P2168">
        <f t="shared" si="133"/>
        <v>44.33</v>
      </c>
      <c r="Q2168" s="10" t="s">
        <v>8308</v>
      </c>
      <c r="R2168" t="s">
        <v>8310</v>
      </c>
      <c r="S2168" s="15">
        <f t="shared" si="134"/>
        <v>42155.920219907406</v>
      </c>
      <c r="T2168" s="15">
        <f t="shared" si="135"/>
        <v>42176.888888888891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8308</v>
      </c>
      <c r="R2169" t="s">
        <v>8311</v>
      </c>
      <c r="S2169" s="15">
        <f t="shared" si="134"/>
        <v>42193.813530092593</v>
      </c>
      <c r="T2169" s="15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8308</v>
      </c>
      <c r="R2170" t="s">
        <v>8311</v>
      </c>
      <c r="S2170" s="15">
        <f t="shared" si="134"/>
        <v>42403.035567129627</v>
      </c>
      <c r="T2170" s="15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8308</v>
      </c>
      <c r="R2171" t="s">
        <v>8309</v>
      </c>
      <c r="S2171" s="15">
        <f t="shared" si="134"/>
        <v>42464.958912037036</v>
      </c>
      <c r="T2171" s="15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8333</v>
      </c>
      <c r="R2172" t="s">
        <v>8343</v>
      </c>
      <c r="S2172" s="15">
        <f t="shared" si="134"/>
        <v>40987.890740740739</v>
      </c>
      <c r="T2172" s="15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8308</v>
      </c>
      <c r="R2173" t="s">
        <v>8310</v>
      </c>
      <c r="S2173" s="15">
        <f t="shared" si="134"/>
        <v>42018.94159722222</v>
      </c>
      <c r="T2173" s="15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8308</v>
      </c>
      <c r="R2174" t="s">
        <v>8310</v>
      </c>
      <c r="S2174" s="15">
        <f t="shared" si="134"/>
        <v>42221.656782407401</v>
      </c>
      <c r="T2174" s="15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8308</v>
      </c>
      <c r="R2175" t="s">
        <v>8310</v>
      </c>
      <c r="S2175" s="15">
        <f t="shared" si="134"/>
        <v>42463.81385416667</v>
      </c>
      <c r="T2175" s="15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8317</v>
      </c>
      <c r="R2176" t="s">
        <v>8319</v>
      </c>
      <c r="S2176" s="15">
        <f t="shared" si="134"/>
        <v>42696.37572916667</v>
      </c>
      <c r="T2176" s="15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8308</v>
      </c>
      <c r="R2177" t="s">
        <v>8310</v>
      </c>
      <c r="S2177" s="15">
        <f t="shared" si="134"/>
        <v>42543.788564814815</v>
      </c>
      <c r="T2177" s="15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0" t="s">
        <v>8333</v>
      </c>
      <c r="R2178" t="s">
        <v>8336</v>
      </c>
      <c r="S2178" s="15">
        <f t="shared" si="134"/>
        <v>42021.139733796299</v>
      </c>
      <c r="T2178" s="15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0" t="s">
        <v>8333</v>
      </c>
      <c r="R2179" t="s">
        <v>8337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hidden="1" x14ac:dyDescent="0.3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36"/>
        <v>104</v>
      </c>
      <c r="P2180">
        <f t="shared" si="137"/>
        <v>52</v>
      </c>
      <c r="Q2180" s="10" t="s">
        <v>8308</v>
      </c>
      <c r="R2180" t="s">
        <v>8310</v>
      </c>
      <c r="S2180" s="15">
        <f t="shared" si="138"/>
        <v>41226.017361111109</v>
      </c>
      <c r="T2180" s="15">
        <f t="shared" si="139"/>
        <v>41250.083333333336</v>
      </c>
    </row>
    <row r="2181" spans="1:20" ht="43.2" hidden="1" x14ac:dyDescent="0.3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36"/>
        <v>16</v>
      </c>
      <c r="P2181">
        <f t="shared" si="137"/>
        <v>76.47</v>
      </c>
      <c r="Q2181" s="10" t="s">
        <v>8330</v>
      </c>
      <c r="R2181" t="s">
        <v>8332</v>
      </c>
      <c r="S2181" s="15">
        <f t="shared" si="138"/>
        <v>42248.632199074069</v>
      </c>
      <c r="T2181" s="15">
        <f t="shared" si="139"/>
        <v>42283.632199074069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8330</v>
      </c>
      <c r="R2182" t="s">
        <v>8332</v>
      </c>
      <c r="S2182" s="15">
        <f t="shared" si="138"/>
        <v>41855.777905092589</v>
      </c>
      <c r="T2182" s="15">
        <f t="shared" si="139"/>
        <v>41880.777905092589</v>
      </c>
    </row>
    <row r="2183" spans="1:20" ht="43.2" hidden="1" x14ac:dyDescent="0.3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36"/>
        <v>123</v>
      </c>
      <c r="P2183">
        <f t="shared" si="137"/>
        <v>43.2</v>
      </c>
      <c r="Q2183" s="10" t="s">
        <v>8308</v>
      </c>
      <c r="R2183" t="s">
        <v>8310</v>
      </c>
      <c r="S2183" s="15">
        <f t="shared" si="138"/>
        <v>42556.504490740743</v>
      </c>
      <c r="T2183" s="15">
        <f t="shared" si="139"/>
        <v>42595.290972222225</v>
      </c>
    </row>
    <row r="2184" spans="1:20" ht="43.2" hidden="1" x14ac:dyDescent="0.3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36"/>
        <v>9</v>
      </c>
      <c r="P2184">
        <f t="shared" si="137"/>
        <v>64.8</v>
      </c>
      <c r="Q2184" s="10" t="s">
        <v>8308</v>
      </c>
      <c r="R2184" t="s">
        <v>8309</v>
      </c>
      <c r="S2184" s="15">
        <f t="shared" si="138"/>
        <v>42551.102314814809</v>
      </c>
      <c r="T2184" s="15">
        <f t="shared" si="139"/>
        <v>42601.102314814809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8330</v>
      </c>
      <c r="R2185" t="s">
        <v>8342</v>
      </c>
      <c r="S2185" s="15">
        <f t="shared" si="138"/>
        <v>42110.153043981481</v>
      </c>
      <c r="T2185" s="15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8308</v>
      </c>
      <c r="R2186" t="s">
        <v>8309</v>
      </c>
      <c r="S2186" s="15">
        <f t="shared" si="138"/>
        <v>42783.459398148145</v>
      </c>
      <c r="T2186" s="15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8333</v>
      </c>
      <c r="R2187" t="s">
        <v>8355</v>
      </c>
      <c r="S2187" s="15">
        <f t="shared" si="138"/>
        <v>41276.496840277774</v>
      </c>
      <c r="T2187" s="15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8333</v>
      </c>
      <c r="R2188" t="s">
        <v>8334</v>
      </c>
      <c r="S2188" s="15">
        <f t="shared" si="138"/>
        <v>41088.691493055558</v>
      </c>
      <c r="T2188" s="15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8330</v>
      </c>
      <c r="R2189" t="s">
        <v>8331</v>
      </c>
      <c r="S2189" s="15">
        <f t="shared" si="138"/>
        <v>42113.981446759266</v>
      </c>
      <c r="T2189" s="15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8308</v>
      </c>
      <c r="R2190" t="s">
        <v>8311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8308</v>
      </c>
      <c r="R2191" t="s">
        <v>8310</v>
      </c>
      <c r="S2191" s="15">
        <f t="shared" si="138"/>
        <v>42521.654328703706</v>
      </c>
      <c r="T2191" s="15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8308</v>
      </c>
      <c r="R2192" t="s">
        <v>8311</v>
      </c>
      <c r="S2192" s="15">
        <f t="shared" si="138"/>
        <v>42450.88282407407</v>
      </c>
      <c r="T2192" s="15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8308</v>
      </c>
      <c r="R2193" t="s">
        <v>8310</v>
      </c>
      <c r="S2193" s="15">
        <f t="shared" si="138"/>
        <v>42443.802361111113</v>
      </c>
      <c r="T2193" s="15">
        <f t="shared" si="139"/>
        <v>42473.802361111113</v>
      </c>
    </row>
    <row r="2194" spans="1:20" ht="43.2" hidden="1" x14ac:dyDescent="0.3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36"/>
        <v>212</v>
      </c>
      <c r="P2194">
        <f t="shared" si="137"/>
        <v>13.54</v>
      </c>
      <c r="Q2194" s="10" t="s">
        <v>8328</v>
      </c>
      <c r="R2194" t="s">
        <v>8329</v>
      </c>
      <c r="S2194" s="15">
        <f t="shared" si="138"/>
        <v>41767.650347222225</v>
      </c>
      <c r="T2194" s="15">
        <f t="shared" si="139"/>
        <v>41788.743055555555</v>
      </c>
    </row>
    <row r="2195" spans="1:20" ht="43.2" hidden="1" x14ac:dyDescent="0.3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>
        <f t="shared" si="137"/>
        <v>45.46</v>
      </c>
      <c r="Q2195" s="10" t="s">
        <v>8333</v>
      </c>
      <c r="R2195" t="s">
        <v>8337</v>
      </c>
      <c r="S2195" s="15">
        <f t="shared" si="138"/>
        <v>40679.743067129632</v>
      </c>
      <c r="T2195" s="15">
        <f t="shared" si="139"/>
        <v>40694.75277777778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8308</v>
      </c>
      <c r="R2196" t="s">
        <v>8309</v>
      </c>
      <c r="S2196" s="15">
        <f t="shared" si="138"/>
        <v>42228.044664351852</v>
      </c>
      <c r="T2196" s="15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8333</v>
      </c>
      <c r="R2197" t="s">
        <v>8334</v>
      </c>
      <c r="S2197" s="15">
        <f t="shared" si="138"/>
        <v>41402.558819444443</v>
      </c>
      <c r="T2197" s="15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8333</v>
      </c>
      <c r="R2198" t="s">
        <v>8334</v>
      </c>
      <c r="S2198" s="15">
        <f t="shared" si="138"/>
        <v>41145.719305555554</v>
      </c>
      <c r="T2198" s="15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8308</v>
      </c>
      <c r="R2199" t="s">
        <v>8310</v>
      </c>
      <c r="S2199" s="15">
        <f t="shared" si="138"/>
        <v>42222.730034722219</v>
      </c>
      <c r="T2199" s="15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8308</v>
      </c>
      <c r="R2200" t="s">
        <v>8310</v>
      </c>
      <c r="S2200" s="15">
        <f t="shared" si="138"/>
        <v>41891.96503472222</v>
      </c>
      <c r="T2200" s="15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8308</v>
      </c>
      <c r="R2201" t="s">
        <v>8310</v>
      </c>
      <c r="S2201" s="15">
        <f t="shared" si="138"/>
        <v>42608.36583333333</v>
      </c>
      <c r="T2201" s="15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8308</v>
      </c>
      <c r="R2202" t="s">
        <v>8310</v>
      </c>
      <c r="S2202" s="15">
        <f t="shared" si="138"/>
        <v>42375.114988425921</v>
      </c>
      <c r="T2202" s="15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8333</v>
      </c>
      <c r="R2203" t="s">
        <v>8334</v>
      </c>
      <c r="S2203" s="15">
        <f t="shared" si="138"/>
        <v>40970.750034722223</v>
      </c>
      <c r="T2203" s="15">
        <f t="shared" si="139"/>
        <v>41030.708368055559</v>
      </c>
    </row>
    <row r="2204" spans="1:20" ht="43.2" hidden="1" x14ac:dyDescent="0.3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 t="shared" si="136"/>
        <v>104</v>
      </c>
      <c r="P2204">
        <f t="shared" si="137"/>
        <v>59.52</v>
      </c>
      <c r="Q2204" s="10" t="s">
        <v>8308</v>
      </c>
      <c r="R2204" t="s">
        <v>8310</v>
      </c>
      <c r="S2204" s="15">
        <f t="shared" si="138"/>
        <v>42277.583472222221</v>
      </c>
      <c r="T2204" s="15">
        <f t="shared" si="139"/>
        <v>42307.583472222221</v>
      </c>
    </row>
    <row r="2205" spans="1:20" ht="43.2" hidden="1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8308</v>
      </c>
      <c r="R2205" t="s">
        <v>8310</v>
      </c>
      <c r="S2205" s="15">
        <f t="shared" si="138"/>
        <v>41788.58997685185</v>
      </c>
      <c r="T2205" s="15">
        <f t="shared" si="139"/>
        <v>41818.58997685185</v>
      </c>
    </row>
    <row r="2206" spans="1:20" ht="43.2" hidden="1" x14ac:dyDescent="0.3">
      <c r="A2206">
        <v>463</v>
      </c>
      <c r="B2206" s="3" t="s">
        <v>464</v>
      </c>
      <c r="C2206" s="3" t="s">
        <v>4573</v>
      </c>
      <c r="D2206" s="6">
        <v>55000</v>
      </c>
      <c r="E2206" s="8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36"/>
        <v>2</v>
      </c>
      <c r="P2206">
        <f t="shared" si="137"/>
        <v>113.64</v>
      </c>
      <c r="Q2206" s="10" t="s">
        <v>8330</v>
      </c>
      <c r="R2206" t="s">
        <v>8344</v>
      </c>
      <c r="S2206" s="15">
        <f t="shared" si="138"/>
        <v>40750.710104166668</v>
      </c>
      <c r="T2206" s="15">
        <f t="shared" si="139"/>
        <v>40810.710104166668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8308</v>
      </c>
      <c r="R2207" t="s">
        <v>8310</v>
      </c>
      <c r="S2207" s="15">
        <f t="shared" si="138"/>
        <v>42360.887835648144</v>
      </c>
      <c r="T2207" s="15">
        <f t="shared" si="139"/>
        <v>42390.887835648144</v>
      </c>
    </row>
    <row r="2208" spans="1:20" ht="43.2" hidden="1" x14ac:dyDescent="0.3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104</v>
      </c>
      <c r="P2208">
        <f t="shared" si="137"/>
        <v>27.07</v>
      </c>
      <c r="Q2208" s="10" t="s">
        <v>8308</v>
      </c>
      <c r="R2208" t="s">
        <v>8310</v>
      </c>
      <c r="S2208" s="15">
        <f t="shared" si="138"/>
        <v>42026.920428240745</v>
      </c>
      <c r="T2208" s="15">
        <f t="shared" si="139"/>
        <v>42056.920428240745</v>
      </c>
    </row>
    <row r="2209" spans="1:20" ht="43.2" hidden="1" x14ac:dyDescent="0.3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36"/>
        <v>12</v>
      </c>
      <c r="P2209">
        <f t="shared" si="137"/>
        <v>49.8</v>
      </c>
      <c r="Q2209" s="10" t="s">
        <v>8317</v>
      </c>
      <c r="R2209" t="s">
        <v>8347</v>
      </c>
      <c r="S2209" s="15">
        <f t="shared" si="138"/>
        <v>42507.29932870371</v>
      </c>
      <c r="T2209" s="15">
        <f t="shared" si="139"/>
        <v>42538.958333333328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8308</v>
      </c>
      <c r="R2210" t="s">
        <v>8311</v>
      </c>
      <c r="S2210" s="15">
        <f t="shared" si="138"/>
        <v>42682.67768518519</v>
      </c>
      <c r="T2210" s="15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8330</v>
      </c>
      <c r="R2211" t="s">
        <v>8338</v>
      </c>
      <c r="S2211" s="15">
        <f t="shared" si="138"/>
        <v>42175.816365740742</v>
      </c>
      <c r="T2211" s="15">
        <f t="shared" si="139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8333</v>
      </c>
      <c r="R2212" t="s">
        <v>8334</v>
      </c>
      <c r="S2212" s="15">
        <f t="shared" si="138"/>
        <v>41925.906689814816</v>
      </c>
      <c r="T2212" s="15">
        <f t="shared" si="139"/>
        <v>41955.94835648148</v>
      </c>
    </row>
    <row r="2213" spans="1:20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8308</v>
      </c>
      <c r="R2213" t="s">
        <v>8310</v>
      </c>
      <c r="S2213" s="15">
        <f t="shared" si="138"/>
        <v>42003.948425925926</v>
      </c>
      <c r="T2213" s="15">
        <f t="shared" si="139"/>
        <v>42028.207638888889</v>
      </c>
    </row>
    <row r="2214" spans="1:20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8308</v>
      </c>
      <c r="R2214" t="s">
        <v>8310</v>
      </c>
      <c r="S2214" s="15">
        <f t="shared" si="138"/>
        <v>42508.179965277777</v>
      </c>
      <c r="T2214" s="15">
        <f t="shared" si="139"/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8328</v>
      </c>
      <c r="R2215" t="s">
        <v>8350</v>
      </c>
      <c r="S2215" s="15">
        <f t="shared" si="138"/>
        <v>42252.277615740735</v>
      </c>
      <c r="T2215" s="15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8308</v>
      </c>
      <c r="R2216" t="s">
        <v>8310</v>
      </c>
      <c r="S2216" s="15">
        <f t="shared" si="138"/>
        <v>40644.159259259257</v>
      </c>
      <c r="T2216" s="15">
        <f t="shared" si="139"/>
        <v>40666.165972222225</v>
      </c>
    </row>
    <row r="2217" spans="1:20" ht="43.2" hidden="1" x14ac:dyDescent="0.3">
      <c r="A2217">
        <v>3537</v>
      </c>
      <c r="B2217" s="3" t="s">
        <v>3536</v>
      </c>
      <c r="C2217" s="3" t="s">
        <v>7647</v>
      </c>
      <c r="D2217" s="6">
        <v>675</v>
      </c>
      <c r="E2217" s="8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 t="shared" si="136"/>
        <v>180</v>
      </c>
      <c r="P2217">
        <f t="shared" si="137"/>
        <v>43.5</v>
      </c>
      <c r="Q2217" s="10" t="s">
        <v>8308</v>
      </c>
      <c r="R2217" t="s">
        <v>8310</v>
      </c>
      <c r="S2217" s="15">
        <f t="shared" si="138"/>
        <v>41923.354351851849</v>
      </c>
      <c r="T2217" s="15">
        <f t="shared" si="139"/>
        <v>41960.332638888889</v>
      </c>
    </row>
    <row r="2218" spans="1:20" ht="43.2" hidden="1" x14ac:dyDescent="0.3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36"/>
        <v>122</v>
      </c>
      <c r="P2218">
        <f t="shared" si="137"/>
        <v>60.9</v>
      </c>
      <c r="Q2218" s="10" t="s">
        <v>8308</v>
      </c>
      <c r="R2218" t="s">
        <v>8310</v>
      </c>
      <c r="S2218" s="15">
        <f t="shared" si="138"/>
        <v>42036.24428240741</v>
      </c>
      <c r="T2218" s="15">
        <f t="shared" si="139"/>
        <v>42064.290972222225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8325</v>
      </c>
      <c r="R2219" t="s">
        <v>8349</v>
      </c>
      <c r="S2219" s="15">
        <f t="shared" si="138"/>
        <v>42328.779224537036</v>
      </c>
      <c r="T2219" s="15">
        <f t="shared" si="139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8328</v>
      </c>
      <c r="R2220" t="s">
        <v>8350</v>
      </c>
      <c r="S2220" s="15">
        <f t="shared" si="138"/>
        <v>42338.675381944442</v>
      </c>
      <c r="T2220" s="15">
        <f t="shared" si="139"/>
        <v>42368.675381944442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8308</v>
      </c>
      <c r="R2221" t="s">
        <v>8310</v>
      </c>
      <c r="S2221" s="15">
        <f t="shared" si="138"/>
        <v>42011.202581018515</v>
      </c>
      <c r="T2221" s="15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8333</v>
      </c>
      <c r="R2222" t="s">
        <v>8337</v>
      </c>
      <c r="S2222" s="15">
        <f t="shared" si="138"/>
        <v>41607.83085648148</v>
      </c>
      <c r="T2222" s="15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8330</v>
      </c>
      <c r="R2223" t="s">
        <v>8331</v>
      </c>
      <c r="S2223" s="15">
        <f t="shared" si="138"/>
        <v>41648.396192129629</v>
      </c>
      <c r="T2223" s="15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8333</v>
      </c>
      <c r="R2224" t="s">
        <v>8355</v>
      </c>
      <c r="S2224" s="15">
        <f t="shared" si="138"/>
        <v>40088.105393518519</v>
      </c>
      <c r="T2224" s="15">
        <f t="shared" si="139"/>
        <v>40148.207638888889</v>
      </c>
    </row>
    <row r="2225" spans="1:20" ht="43.2" hidden="1" x14ac:dyDescent="0.3">
      <c r="A2225">
        <v>1899</v>
      </c>
      <c r="B2225" s="3" t="s">
        <v>1900</v>
      </c>
      <c r="C2225" s="3" t="s">
        <v>6009</v>
      </c>
      <c r="D2225" s="6">
        <v>900</v>
      </c>
      <c r="E2225" s="8">
        <v>1200</v>
      </c>
      <c r="F2225" t="s">
        <v>8218</v>
      </c>
      <c r="G2225" t="s">
        <v>8223</v>
      </c>
      <c r="H2225" t="s">
        <v>8245</v>
      </c>
      <c r="I2225">
        <v>1427319366</v>
      </c>
      <c r="J2225">
        <v>1424730966</v>
      </c>
      <c r="K2225" t="b">
        <v>0</v>
      </c>
      <c r="L2225">
        <v>42</v>
      </c>
      <c r="M2225" t="b">
        <v>1</v>
      </c>
      <c r="N2225" t="s">
        <v>8277</v>
      </c>
      <c r="O2225">
        <f t="shared" si="136"/>
        <v>133</v>
      </c>
      <c r="P2225">
        <f t="shared" si="137"/>
        <v>28.57</v>
      </c>
      <c r="Q2225" s="10" t="s">
        <v>8333</v>
      </c>
      <c r="R2225" t="s">
        <v>8334</v>
      </c>
      <c r="S2225" s="15">
        <f t="shared" si="138"/>
        <v>42058.941736111112</v>
      </c>
      <c r="T2225" s="15">
        <f t="shared" si="139"/>
        <v>42088.90006944444</v>
      </c>
    </row>
    <row r="2226" spans="1:20" ht="28.8" hidden="1" x14ac:dyDescent="0.3">
      <c r="A2226">
        <v>3666</v>
      </c>
      <c r="B2226" s="3" t="s">
        <v>3663</v>
      </c>
      <c r="C2226" s="3" t="s">
        <v>7776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1406185200</v>
      </c>
      <c r="J2226">
        <v>1404337382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100</v>
      </c>
      <c r="P2226">
        <f t="shared" si="137"/>
        <v>31.58</v>
      </c>
      <c r="Q2226" s="10" t="s">
        <v>8308</v>
      </c>
      <c r="R2226" t="s">
        <v>8310</v>
      </c>
      <c r="S2226" s="15">
        <f t="shared" si="138"/>
        <v>41822.90488425926</v>
      </c>
      <c r="T2226" s="15">
        <f t="shared" si="139"/>
        <v>41844.291666666664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8333</v>
      </c>
      <c r="R2227" t="s">
        <v>8343</v>
      </c>
      <c r="S2227" s="15">
        <f t="shared" si="138"/>
        <v>40688.024618055555</v>
      </c>
      <c r="T2227" s="15">
        <f t="shared" si="139"/>
        <v>40708.024618055555</v>
      </c>
    </row>
    <row r="2228" spans="1:20" ht="43.2" hidden="1" x14ac:dyDescent="0.3">
      <c r="A2228">
        <v>857</v>
      </c>
      <c r="B2228" s="3" t="s">
        <v>858</v>
      </c>
      <c r="C2228" s="3" t="s">
        <v>4967</v>
      </c>
      <c r="D2228" s="6">
        <v>1200</v>
      </c>
      <c r="E2228" s="8">
        <v>1200</v>
      </c>
      <c r="F2228" t="s">
        <v>8218</v>
      </c>
      <c r="G2228" t="s">
        <v>8226</v>
      </c>
      <c r="H2228" t="s">
        <v>8248</v>
      </c>
      <c r="I2228">
        <v>1448463431</v>
      </c>
      <c r="J2228">
        <v>1444831031</v>
      </c>
      <c r="K2228" t="b">
        <v>0</v>
      </c>
      <c r="L2228">
        <v>24</v>
      </c>
      <c r="M2228" t="b">
        <v>1</v>
      </c>
      <c r="N2228" t="s">
        <v>8275</v>
      </c>
      <c r="O2228">
        <f t="shared" si="136"/>
        <v>100</v>
      </c>
      <c r="P2228">
        <f t="shared" si="137"/>
        <v>50</v>
      </c>
      <c r="Q2228" s="10" t="s">
        <v>8333</v>
      </c>
      <c r="R2228" t="s">
        <v>8341</v>
      </c>
      <c r="S2228" s="15">
        <f t="shared" si="138"/>
        <v>42291.581377314811</v>
      </c>
      <c r="T2228" s="15">
        <f t="shared" si="139"/>
        <v>42333.623043981483</v>
      </c>
    </row>
    <row r="2229" spans="1:20" ht="43.2" hidden="1" x14ac:dyDescent="0.3">
      <c r="A2229">
        <v>3343</v>
      </c>
      <c r="B2229" s="3" t="s">
        <v>3343</v>
      </c>
      <c r="C2229" s="3" t="s">
        <v>7453</v>
      </c>
      <c r="D2229" s="6">
        <v>700</v>
      </c>
      <c r="E2229" s="8">
        <v>1200</v>
      </c>
      <c r="F2229" t="s">
        <v>8218</v>
      </c>
      <c r="G2229" t="s">
        <v>8224</v>
      </c>
      <c r="H2229" t="s">
        <v>8246</v>
      </c>
      <c r="I2229">
        <v>1460553480</v>
      </c>
      <c r="J2229">
        <v>1458770384</v>
      </c>
      <c r="K2229" t="b">
        <v>0</v>
      </c>
      <c r="L2229">
        <v>23</v>
      </c>
      <c r="M2229" t="b">
        <v>1</v>
      </c>
      <c r="N2229" t="s">
        <v>8269</v>
      </c>
      <c r="O2229">
        <f t="shared" si="136"/>
        <v>171</v>
      </c>
      <c r="P2229">
        <f t="shared" si="137"/>
        <v>52.17</v>
      </c>
      <c r="Q2229" s="10" t="s">
        <v>8308</v>
      </c>
      <c r="R2229" t="s">
        <v>8310</v>
      </c>
      <c r="S2229" s="15">
        <f t="shared" si="138"/>
        <v>42452.916481481487</v>
      </c>
      <c r="T2229" s="15">
        <f t="shared" si="139"/>
        <v>42473.554166666669</v>
      </c>
    </row>
    <row r="2230" spans="1:20" ht="57.6" hidden="1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8308</v>
      </c>
      <c r="R2230" t="s">
        <v>8310</v>
      </c>
      <c r="S2230" s="15">
        <f t="shared" si="138"/>
        <v>42423.050613425927</v>
      </c>
      <c r="T2230" s="15">
        <f t="shared" si="139"/>
        <v>42443.008946759262</v>
      </c>
    </row>
    <row r="2231" spans="1:20" ht="28.8" hidden="1" x14ac:dyDescent="0.3">
      <c r="A2231">
        <v>2782</v>
      </c>
      <c r="B2231" s="3" t="s">
        <v>2782</v>
      </c>
      <c r="C2231" s="3" t="s">
        <v>6892</v>
      </c>
      <c r="D2231" s="6">
        <v>1000</v>
      </c>
      <c r="E2231" s="8">
        <v>1200</v>
      </c>
      <c r="F2231" t="s">
        <v>8218</v>
      </c>
      <c r="G2231" t="s">
        <v>8223</v>
      </c>
      <c r="H2231" t="s">
        <v>8245</v>
      </c>
      <c r="I2231">
        <v>1424149140</v>
      </c>
      <c r="J2231">
        <v>1421964718</v>
      </c>
      <c r="K2231" t="b">
        <v>0</v>
      </c>
      <c r="L2231">
        <v>18</v>
      </c>
      <c r="M2231" t="b">
        <v>1</v>
      </c>
      <c r="N2231" t="s">
        <v>8269</v>
      </c>
      <c r="O2231">
        <f t="shared" si="136"/>
        <v>120</v>
      </c>
      <c r="P2231">
        <f t="shared" si="137"/>
        <v>66.67</v>
      </c>
      <c r="Q2231" s="10" t="s">
        <v>8308</v>
      </c>
      <c r="R2231" t="s">
        <v>8310</v>
      </c>
      <c r="S2231" s="15">
        <f t="shared" si="138"/>
        <v>42026.924976851849</v>
      </c>
      <c r="T2231" s="15">
        <f t="shared" si="139"/>
        <v>42052.207638888889</v>
      </c>
    </row>
    <row r="2232" spans="1:20" ht="43.2" hidden="1" x14ac:dyDescent="0.3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 t="shared" si="136"/>
        <v>239</v>
      </c>
      <c r="P2232">
        <f t="shared" si="137"/>
        <v>26.02</v>
      </c>
      <c r="Q2232" s="10" t="s">
        <v>8308</v>
      </c>
      <c r="R2232" t="s">
        <v>8310</v>
      </c>
      <c r="S2232" s="15">
        <f t="shared" si="138"/>
        <v>42032.716145833328</v>
      </c>
      <c r="T2232" s="15">
        <f t="shared" si="139"/>
        <v>42062.716145833328</v>
      </c>
    </row>
    <row r="2233" spans="1:20" ht="43.2" hidden="1" x14ac:dyDescent="0.3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36"/>
        <v>120</v>
      </c>
      <c r="P2233">
        <f t="shared" si="137"/>
        <v>31.5</v>
      </c>
      <c r="Q2233" s="10" t="s">
        <v>8308</v>
      </c>
      <c r="R2233" t="s">
        <v>8310</v>
      </c>
      <c r="S2233" s="15">
        <f t="shared" si="138"/>
        <v>41808.198518518519</v>
      </c>
      <c r="T2233" s="15">
        <f t="shared" si="139"/>
        <v>41838.198518518519</v>
      </c>
    </row>
    <row r="2234" spans="1:20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8333</v>
      </c>
      <c r="R2234" t="s">
        <v>8334</v>
      </c>
      <c r="S2234" s="15">
        <f t="shared" si="138"/>
        <v>41025.874201388891</v>
      </c>
      <c r="T2234" s="15">
        <f t="shared" si="139"/>
        <v>41039.708333333336</v>
      </c>
    </row>
    <row r="2235" spans="1:20" ht="43.2" hidden="1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8308</v>
      </c>
      <c r="R2235" t="s">
        <v>8310</v>
      </c>
      <c r="S2235" s="15">
        <f t="shared" si="138"/>
        <v>41856.715069444443</v>
      </c>
      <c r="T2235" s="15">
        <f t="shared" si="139"/>
        <v>41877.715069444443</v>
      </c>
    </row>
    <row r="2236" spans="1:20" ht="43.2" hidden="1" x14ac:dyDescent="0.3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36"/>
        <v>30</v>
      </c>
      <c r="P2236">
        <f t="shared" si="137"/>
        <v>237</v>
      </c>
      <c r="Q2236" s="10" t="s">
        <v>8308</v>
      </c>
      <c r="R2236" t="s">
        <v>8309</v>
      </c>
      <c r="S2236" s="15">
        <f t="shared" si="138"/>
        <v>42006.908692129626</v>
      </c>
      <c r="T2236" s="15">
        <f t="shared" si="139"/>
        <v>42038.083333333328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8308</v>
      </c>
      <c r="R2237" t="s">
        <v>8309</v>
      </c>
      <c r="S2237" s="15">
        <f t="shared" si="138"/>
        <v>42255.619351851856</v>
      </c>
      <c r="T2237" s="15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8333</v>
      </c>
      <c r="R2238" t="s">
        <v>8337</v>
      </c>
      <c r="S2238" s="15">
        <f t="shared" si="138"/>
        <v>41243.367303240739</v>
      </c>
      <c r="T2238" s="15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8333</v>
      </c>
      <c r="R2239" t="s">
        <v>8343</v>
      </c>
      <c r="S2239" s="15">
        <f t="shared" si="138"/>
        <v>41802.757719907408</v>
      </c>
      <c r="T2239" s="15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8308</v>
      </c>
      <c r="R2240" t="s">
        <v>8310</v>
      </c>
      <c r="S2240" s="15">
        <f t="shared" si="138"/>
        <v>41974.743148148147</v>
      </c>
      <c r="T2240" s="15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8325</v>
      </c>
      <c r="R2241" t="s">
        <v>8340</v>
      </c>
      <c r="S2241" s="15">
        <f t="shared" si="138"/>
        <v>42151.189525462964</v>
      </c>
      <c r="T2241" s="15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0" t="s">
        <v>8328</v>
      </c>
      <c r="R2242" t="s">
        <v>8350</v>
      </c>
      <c r="S2242" s="15">
        <f t="shared" si="138"/>
        <v>42240.840289351851</v>
      </c>
      <c r="T2242" s="15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0" t="s">
        <v>8308</v>
      </c>
      <c r="R2243" t="s">
        <v>8310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8325</v>
      </c>
      <c r="R2244" t="s">
        <v>8326</v>
      </c>
      <c r="S2244" s="15">
        <f t="shared" si="142"/>
        <v>42710.824618055558</v>
      </c>
      <c r="T2244" s="15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8317</v>
      </c>
      <c r="R2245" t="s">
        <v>8319</v>
      </c>
      <c r="S2245" s="15">
        <f t="shared" si="142"/>
        <v>42746.096585648149</v>
      </c>
      <c r="T2245" s="15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8308</v>
      </c>
      <c r="R2246" t="s">
        <v>8310</v>
      </c>
      <c r="S2246" s="15">
        <f t="shared" si="142"/>
        <v>41842.828680555554</v>
      </c>
      <c r="T2246" s="15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8328</v>
      </c>
      <c r="R2247" t="s">
        <v>8350</v>
      </c>
      <c r="S2247" s="15">
        <f t="shared" si="142"/>
        <v>42061.154930555553</v>
      </c>
      <c r="T2247" s="15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8308</v>
      </c>
      <c r="R2248" t="s">
        <v>8310</v>
      </c>
      <c r="S2248" s="15">
        <f t="shared" si="142"/>
        <v>41881.453587962962</v>
      </c>
      <c r="T2248" s="15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8308</v>
      </c>
      <c r="R2249" t="s">
        <v>8311</v>
      </c>
      <c r="S2249" s="15">
        <f t="shared" si="142"/>
        <v>42531.980694444443</v>
      </c>
      <c r="T2249" s="15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8322</v>
      </c>
      <c r="R2250" t="s">
        <v>8323</v>
      </c>
      <c r="S2250" s="15">
        <f t="shared" si="142"/>
        <v>41930.218657407408</v>
      </c>
      <c r="T2250" s="15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8322</v>
      </c>
      <c r="R2251" t="s">
        <v>8323</v>
      </c>
      <c r="S2251" s="15">
        <f t="shared" si="142"/>
        <v>42505.955925925926</v>
      </c>
      <c r="T2251" s="15">
        <f t="shared" si="143"/>
        <v>42565.955925925926</v>
      </c>
    </row>
    <row r="2252" spans="1:20" ht="43.2" hidden="1" x14ac:dyDescent="0.3">
      <c r="A2252">
        <v>2783</v>
      </c>
      <c r="B2252" s="3" t="s">
        <v>2783</v>
      </c>
      <c r="C2252" s="3" t="s">
        <v>6893</v>
      </c>
      <c r="D2252" s="6">
        <v>1000</v>
      </c>
      <c r="E2252" s="8">
        <v>1145</v>
      </c>
      <c r="F2252" t="s">
        <v>8218</v>
      </c>
      <c r="G2252" t="s">
        <v>8224</v>
      </c>
      <c r="H2252" t="s">
        <v>8246</v>
      </c>
      <c r="I2252">
        <v>1429793446</v>
      </c>
      <c r="J2252">
        <v>1428583846</v>
      </c>
      <c r="K2252" t="b">
        <v>0</v>
      </c>
      <c r="L2252">
        <v>61</v>
      </c>
      <c r="M2252" t="b">
        <v>1</v>
      </c>
      <c r="N2252" t="s">
        <v>8269</v>
      </c>
      <c r="O2252">
        <f t="shared" si="140"/>
        <v>115</v>
      </c>
      <c r="P2252">
        <f t="shared" si="141"/>
        <v>18.77</v>
      </c>
      <c r="Q2252" s="10" t="s">
        <v>8308</v>
      </c>
      <c r="R2252" t="s">
        <v>8310</v>
      </c>
      <c r="S2252" s="15">
        <f t="shared" si="142"/>
        <v>42103.535254629634</v>
      </c>
      <c r="T2252" s="15">
        <f t="shared" si="143"/>
        <v>42117.535254629634</v>
      </c>
    </row>
    <row r="2253" spans="1:20" ht="28.8" hidden="1" x14ac:dyDescent="0.3">
      <c r="A2253">
        <v>1894</v>
      </c>
      <c r="B2253" s="3" t="s">
        <v>1895</v>
      </c>
      <c r="C2253" s="3" t="s">
        <v>6004</v>
      </c>
      <c r="D2253" s="6">
        <v>1000</v>
      </c>
      <c r="E2253" s="8">
        <v>1145</v>
      </c>
      <c r="F2253" t="s">
        <v>8218</v>
      </c>
      <c r="G2253" t="s">
        <v>8223</v>
      </c>
      <c r="H2253" t="s">
        <v>8245</v>
      </c>
      <c r="I2253">
        <v>1329082983</v>
      </c>
      <c r="J2253">
        <v>1326404583</v>
      </c>
      <c r="K2253" t="b">
        <v>0</v>
      </c>
      <c r="L2253">
        <v>20</v>
      </c>
      <c r="M2253" t="b">
        <v>1</v>
      </c>
      <c r="N2253" t="s">
        <v>8277</v>
      </c>
      <c r="O2253">
        <f t="shared" si="140"/>
        <v>115</v>
      </c>
      <c r="P2253">
        <f t="shared" si="141"/>
        <v>57.25</v>
      </c>
      <c r="Q2253" s="10" t="s">
        <v>8333</v>
      </c>
      <c r="R2253" t="s">
        <v>8334</v>
      </c>
      <c r="S2253" s="15">
        <f t="shared" si="142"/>
        <v>40920.904895833337</v>
      </c>
      <c r="T2253" s="15">
        <f t="shared" si="143"/>
        <v>40951.904895833337</v>
      </c>
    </row>
    <row r="2254" spans="1:20" ht="43.2" hidden="1" x14ac:dyDescent="0.3">
      <c r="A2254">
        <v>2704</v>
      </c>
      <c r="B2254" s="3" t="s">
        <v>2704</v>
      </c>
      <c r="C2254" s="3" t="s">
        <v>6814</v>
      </c>
      <c r="D2254" s="6">
        <v>19000</v>
      </c>
      <c r="E2254" s="8">
        <v>1145</v>
      </c>
      <c r="F2254" t="s">
        <v>8221</v>
      </c>
      <c r="G2254" t="s">
        <v>8223</v>
      </c>
      <c r="H2254" t="s">
        <v>8245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8301</v>
      </c>
      <c r="O2254">
        <f t="shared" si="140"/>
        <v>6</v>
      </c>
      <c r="P2254">
        <f t="shared" si="141"/>
        <v>163.57</v>
      </c>
      <c r="Q2254" s="10" t="s">
        <v>8308</v>
      </c>
      <c r="R2254" t="s">
        <v>8309</v>
      </c>
      <c r="S2254" s="15">
        <f t="shared" si="142"/>
        <v>42787.862430555557</v>
      </c>
      <c r="T2254" s="15">
        <f t="shared" si="143"/>
        <v>42830.820763888885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8308</v>
      </c>
      <c r="R2255" t="s">
        <v>8311</v>
      </c>
      <c r="S2255" s="15">
        <f t="shared" si="142"/>
        <v>42009.493263888886</v>
      </c>
      <c r="T2255" s="15">
        <f t="shared" si="143"/>
        <v>42039.493263888886</v>
      </c>
    </row>
    <row r="2256" spans="1:20" ht="57.6" hidden="1" x14ac:dyDescent="0.3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40"/>
        <v>119</v>
      </c>
      <c r="P2256">
        <f t="shared" si="141"/>
        <v>42.3</v>
      </c>
      <c r="Q2256" s="10" t="s">
        <v>8308</v>
      </c>
      <c r="R2256" t="s">
        <v>8310</v>
      </c>
      <c r="S2256" s="15">
        <f t="shared" si="142"/>
        <v>41884.599849537037</v>
      </c>
      <c r="T2256" s="15">
        <f t="shared" si="143"/>
        <v>41900.165972222225</v>
      </c>
    </row>
    <row r="2257" spans="1:20" ht="43.2" hidden="1" x14ac:dyDescent="0.3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40"/>
        <v>38</v>
      </c>
      <c r="P2257">
        <f t="shared" si="141"/>
        <v>81.569999999999993</v>
      </c>
      <c r="Q2257" s="10" t="s">
        <v>8308</v>
      </c>
      <c r="R2257" t="s">
        <v>8310</v>
      </c>
      <c r="S2257" s="15">
        <f t="shared" si="142"/>
        <v>41850.863252314812</v>
      </c>
      <c r="T2257" s="15">
        <f t="shared" si="143"/>
        <v>41880.863252314812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8333</v>
      </c>
      <c r="R2258" t="s">
        <v>8335</v>
      </c>
      <c r="S2258" s="15">
        <f t="shared" si="142"/>
        <v>41031.82163194444</v>
      </c>
      <c r="T2258" s="15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8317</v>
      </c>
      <c r="R2259" t="s">
        <v>8319</v>
      </c>
      <c r="S2259" s="15">
        <f t="shared" si="142"/>
        <v>42611.613564814819</v>
      </c>
      <c r="T2259" s="15">
        <f t="shared" si="143"/>
        <v>42651.613564814819</v>
      </c>
    </row>
    <row r="2260" spans="1:20" ht="43.2" hidden="1" x14ac:dyDescent="0.3">
      <c r="A2260">
        <v>2206</v>
      </c>
      <c r="B2260" s="3" t="s">
        <v>2207</v>
      </c>
      <c r="C2260" s="3" t="s">
        <v>6316</v>
      </c>
      <c r="D2260" s="6">
        <v>1100</v>
      </c>
      <c r="E2260" s="8">
        <v>1130</v>
      </c>
      <c r="F2260" t="s">
        <v>8218</v>
      </c>
      <c r="G2260" t="s">
        <v>8223</v>
      </c>
      <c r="H2260" t="s">
        <v>8245</v>
      </c>
      <c r="I2260">
        <v>1334556624</v>
      </c>
      <c r="J2260">
        <v>1333001424</v>
      </c>
      <c r="K2260" t="b">
        <v>0</v>
      </c>
      <c r="L2260">
        <v>34</v>
      </c>
      <c r="M2260" t="b">
        <v>1</v>
      </c>
      <c r="N2260" t="s">
        <v>8278</v>
      </c>
      <c r="O2260">
        <f t="shared" si="140"/>
        <v>103</v>
      </c>
      <c r="P2260">
        <f t="shared" si="141"/>
        <v>33.24</v>
      </c>
      <c r="Q2260" s="10" t="s">
        <v>8333</v>
      </c>
      <c r="R2260" t="s">
        <v>8335</v>
      </c>
      <c r="S2260" s="15">
        <f t="shared" si="142"/>
        <v>40997.257222222222</v>
      </c>
      <c r="T2260" s="15">
        <f t="shared" si="143"/>
        <v>41015.257222222222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8333</v>
      </c>
      <c r="R2261" t="s">
        <v>8337</v>
      </c>
      <c r="S2261" s="15">
        <f t="shared" si="142"/>
        <v>41321.339583333334</v>
      </c>
      <c r="T2261" s="15">
        <f t="shared" si="143"/>
        <v>41328.339583333334</v>
      </c>
    </row>
    <row r="2262" spans="1:20" ht="43.2" hidden="1" x14ac:dyDescent="0.3">
      <c r="A2262">
        <v>3619</v>
      </c>
      <c r="B2262" s="3" t="s">
        <v>3617</v>
      </c>
      <c r="C2262" s="3" t="s">
        <v>7729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8269</v>
      </c>
      <c r="O2262">
        <f t="shared" si="140"/>
        <v>113</v>
      </c>
      <c r="P2262">
        <f t="shared" si="141"/>
        <v>66.47</v>
      </c>
      <c r="Q2262" s="10" t="s">
        <v>8308</v>
      </c>
      <c r="R2262" t="s">
        <v>8310</v>
      </c>
      <c r="S2262" s="15">
        <f t="shared" si="142"/>
        <v>42661.132245370376</v>
      </c>
      <c r="T2262" s="15">
        <f t="shared" si="143"/>
        <v>42693.916666666672</v>
      </c>
    </row>
    <row r="2263" spans="1:20" ht="43.2" hidden="1" x14ac:dyDescent="0.3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40"/>
        <v>1</v>
      </c>
      <c r="P2263">
        <f t="shared" si="141"/>
        <v>102.73</v>
      </c>
      <c r="Q2263" s="10" t="s">
        <v>8317</v>
      </c>
      <c r="R2263" t="s">
        <v>8319</v>
      </c>
      <c r="S2263" s="15">
        <f t="shared" si="142"/>
        <v>41974.791990740734</v>
      </c>
      <c r="T2263" s="15">
        <f t="shared" si="143"/>
        <v>42019.791990740734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8328</v>
      </c>
      <c r="R2264" t="s">
        <v>8350</v>
      </c>
      <c r="S2264" s="15">
        <f t="shared" si="142"/>
        <v>42595.585358796292</v>
      </c>
      <c r="T2264" s="15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8308</v>
      </c>
      <c r="R2265" t="s">
        <v>8310</v>
      </c>
      <c r="S2265" s="15">
        <f t="shared" si="142"/>
        <v>41865.878657407404</v>
      </c>
      <c r="T2265" s="15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8308</v>
      </c>
      <c r="R2266" t="s">
        <v>8310</v>
      </c>
      <c r="S2266" s="15">
        <f t="shared" si="142"/>
        <v>42073.660694444443</v>
      </c>
      <c r="T2266" s="15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8333</v>
      </c>
      <c r="R2267" t="s">
        <v>8334</v>
      </c>
      <c r="S2267" s="15">
        <f t="shared" si="142"/>
        <v>41059.118993055556</v>
      </c>
      <c r="T2267" s="15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8308</v>
      </c>
      <c r="R2268" t="s">
        <v>8310</v>
      </c>
      <c r="S2268" s="15">
        <f t="shared" si="142"/>
        <v>42572.61681712963</v>
      </c>
      <c r="T2268" s="15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8308</v>
      </c>
      <c r="R2269" t="s">
        <v>8310</v>
      </c>
      <c r="S2269" s="15">
        <f t="shared" si="142"/>
        <v>42374.651504629626</v>
      </c>
      <c r="T2269" s="15">
        <f t="shared" si="143"/>
        <v>42384.651504629626</v>
      </c>
    </row>
    <row r="2270" spans="1:20" ht="43.2" hidden="1" x14ac:dyDescent="0.3">
      <c r="A2270">
        <v>3391</v>
      </c>
      <c r="B2270" s="3" t="s">
        <v>3390</v>
      </c>
      <c r="C2270" s="3" t="s">
        <v>7501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223</v>
      </c>
      <c r="P2270">
        <f t="shared" si="141"/>
        <v>61.94</v>
      </c>
      <c r="Q2270" s="10" t="s">
        <v>8308</v>
      </c>
      <c r="R2270" t="s">
        <v>8310</v>
      </c>
      <c r="S2270" s="15">
        <f t="shared" si="142"/>
        <v>41830.545694444445</v>
      </c>
      <c r="T2270" s="15">
        <f t="shared" si="143"/>
        <v>41859.936111111114</v>
      </c>
    </row>
    <row r="2271" spans="1:20" ht="43.2" hidden="1" x14ac:dyDescent="0.3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106</v>
      </c>
      <c r="P2271">
        <f t="shared" si="141"/>
        <v>61.94</v>
      </c>
      <c r="Q2271" s="10" t="s">
        <v>8308</v>
      </c>
      <c r="R2271" t="s">
        <v>8310</v>
      </c>
      <c r="S2271" s="15">
        <f t="shared" si="142"/>
        <v>42499.039629629624</v>
      </c>
      <c r="T2271" s="15">
        <f t="shared" si="143"/>
        <v>42529.039629629624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8333</v>
      </c>
      <c r="R2272" t="s">
        <v>8334</v>
      </c>
      <c r="S2272" s="15">
        <f t="shared" si="142"/>
        <v>40670.507326388892</v>
      </c>
      <c r="T2272" s="15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8308</v>
      </c>
      <c r="R2273" t="s">
        <v>8310</v>
      </c>
      <c r="S2273" s="15">
        <f t="shared" si="142"/>
        <v>41869.740671296298</v>
      </c>
      <c r="T2273" s="15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8317</v>
      </c>
      <c r="R2274" t="s">
        <v>8319</v>
      </c>
      <c r="S2274" s="15">
        <f t="shared" si="142"/>
        <v>42481.376597222217</v>
      </c>
      <c r="T2274" s="15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8330</v>
      </c>
      <c r="R2275" t="s">
        <v>8348</v>
      </c>
      <c r="S2275" s="15">
        <f t="shared" si="142"/>
        <v>41065.858067129629</v>
      </c>
      <c r="T2275" s="15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8308</v>
      </c>
      <c r="R2276" t="s">
        <v>8310</v>
      </c>
      <c r="S2276" s="15">
        <f t="shared" si="142"/>
        <v>42107.067557870367</v>
      </c>
      <c r="T2276" s="15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8308</v>
      </c>
      <c r="R2277" t="s">
        <v>8310</v>
      </c>
      <c r="S2277" s="15">
        <f t="shared" si="142"/>
        <v>42538.968310185184</v>
      </c>
      <c r="T2277" s="15">
        <f t="shared" si="143"/>
        <v>42568.029861111107</v>
      </c>
    </row>
    <row r="2278" spans="1:20" ht="43.2" hidden="1" x14ac:dyDescent="0.3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0"/>
        <v>110</v>
      </c>
      <c r="P2278">
        <f t="shared" si="141"/>
        <v>40.78</v>
      </c>
      <c r="Q2278" s="10" t="s">
        <v>8308</v>
      </c>
      <c r="R2278" t="s">
        <v>8310</v>
      </c>
      <c r="S2278" s="15">
        <f t="shared" si="142"/>
        <v>41866.79886574074</v>
      </c>
      <c r="T2278" s="15">
        <f t="shared" si="143"/>
        <v>41885.207638888889</v>
      </c>
    </row>
    <row r="2279" spans="1:20" ht="43.2" hidden="1" x14ac:dyDescent="0.3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40"/>
        <v>15</v>
      </c>
      <c r="P2279">
        <f t="shared" si="141"/>
        <v>367</v>
      </c>
      <c r="Q2279" s="10" t="s">
        <v>8317</v>
      </c>
      <c r="R2279" t="s">
        <v>8347</v>
      </c>
      <c r="S2279" s="15">
        <f t="shared" si="142"/>
        <v>42159.649583333332</v>
      </c>
      <c r="T2279" s="15">
        <f t="shared" si="143"/>
        <v>42219.649583333332</v>
      </c>
    </row>
    <row r="2280" spans="1:20" ht="43.2" hidden="1" x14ac:dyDescent="0.3">
      <c r="A2280">
        <v>3769</v>
      </c>
      <c r="B2280" s="3" t="s">
        <v>3766</v>
      </c>
      <c r="C2280" s="3" t="s">
        <v>7879</v>
      </c>
      <c r="D2280" s="6">
        <v>1100</v>
      </c>
      <c r="E2280" s="8">
        <v>1100</v>
      </c>
      <c r="F2280" t="s">
        <v>8218</v>
      </c>
      <c r="G2280" t="s">
        <v>8223</v>
      </c>
      <c r="H2280" t="s">
        <v>8245</v>
      </c>
      <c r="I2280">
        <v>1460730079</v>
      </c>
      <c r="J2280">
        <v>1458138079</v>
      </c>
      <c r="K2280" t="b">
        <v>0</v>
      </c>
      <c r="L2280">
        <v>15</v>
      </c>
      <c r="M2280" t="b">
        <v>1</v>
      </c>
      <c r="N2280" t="s">
        <v>8303</v>
      </c>
      <c r="O2280">
        <f t="shared" si="140"/>
        <v>100</v>
      </c>
      <c r="P2280">
        <f t="shared" si="141"/>
        <v>73.33</v>
      </c>
      <c r="Q2280" s="10" t="s">
        <v>8308</v>
      </c>
      <c r="R2280" t="s">
        <v>8311</v>
      </c>
      <c r="S2280" s="15">
        <f t="shared" si="142"/>
        <v>42445.598136574074</v>
      </c>
      <c r="T2280" s="15">
        <f t="shared" si="143"/>
        <v>42475.598136574074</v>
      </c>
    </row>
    <row r="2281" spans="1:20" ht="43.2" hidden="1" x14ac:dyDescent="0.3">
      <c r="A2281">
        <v>2537</v>
      </c>
      <c r="B2281" s="3" t="s">
        <v>2537</v>
      </c>
      <c r="C2281" s="3" t="s">
        <v>6647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1312212855</v>
      </c>
      <c r="J2281">
        <v>1307028855</v>
      </c>
      <c r="K2281" t="b">
        <v>0</v>
      </c>
      <c r="L2281">
        <v>11</v>
      </c>
      <c r="M2281" t="b">
        <v>1</v>
      </c>
      <c r="N2281" t="s">
        <v>8298</v>
      </c>
      <c r="O2281">
        <f t="shared" si="140"/>
        <v>110</v>
      </c>
      <c r="P2281">
        <f t="shared" si="141"/>
        <v>100</v>
      </c>
      <c r="Q2281" s="10" t="s">
        <v>8333</v>
      </c>
      <c r="R2281" t="s">
        <v>8346</v>
      </c>
      <c r="S2281" s="15">
        <f t="shared" si="142"/>
        <v>40696.648784722223</v>
      </c>
      <c r="T2281" s="15">
        <f t="shared" si="143"/>
        <v>40756.648784722223</v>
      </c>
    </row>
    <row r="2282" spans="1:20" ht="43.2" hidden="1" x14ac:dyDescent="0.3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 t="shared" si="140"/>
        <v>0</v>
      </c>
      <c r="P2282">
        <f t="shared" si="141"/>
        <v>550</v>
      </c>
      <c r="Q2282" s="10" t="s">
        <v>8317</v>
      </c>
      <c r="R2282" t="s">
        <v>8345</v>
      </c>
      <c r="S2282" s="15">
        <f t="shared" si="142"/>
        <v>42241.798206018517</v>
      </c>
      <c r="T2282" s="15">
        <f t="shared" si="143"/>
        <v>42271.798206018517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8308</v>
      </c>
      <c r="R2283" t="s">
        <v>8310</v>
      </c>
      <c r="S2283" s="15">
        <f t="shared" si="142"/>
        <v>41740.493657407409</v>
      </c>
      <c r="T2283" s="15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8308</v>
      </c>
      <c r="R2284" t="s">
        <v>8309</v>
      </c>
      <c r="S2284" s="15">
        <f t="shared" si="142"/>
        <v>41872.802928240737</v>
      </c>
      <c r="T2284" s="15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8320</v>
      </c>
      <c r="R2285" t="s">
        <v>8339</v>
      </c>
      <c r="S2285" s="15">
        <f t="shared" si="142"/>
        <v>41464.934386574074</v>
      </c>
      <c r="T2285" s="15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8308</v>
      </c>
      <c r="R2286" t="s">
        <v>8310</v>
      </c>
      <c r="S2286" s="15">
        <f t="shared" si="142"/>
        <v>42056.091631944444</v>
      </c>
      <c r="T2286" s="15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8308</v>
      </c>
      <c r="R2287" t="s">
        <v>8310</v>
      </c>
      <c r="S2287" s="15">
        <f t="shared" si="142"/>
        <v>42135.810694444444</v>
      </c>
      <c r="T2287" s="15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8308</v>
      </c>
      <c r="R2288" t="s">
        <v>8310</v>
      </c>
      <c r="S2288" s="15">
        <f t="shared" si="142"/>
        <v>41785.707708333335</v>
      </c>
      <c r="T2288" s="15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8333</v>
      </c>
      <c r="R2289" t="s">
        <v>8337</v>
      </c>
      <c r="S2289" s="15">
        <f t="shared" si="142"/>
        <v>41547.662997685184</v>
      </c>
      <c r="T2289" s="15">
        <f t="shared" si="143"/>
        <v>41576.662997685184</v>
      </c>
    </row>
    <row r="2290" spans="1:20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8308</v>
      </c>
      <c r="R2290" t="s">
        <v>8310</v>
      </c>
      <c r="S2290" s="15">
        <f t="shared" si="142"/>
        <v>42016.832465277781</v>
      </c>
      <c r="T2290" s="15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8322</v>
      </c>
      <c r="R2291" t="s">
        <v>8323</v>
      </c>
      <c r="S2291" s="15">
        <f t="shared" si="142"/>
        <v>41987.818969907406</v>
      </c>
      <c r="T2291" s="15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8333</v>
      </c>
      <c r="R2292" t="s">
        <v>8343</v>
      </c>
      <c r="S2292" s="15">
        <f t="shared" si="142"/>
        <v>42006.02207175926</v>
      </c>
      <c r="T2292" s="15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8308</v>
      </c>
      <c r="R2293" t="s">
        <v>8309</v>
      </c>
      <c r="S2293" s="15">
        <f t="shared" si="142"/>
        <v>42098.216238425928</v>
      </c>
      <c r="T2293" s="15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8308</v>
      </c>
      <c r="R2294" t="s">
        <v>8310</v>
      </c>
      <c r="S2294" s="15">
        <f t="shared" si="142"/>
        <v>42402.889027777783</v>
      </c>
      <c r="T2294" s="15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8308</v>
      </c>
      <c r="R2295" t="s">
        <v>8310</v>
      </c>
      <c r="S2295" s="15">
        <f t="shared" si="142"/>
        <v>41841.820486111108</v>
      </c>
      <c r="T2295" s="15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8308</v>
      </c>
      <c r="R2296" t="s">
        <v>8309</v>
      </c>
      <c r="S2296" s="15">
        <f t="shared" si="142"/>
        <v>42649.562118055561</v>
      </c>
      <c r="T2296" s="15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8325</v>
      </c>
      <c r="R2297" t="s">
        <v>8326</v>
      </c>
      <c r="S2297" s="15">
        <f t="shared" si="142"/>
        <v>42682.451921296291</v>
      </c>
      <c r="T2297" s="15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8308</v>
      </c>
      <c r="R2298" t="s">
        <v>8310</v>
      </c>
      <c r="S2298" s="15">
        <f t="shared" si="142"/>
        <v>42475.057164351849</v>
      </c>
      <c r="T2298" s="15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8333</v>
      </c>
      <c r="R2299" t="s">
        <v>8346</v>
      </c>
      <c r="S2299" s="15">
        <f t="shared" si="142"/>
        <v>41744.745208333334</v>
      </c>
      <c r="T2299" s="15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8308</v>
      </c>
      <c r="R2300" t="s">
        <v>8309</v>
      </c>
      <c r="S2300" s="15">
        <f t="shared" si="142"/>
        <v>40378.893206018518</v>
      </c>
      <c r="T2300" s="15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8333</v>
      </c>
      <c r="R2301" t="s">
        <v>8337</v>
      </c>
      <c r="S2301" s="15">
        <f t="shared" si="142"/>
        <v>41403.000856481485</v>
      </c>
      <c r="T2301" s="15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8308</v>
      </c>
      <c r="R2302" t="s">
        <v>8310</v>
      </c>
      <c r="S2302" s="15">
        <f t="shared" si="142"/>
        <v>41766.072500000002</v>
      </c>
      <c r="T2302" s="15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8308</v>
      </c>
      <c r="R2303" t="s">
        <v>8310</v>
      </c>
      <c r="S2303" s="15">
        <f t="shared" si="142"/>
        <v>42184.209537037037</v>
      </c>
      <c r="T2303" s="15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8308</v>
      </c>
      <c r="R2304" t="s">
        <v>8310</v>
      </c>
      <c r="S2304" s="15">
        <f t="shared" si="142"/>
        <v>42419.91942129629</v>
      </c>
      <c r="T2304" s="15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8333</v>
      </c>
      <c r="R2305" t="s">
        <v>8359</v>
      </c>
      <c r="S2305" s="15">
        <f t="shared" si="142"/>
        <v>41736.549791666665</v>
      </c>
      <c r="T2305" s="15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0" t="s">
        <v>8308</v>
      </c>
      <c r="R2306" t="s">
        <v>8310</v>
      </c>
      <c r="S2306" s="15">
        <f t="shared" si="142"/>
        <v>41833.660995370366</v>
      </c>
      <c r="T2306" s="15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0" t="s">
        <v>8317</v>
      </c>
      <c r="R2307" t="s">
        <v>8345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8333</v>
      </c>
      <c r="R2308" t="s">
        <v>8334</v>
      </c>
      <c r="S2308" s="15">
        <f t="shared" si="146"/>
        <v>42017.967442129629</v>
      </c>
      <c r="T2308" s="15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8317</v>
      </c>
      <c r="R2309" t="s">
        <v>8319</v>
      </c>
      <c r="S2309" s="15">
        <f t="shared" si="146"/>
        <v>41832.852627314816</v>
      </c>
      <c r="T2309" s="15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8308</v>
      </c>
      <c r="R2310" t="s">
        <v>8310</v>
      </c>
      <c r="S2310" s="15">
        <f t="shared" si="146"/>
        <v>41808.991944444446</v>
      </c>
      <c r="T2310" s="15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8333</v>
      </c>
      <c r="R2311" t="s">
        <v>8337</v>
      </c>
      <c r="S2311" s="15">
        <f t="shared" si="146"/>
        <v>40565.032511574071</v>
      </c>
      <c r="T2311" s="15">
        <f t="shared" si="147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8333</v>
      </c>
      <c r="R2312" t="s">
        <v>8337</v>
      </c>
      <c r="S2312" s="15">
        <f t="shared" si="146"/>
        <v>41288.68712962963</v>
      </c>
      <c r="T2312" s="15">
        <f t="shared" si="147"/>
        <v>41333.892361111109</v>
      </c>
    </row>
    <row r="2313" spans="1:20" ht="43.2" hidden="1" x14ac:dyDescent="0.3">
      <c r="A2313">
        <v>1833</v>
      </c>
      <c r="B2313" s="3" t="s">
        <v>1834</v>
      </c>
      <c r="C2313" s="3" t="s">
        <v>5943</v>
      </c>
      <c r="D2313" s="6">
        <v>400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1362211140</v>
      </c>
      <c r="J2313">
        <v>1359421403</v>
      </c>
      <c r="K2313" t="b">
        <v>0</v>
      </c>
      <c r="L2313">
        <v>25</v>
      </c>
      <c r="M2313" t="b">
        <v>1</v>
      </c>
      <c r="N2313" t="s">
        <v>8274</v>
      </c>
      <c r="O2313">
        <f t="shared" si="144"/>
        <v>263</v>
      </c>
      <c r="P2313">
        <f t="shared" si="145"/>
        <v>42</v>
      </c>
      <c r="Q2313" s="10" t="s">
        <v>8333</v>
      </c>
      <c r="R2313" t="s">
        <v>8337</v>
      </c>
      <c r="S2313" s="15">
        <f t="shared" si="146"/>
        <v>41303.044016203705</v>
      </c>
      <c r="T2313" s="15">
        <f t="shared" si="147"/>
        <v>41335.332638888889</v>
      </c>
    </row>
    <row r="2314" spans="1:20" ht="43.2" hidden="1" x14ac:dyDescent="0.3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 t="shared" si="144"/>
        <v>11</v>
      </c>
      <c r="P2314">
        <f t="shared" si="145"/>
        <v>525</v>
      </c>
      <c r="Q2314" s="10" t="s">
        <v>8333</v>
      </c>
      <c r="R2314" t="s">
        <v>8336</v>
      </c>
      <c r="S2314" s="15">
        <f t="shared" si="146"/>
        <v>41852.646226851852</v>
      </c>
      <c r="T2314" s="15">
        <f t="shared" si="147"/>
        <v>41883.646226851852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8320</v>
      </c>
      <c r="R2315" t="s">
        <v>8361</v>
      </c>
      <c r="S2315" s="15">
        <f t="shared" si="146"/>
        <v>41620.90047453704</v>
      </c>
      <c r="T2315" s="15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8333</v>
      </c>
      <c r="R2316" t="s">
        <v>8334</v>
      </c>
      <c r="S2316" s="15">
        <f t="shared" si="146"/>
        <v>40977.948009259257</v>
      </c>
      <c r="T2316" s="15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8308</v>
      </c>
      <c r="R2317" t="s">
        <v>8310</v>
      </c>
      <c r="S2317" s="15">
        <f t="shared" si="146"/>
        <v>41969.199756944443</v>
      </c>
      <c r="T2317" s="15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8308</v>
      </c>
      <c r="R2318" t="s">
        <v>8310</v>
      </c>
      <c r="S2318" s="15">
        <f t="shared" si="146"/>
        <v>42219.180393518516</v>
      </c>
      <c r="T2318" s="15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8330</v>
      </c>
      <c r="R2319" t="s">
        <v>8331</v>
      </c>
      <c r="S2319" s="15">
        <f t="shared" si="146"/>
        <v>40821.183136574073</v>
      </c>
      <c r="T2319" s="15">
        <f t="shared" si="147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8333</v>
      </c>
      <c r="R2320" t="s">
        <v>8337</v>
      </c>
      <c r="S2320" s="15">
        <f t="shared" si="146"/>
        <v>40636.673900462964</v>
      </c>
      <c r="T2320" s="15">
        <f t="shared" si="147"/>
        <v>40666.673900462964</v>
      </c>
    </row>
    <row r="2321" spans="1:20" ht="72" hidden="1" x14ac:dyDescent="0.3">
      <c r="A2321">
        <v>3126</v>
      </c>
      <c r="B2321" s="3" t="s">
        <v>3126</v>
      </c>
      <c r="C2321" s="3" t="s">
        <v>7236</v>
      </c>
      <c r="D2321" s="6">
        <v>25000</v>
      </c>
      <c r="E2321" s="8">
        <v>1040</v>
      </c>
      <c r="F2321" t="s">
        <v>8219</v>
      </c>
      <c r="G2321" t="s">
        <v>8223</v>
      </c>
      <c r="H2321" t="s">
        <v>8245</v>
      </c>
      <c r="I2321">
        <v>1459121162</v>
      </c>
      <c r="J2321">
        <v>1456532762</v>
      </c>
      <c r="K2321" t="b">
        <v>0</v>
      </c>
      <c r="L2321">
        <v>17</v>
      </c>
      <c r="M2321" t="b">
        <v>0</v>
      </c>
      <c r="N2321" t="s">
        <v>8301</v>
      </c>
      <c r="O2321">
        <f t="shared" si="144"/>
        <v>4</v>
      </c>
      <c r="P2321">
        <f t="shared" si="145"/>
        <v>61.18</v>
      </c>
      <c r="Q2321" s="10" t="s">
        <v>8308</v>
      </c>
      <c r="R2321" t="s">
        <v>8309</v>
      </c>
      <c r="S2321" s="15">
        <f t="shared" si="146"/>
        <v>42427.01807870371</v>
      </c>
      <c r="T2321" s="15">
        <f t="shared" si="147"/>
        <v>42456.976412037038</v>
      </c>
    </row>
    <row r="2322" spans="1:20" ht="28.8" hidden="1" x14ac:dyDescent="0.3">
      <c r="A2322">
        <v>811</v>
      </c>
      <c r="B2322" s="3" t="s">
        <v>812</v>
      </c>
      <c r="C2322" s="3" t="s">
        <v>4921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8274</v>
      </c>
      <c r="O2322">
        <f t="shared" si="144"/>
        <v>104</v>
      </c>
      <c r="P2322">
        <f t="shared" si="145"/>
        <v>86.67</v>
      </c>
      <c r="Q2322" s="10" t="s">
        <v>8333</v>
      </c>
      <c r="R2322" t="s">
        <v>8337</v>
      </c>
      <c r="S2322" s="15">
        <f t="shared" si="146"/>
        <v>41443.643541666665</v>
      </c>
      <c r="T2322" s="15">
        <f t="shared" si="147"/>
        <v>41465.702777777777</v>
      </c>
    </row>
    <row r="2323" spans="1:20" ht="57.6" hidden="1" x14ac:dyDescent="0.3">
      <c r="A2323">
        <v>869</v>
      </c>
      <c r="B2323" s="3" t="s">
        <v>870</v>
      </c>
      <c r="C2323" s="3" t="s">
        <v>4979</v>
      </c>
      <c r="D2323" s="6">
        <v>8800</v>
      </c>
      <c r="E2323" s="8">
        <v>1040</v>
      </c>
      <c r="F2323" t="s">
        <v>8220</v>
      </c>
      <c r="G2323" t="s">
        <v>8223</v>
      </c>
      <c r="H2323" t="s">
        <v>8245</v>
      </c>
      <c r="I2323">
        <v>1365448657</v>
      </c>
      <c r="J2323">
        <v>1362860257</v>
      </c>
      <c r="K2323" t="b">
        <v>0</v>
      </c>
      <c r="L2323">
        <v>3</v>
      </c>
      <c r="M2323" t="b">
        <v>0</v>
      </c>
      <c r="N2323" t="s">
        <v>8276</v>
      </c>
      <c r="O2323">
        <f t="shared" si="144"/>
        <v>12</v>
      </c>
      <c r="P2323">
        <f t="shared" si="145"/>
        <v>346.67</v>
      </c>
      <c r="Q2323" s="10" t="s">
        <v>8333</v>
      </c>
      <c r="R2323" t="s">
        <v>8355</v>
      </c>
      <c r="S2323" s="15">
        <f t="shared" si="146"/>
        <v>41342.845567129632</v>
      </c>
      <c r="T2323" s="15">
        <f t="shared" si="147"/>
        <v>41372.803900462961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8333</v>
      </c>
      <c r="R2324" t="s">
        <v>8334</v>
      </c>
      <c r="S2324" s="15">
        <f t="shared" si="146"/>
        <v>41394.074467592596</v>
      </c>
      <c r="T2324" s="15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8322</v>
      </c>
      <c r="R2325" t="s">
        <v>8323</v>
      </c>
      <c r="S2325" s="15">
        <f t="shared" si="146"/>
        <v>42772.776076388895</v>
      </c>
      <c r="T2325" s="15">
        <f t="shared" si="147"/>
        <v>42805.561805555553</v>
      </c>
    </row>
    <row r="2326" spans="1:20" ht="43.2" hidden="1" x14ac:dyDescent="0.3">
      <c r="A2326">
        <v>3668</v>
      </c>
      <c r="B2326" s="3" t="s">
        <v>3665</v>
      </c>
      <c r="C2326" s="3" t="s">
        <v>7778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1437676380</v>
      </c>
      <c r="J2326">
        <v>1435670452</v>
      </c>
      <c r="K2326" t="b">
        <v>0</v>
      </c>
      <c r="L2326">
        <v>28</v>
      </c>
      <c r="M2326" t="b">
        <v>1</v>
      </c>
      <c r="N2326" t="s">
        <v>8269</v>
      </c>
      <c r="O2326">
        <f t="shared" si="144"/>
        <v>104</v>
      </c>
      <c r="P2326">
        <f t="shared" si="145"/>
        <v>36.96</v>
      </c>
      <c r="Q2326" s="10" t="s">
        <v>8308</v>
      </c>
      <c r="R2326" t="s">
        <v>8310</v>
      </c>
      <c r="S2326" s="15">
        <f t="shared" si="146"/>
        <v>42185.556157407409</v>
      </c>
      <c r="T2326" s="15">
        <f t="shared" si="147"/>
        <v>42208.772916666669</v>
      </c>
    </row>
    <row r="2327" spans="1:20" ht="43.2" hidden="1" x14ac:dyDescent="0.3">
      <c r="A2327">
        <v>3372</v>
      </c>
      <c r="B2327" s="3" t="s">
        <v>3371</v>
      </c>
      <c r="C2327" s="3" t="s">
        <v>7482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8269</v>
      </c>
      <c r="O2327">
        <f t="shared" si="144"/>
        <v>104</v>
      </c>
      <c r="P2327">
        <f t="shared" si="145"/>
        <v>38.33</v>
      </c>
      <c r="Q2327" s="10" t="s">
        <v>8308</v>
      </c>
      <c r="R2327" t="s">
        <v>8310</v>
      </c>
      <c r="S2327" s="15">
        <f t="shared" si="146"/>
        <v>41855.548101851848</v>
      </c>
      <c r="T2327" s="15">
        <f t="shared" si="147"/>
        <v>41876.207638888889</v>
      </c>
    </row>
    <row r="2328" spans="1:20" ht="57.6" hidden="1" x14ac:dyDescent="0.3">
      <c r="A2328">
        <v>3559</v>
      </c>
      <c r="B2328" s="3" t="s">
        <v>3558</v>
      </c>
      <c r="C2328" s="3" t="s">
        <v>7669</v>
      </c>
      <c r="D2328" s="6">
        <v>1000</v>
      </c>
      <c r="E2328" s="8">
        <v>1035</v>
      </c>
      <c r="F2328" t="s">
        <v>8218</v>
      </c>
      <c r="G2328" t="s">
        <v>8225</v>
      </c>
      <c r="H2328" t="s">
        <v>8247</v>
      </c>
      <c r="I2328">
        <v>1438333080</v>
      </c>
      <c r="J2328">
        <v>1436408308</v>
      </c>
      <c r="K2328" t="b">
        <v>0</v>
      </c>
      <c r="L2328">
        <v>24</v>
      </c>
      <c r="M2328" t="b">
        <v>1</v>
      </c>
      <c r="N2328" t="s">
        <v>8269</v>
      </c>
      <c r="O2328">
        <f t="shared" si="144"/>
        <v>104</v>
      </c>
      <c r="P2328">
        <f t="shared" si="145"/>
        <v>43.13</v>
      </c>
      <c r="Q2328" s="10" t="s">
        <v>8308</v>
      </c>
      <c r="R2328" t="s">
        <v>8310</v>
      </c>
      <c r="S2328" s="15">
        <f t="shared" si="146"/>
        <v>42194.096157407403</v>
      </c>
      <c r="T2328" s="15">
        <f t="shared" si="147"/>
        <v>42216.373611111107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8333</v>
      </c>
      <c r="R2329" t="s">
        <v>8334</v>
      </c>
      <c r="S2329" s="15">
        <f t="shared" si="146"/>
        <v>41023.07471064815</v>
      </c>
      <c r="T2329" s="15">
        <f t="shared" si="147"/>
        <v>41053.07471064815</v>
      </c>
    </row>
    <row r="2330" spans="1:20" ht="43.2" hidden="1" x14ac:dyDescent="0.3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44"/>
        <v>129</v>
      </c>
      <c r="P2330">
        <f t="shared" si="145"/>
        <v>64.38</v>
      </c>
      <c r="Q2330" s="10" t="s">
        <v>8308</v>
      </c>
      <c r="R2330" t="s">
        <v>8310</v>
      </c>
      <c r="S2330" s="15">
        <f t="shared" si="146"/>
        <v>41876.815787037034</v>
      </c>
      <c r="T2330" s="15">
        <f t="shared" si="147"/>
        <v>41894.815787037034</v>
      </c>
    </row>
    <row r="2331" spans="1:20" ht="43.2" hidden="1" x14ac:dyDescent="0.3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44"/>
        <v>103</v>
      </c>
      <c r="P2331">
        <f t="shared" si="145"/>
        <v>73.569999999999993</v>
      </c>
      <c r="Q2331" s="10" t="s">
        <v>8333</v>
      </c>
      <c r="R2331" t="s">
        <v>8337</v>
      </c>
      <c r="S2331" s="15">
        <f t="shared" si="146"/>
        <v>41026.996099537035</v>
      </c>
      <c r="T2331" s="15">
        <f t="shared" si="147"/>
        <v>41041.996099537035</v>
      </c>
    </row>
    <row r="2332" spans="1:20" ht="57.6" hidden="1" x14ac:dyDescent="0.3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44"/>
        <v>103</v>
      </c>
      <c r="P2332">
        <f t="shared" si="145"/>
        <v>44.61</v>
      </c>
      <c r="Q2332" s="10" t="s">
        <v>8333</v>
      </c>
      <c r="R2332" t="s">
        <v>8343</v>
      </c>
      <c r="S2332" s="15">
        <f t="shared" si="146"/>
        <v>40313.930543981485</v>
      </c>
      <c r="T2332" s="15">
        <f t="shared" si="147"/>
        <v>40364.166666666664</v>
      </c>
    </row>
    <row r="2333" spans="1:20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8325</v>
      </c>
      <c r="R2333" t="s">
        <v>8340</v>
      </c>
      <c r="S2333" s="15">
        <f t="shared" si="146"/>
        <v>42413.671006944445</v>
      </c>
      <c r="T2333" s="15">
        <f t="shared" si="147"/>
        <v>42443.629340277781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8317</v>
      </c>
      <c r="R2334" t="s">
        <v>8347</v>
      </c>
      <c r="S2334" s="15">
        <f t="shared" si="146"/>
        <v>42528.626620370371</v>
      </c>
      <c r="T2334" s="15">
        <f t="shared" si="147"/>
        <v>42573.626620370371</v>
      </c>
    </row>
    <row r="2335" spans="1:20" ht="43.2" hidden="1" x14ac:dyDescent="0.3">
      <c r="A2335">
        <v>3580</v>
      </c>
      <c r="B2335" s="3" t="s">
        <v>3579</v>
      </c>
      <c r="C2335" s="3" t="s">
        <v>7690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 t="shared" si="144"/>
        <v>114</v>
      </c>
      <c r="P2335">
        <f t="shared" si="145"/>
        <v>37.96</v>
      </c>
      <c r="Q2335" s="10" t="s">
        <v>8308</v>
      </c>
      <c r="R2335" t="s">
        <v>8310</v>
      </c>
      <c r="S2335" s="15">
        <f t="shared" si="146"/>
        <v>42026.176180555558</v>
      </c>
      <c r="T2335" s="15">
        <f t="shared" si="147"/>
        <v>42064.207638888889</v>
      </c>
    </row>
    <row r="2336" spans="1:20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8333</v>
      </c>
      <c r="R2336" t="s">
        <v>8337</v>
      </c>
      <c r="S2336" s="15">
        <f t="shared" si="146"/>
        <v>41675.149525462963</v>
      </c>
      <c r="T2336" s="15">
        <f t="shared" si="147"/>
        <v>41715.107858796298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8308</v>
      </c>
      <c r="R2337" t="s">
        <v>8311</v>
      </c>
      <c r="S2337" s="15">
        <f t="shared" si="146"/>
        <v>41831.722777777781</v>
      </c>
      <c r="T2337" s="15">
        <f t="shared" si="147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8333</v>
      </c>
      <c r="R2338" t="s">
        <v>8335</v>
      </c>
      <c r="S2338" s="15">
        <f t="shared" si="146"/>
        <v>42119.822476851856</v>
      </c>
      <c r="T2338" s="15">
        <f t="shared" si="147"/>
        <v>42142.208333333328</v>
      </c>
    </row>
    <row r="2339" spans="1:20" ht="43.2" hidden="1" x14ac:dyDescent="0.3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44"/>
        <v>102</v>
      </c>
      <c r="P2339">
        <f t="shared" si="145"/>
        <v>24.29</v>
      </c>
      <c r="Q2339" s="10" t="s">
        <v>8308</v>
      </c>
      <c r="R2339" t="s">
        <v>8310</v>
      </c>
      <c r="S2339" s="15">
        <f t="shared" si="146"/>
        <v>42223.394363425927</v>
      </c>
      <c r="T2339" s="15">
        <f t="shared" si="147"/>
        <v>42251.394363425927</v>
      </c>
    </row>
    <row r="2340" spans="1:20" ht="43.2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8328</v>
      </c>
      <c r="R2340" t="s">
        <v>8350</v>
      </c>
      <c r="S2340" s="15">
        <f t="shared" si="146"/>
        <v>42605.053993055553</v>
      </c>
      <c r="T2340" s="15">
        <f t="shared" si="147"/>
        <v>42635.053993055553</v>
      </c>
    </row>
    <row r="2341" spans="1:20" hidden="1" x14ac:dyDescent="0.3">
      <c r="A2341">
        <v>1590</v>
      </c>
      <c r="B2341" s="3" t="s">
        <v>1591</v>
      </c>
      <c r="C2341" s="3" t="s">
        <v>5700</v>
      </c>
      <c r="D2341" s="6">
        <v>60000</v>
      </c>
      <c r="E2341" s="8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 t="shared" si="144"/>
        <v>2</v>
      </c>
      <c r="P2341">
        <f t="shared" si="145"/>
        <v>510</v>
      </c>
      <c r="Q2341" s="10" t="s">
        <v>8322</v>
      </c>
      <c r="R2341" t="s">
        <v>8356</v>
      </c>
      <c r="S2341" s="15">
        <f t="shared" si="146"/>
        <v>42240.857222222221</v>
      </c>
      <c r="T2341" s="15">
        <f t="shared" si="147"/>
        <v>42270.857222222221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8333</v>
      </c>
      <c r="R2342" t="s">
        <v>8335</v>
      </c>
      <c r="S2342" s="15">
        <f t="shared" si="146"/>
        <v>40946.882245370369</v>
      </c>
      <c r="T2342" s="15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8333</v>
      </c>
      <c r="R2343" t="s">
        <v>8337</v>
      </c>
      <c r="S2343" s="15">
        <f t="shared" si="146"/>
        <v>41082.069467592592</v>
      </c>
      <c r="T2343" s="15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8333</v>
      </c>
      <c r="R2344" t="s">
        <v>8335</v>
      </c>
      <c r="S2344" s="15">
        <f t="shared" si="146"/>
        <v>42205.718888888892</v>
      </c>
      <c r="T2344" s="15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8322</v>
      </c>
      <c r="R2345" t="s">
        <v>8323</v>
      </c>
      <c r="S2345" s="15">
        <f t="shared" si="146"/>
        <v>42515.866446759261</v>
      </c>
      <c r="T2345" s="15">
        <f t="shared" si="147"/>
        <v>42530.866446759261</v>
      </c>
    </row>
    <row r="2346" spans="1:20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8308</v>
      </c>
      <c r="R2346" t="s">
        <v>8310</v>
      </c>
      <c r="S2346" s="15">
        <f t="shared" si="146"/>
        <v>42220.79487268519</v>
      </c>
      <c r="T2346" s="15">
        <f t="shared" si="147"/>
        <v>42246</v>
      </c>
    </row>
    <row r="2347" spans="1:20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8308</v>
      </c>
      <c r="R2347" t="s">
        <v>8310</v>
      </c>
      <c r="S2347" s="15">
        <f t="shared" si="146"/>
        <v>42143.917743055557</v>
      </c>
      <c r="T2347" s="15">
        <f t="shared" si="147"/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8333</v>
      </c>
      <c r="R2348" t="s">
        <v>8337</v>
      </c>
      <c r="S2348" s="15">
        <f t="shared" si="146"/>
        <v>40948.042233796295</v>
      </c>
      <c r="T2348" s="15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8308</v>
      </c>
      <c r="R2349" t="s">
        <v>8309</v>
      </c>
      <c r="S2349" s="15">
        <f t="shared" si="146"/>
        <v>42373.252280092594</v>
      </c>
      <c r="T2349" s="15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8308</v>
      </c>
      <c r="R2350" t="s">
        <v>8310</v>
      </c>
      <c r="S2350" s="15">
        <f t="shared" si="146"/>
        <v>42236.623252314821</v>
      </c>
      <c r="T2350" s="15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8325</v>
      </c>
      <c r="R2351" t="s">
        <v>8349</v>
      </c>
      <c r="S2351" s="15">
        <f t="shared" si="146"/>
        <v>42430.566898148143</v>
      </c>
      <c r="T2351" s="15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8333</v>
      </c>
      <c r="R2352" t="s">
        <v>8343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8308</v>
      </c>
      <c r="R2353" t="s">
        <v>8309</v>
      </c>
      <c r="S2353" s="15">
        <f t="shared" si="146"/>
        <v>42390.838738425926</v>
      </c>
      <c r="T2353" s="15">
        <f t="shared" si="147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8320</v>
      </c>
      <c r="R2354" t="s">
        <v>8361</v>
      </c>
      <c r="S2354" s="15">
        <f t="shared" si="146"/>
        <v>40967.614849537036</v>
      </c>
      <c r="T2354" s="15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8333</v>
      </c>
      <c r="R2355" t="s">
        <v>8337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8333</v>
      </c>
      <c r="R2356" t="s">
        <v>8337</v>
      </c>
      <c r="S2356" s="15">
        <f t="shared" si="146"/>
        <v>41409.00037037037</v>
      </c>
      <c r="T2356" s="15">
        <f t="shared" si="147"/>
        <v>41430.00037037037</v>
      </c>
    </row>
    <row r="2357" spans="1:20" ht="43.2" hidden="1" x14ac:dyDescent="0.3">
      <c r="A2357">
        <v>2288</v>
      </c>
      <c r="B2357" s="3" t="s">
        <v>2289</v>
      </c>
      <c r="C2357" s="3" t="s">
        <v>6398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1340733600</v>
      </c>
      <c r="J2357">
        <v>1339098689</v>
      </c>
      <c r="K2357" t="b">
        <v>0</v>
      </c>
      <c r="L2357">
        <v>25</v>
      </c>
      <c r="M2357" t="b">
        <v>1</v>
      </c>
      <c r="N2357" t="s">
        <v>8274</v>
      </c>
      <c r="O2357">
        <f t="shared" si="144"/>
        <v>100</v>
      </c>
      <c r="P2357">
        <f t="shared" si="145"/>
        <v>40.04</v>
      </c>
      <c r="Q2357" s="10" t="s">
        <v>8333</v>
      </c>
      <c r="R2357" t="s">
        <v>8337</v>
      </c>
      <c r="S2357" s="15">
        <f t="shared" si="146"/>
        <v>41067.827418981484</v>
      </c>
      <c r="T2357" s="15">
        <f t="shared" si="147"/>
        <v>41086.75</v>
      </c>
    </row>
    <row r="2358" spans="1:20" ht="43.2" hidden="1" x14ac:dyDescent="0.3">
      <c r="A2358">
        <v>2482</v>
      </c>
      <c r="B2358" s="3" t="s">
        <v>2482</v>
      </c>
      <c r="C2358" s="3" t="s">
        <v>6592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1312224383</v>
      </c>
      <c r="J2358">
        <v>1308336383</v>
      </c>
      <c r="K2358" t="b">
        <v>0</v>
      </c>
      <c r="L2358">
        <v>25</v>
      </c>
      <c r="M2358" t="b">
        <v>1</v>
      </c>
      <c r="N2358" t="s">
        <v>8277</v>
      </c>
      <c r="O2358">
        <f t="shared" si="144"/>
        <v>100</v>
      </c>
      <c r="P2358">
        <f t="shared" si="145"/>
        <v>40.04</v>
      </c>
      <c r="Q2358" s="10" t="s">
        <v>8333</v>
      </c>
      <c r="R2358" t="s">
        <v>8334</v>
      </c>
      <c r="S2358" s="15">
        <f t="shared" si="146"/>
        <v>40711.782210648147</v>
      </c>
      <c r="T2358" s="15">
        <f t="shared" si="147"/>
        <v>40756.782210648147</v>
      </c>
    </row>
    <row r="2359" spans="1:20" ht="43.2" hidden="1" x14ac:dyDescent="0.3">
      <c r="A2359">
        <v>1860</v>
      </c>
      <c r="B2359" s="3" t="s">
        <v>1861</v>
      </c>
      <c r="C2359" s="3" t="s">
        <v>5970</v>
      </c>
      <c r="D2359" s="6">
        <v>750</v>
      </c>
      <c r="E2359" s="8">
        <v>1001</v>
      </c>
      <c r="F2359" t="s">
        <v>8218</v>
      </c>
      <c r="G2359" t="s">
        <v>8223</v>
      </c>
      <c r="H2359" t="s">
        <v>8245</v>
      </c>
      <c r="I2359">
        <v>1391706084</v>
      </c>
      <c r="J2359">
        <v>1389891684</v>
      </c>
      <c r="K2359" t="b">
        <v>0</v>
      </c>
      <c r="L2359">
        <v>19</v>
      </c>
      <c r="M2359" t="b">
        <v>1</v>
      </c>
      <c r="N2359" t="s">
        <v>8274</v>
      </c>
      <c r="O2359">
        <f t="shared" si="144"/>
        <v>133</v>
      </c>
      <c r="P2359">
        <f t="shared" si="145"/>
        <v>52.68</v>
      </c>
      <c r="Q2359" s="10" t="s">
        <v>8333</v>
      </c>
      <c r="R2359" t="s">
        <v>8337</v>
      </c>
      <c r="S2359" s="15">
        <f t="shared" si="146"/>
        <v>41655.709305555552</v>
      </c>
      <c r="T2359" s="15">
        <f t="shared" si="147"/>
        <v>41676.709305555552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8317</v>
      </c>
      <c r="R2360" t="s">
        <v>8345</v>
      </c>
      <c r="S2360" s="15">
        <f t="shared" si="146"/>
        <v>42319.035833333335</v>
      </c>
      <c r="T2360" s="15">
        <f t="shared" si="147"/>
        <v>42379.035833333335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8308</v>
      </c>
      <c r="R2361" t="s">
        <v>8310</v>
      </c>
      <c r="S2361" s="15">
        <f t="shared" si="146"/>
        <v>41877.221886574072</v>
      </c>
      <c r="T2361" s="15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8308</v>
      </c>
      <c r="R2362" t="s">
        <v>8310</v>
      </c>
      <c r="S2362" s="15">
        <f t="shared" si="146"/>
        <v>42207.259918981479</v>
      </c>
      <c r="T2362" s="15">
        <f t="shared" si="147"/>
        <v>42236.958333333328</v>
      </c>
    </row>
    <row r="2363" spans="1:20" ht="57.6" hidden="1" x14ac:dyDescent="0.3">
      <c r="A2363">
        <v>2821</v>
      </c>
      <c r="B2363" s="3" t="s">
        <v>2821</v>
      </c>
      <c r="C2363" s="3" t="s">
        <v>6931</v>
      </c>
      <c r="D2363" s="6">
        <v>1000</v>
      </c>
      <c r="E2363" s="8">
        <v>1000</v>
      </c>
      <c r="F2363" t="s">
        <v>8218</v>
      </c>
      <c r="G2363" t="s">
        <v>8224</v>
      </c>
      <c r="H2363" t="s">
        <v>8246</v>
      </c>
      <c r="I2363">
        <v>1411510135</v>
      </c>
      <c r="J2363">
        <v>1408918135</v>
      </c>
      <c r="K2363" t="b">
        <v>0</v>
      </c>
      <c r="L2363">
        <v>35</v>
      </c>
      <c r="M2363" t="b">
        <v>1</v>
      </c>
      <c r="N2363" t="s">
        <v>8269</v>
      </c>
      <c r="O2363">
        <f t="shared" si="144"/>
        <v>100</v>
      </c>
      <c r="P2363">
        <f t="shared" si="145"/>
        <v>28.57</v>
      </c>
      <c r="Q2363" s="10" t="s">
        <v>8308</v>
      </c>
      <c r="R2363" t="s">
        <v>8310</v>
      </c>
      <c r="S2363" s="15">
        <f t="shared" si="146"/>
        <v>41875.922858796301</v>
      </c>
      <c r="T2363" s="15">
        <f t="shared" si="147"/>
        <v>41905.922858796301</v>
      </c>
    </row>
    <row r="2364" spans="1:20" ht="43.2" hidden="1" x14ac:dyDescent="0.3">
      <c r="A2364">
        <v>2988</v>
      </c>
      <c r="B2364" s="3" t="s">
        <v>2988</v>
      </c>
      <c r="C2364" s="3" t="s">
        <v>7098</v>
      </c>
      <c r="D2364" s="6">
        <v>1000</v>
      </c>
      <c r="E2364" s="8">
        <v>1000</v>
      </c>
      <c r="F2364" t="s">
        <v>8218</v>
      </c>
      <c r="G2364" t="s">
        <v>8224</v>
      </c>
      <c r="H2364" t="s">
        <v>8246</v>
      </c>
      <c r="I2364">
        <v>1466412081</v>
      </c>
      <c r="J2364">
        <v>1463820081</v>
      </c>
      <c r="K2364" t="b">
        <v>0</v>
      </c>
      <c r="L2364">
        <v>28</v>
      </c>
      <c r="M2364" t="b">
        <v>1</v>
      </c>
      <c r="N2364" t="s">
        <v>8301</v>
      </c>
      <c r="O2364">
        <f t="shared" si="144"/>
        <v>100</v>
      </c>
      <c r="P2364">
        <f t="shared" si="145"/>
        <v>35.71</v>
      </c>
      <c r="Q2364" s="10" t="s">
        <v>8308</v>
      </c>
      <c r="R2364" t="s">
        <v>8309</v>
      </c>
      <c r="S2364" s="15">
        <f t="shared" si="146"/>
        <v>42511.362048611118</v>
      </c>
      <c r="T2364" s="15">
        <f t="shared" si="147"/>
        <v>42541.362048611118</v>
      </c>
    </row>
    <row r="2365" spans="1:20" ht="43.2" hidden="1" x14ac:dyDescent="0.3">
      <c r="A2365">
        <v>2509</v>
      </c>
      <c r="B2365" s="3" t="s">
        <v>2509</v>
      </c>
      <c r="C2365" s="3" t="s">
        <v>6619</v>
      </c>
      <c r="D2365" s="6">
        <v>95000</v>
      </c>
      <c r="E2365" s="8">
        <v>1000</v>
      </c>
      <c r="F2365" t="s">
        <v>8220</v>
      </c>
      <c r="G2365" t="s">
        <v>8224</v>
      </c>
      <c r="H2365" t="s">
        <v>8246</v>
      </c>
      <c r="I2365">
        <v>1429554349</v>
      </c>
      <c r="J2365">
        <v>1424719549</v>
      </c>
      <c r="K2365" t="b">
        <v>0</v>
      </c>
      <c r="L2365">
        <v>28</v>
      </c>
      <c r="M2365" t="b">
        <v>0</v>
      </c>
      <c r="N2365" t="s">
        <v>8297</v>
      </c>
      <c r="O2365">
        <f t="shared" si="144"/>
        <v>1</v>
      </c>
      <c r="P2365">
        <f t="shared" si="145"/>
        <v>35.71</v>
      </c>
      <c r="Q2365" s="10" t="s">
        <v>8328</v>
      </c>
      <c r="R2365" t="s">
        <v>8362</v>
      </c>
      <c r="S2365" s="15">
        <f t="shared" si="146"/>
        <v>42058.809594907405</v>
      </c>
      <c r="T2365" s="15">
        <f t="shared" si="147"/>
        <v>42114.767928240741</v>
      </c>
    </row>
    <row r="2366" spans="1:20" ht="28.8" hidden="1" x14ac:dyDescent="0.3">
      <c r="A2366">
        <v>2928</v>
      </c>
      <c r="B2366" s="3" t="s">
        <v>2928</v>
      </c>
      <c r="C2366" s="3" t="s">
        <v>7038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1457135846</v>
      </c>
      <c r="J2366">
        <v>1454543846</v>
      </c>
      <c r="K2366" t="b">
        <v>0</v>
      </c>
      <c r="L2366">
        <v>24</v>
      </c>
      <c r="M2366" t="b">
        <v>1</v>
      </c>
      <c r="N2366" t="s">
        <v>8303</v>
      </c>
      <c r="O2366">
        <f t="shared" si="144"/>
        <v>100</v>
      </c>
      <c r="P2366">
        <f t="shared" si="145"/>
        <v>41.67</v>
      </c>
      <c r="Q2366" s="10" t="s">
        <v>8308</v>
      </c>
      <c r="R2366" t="s">
        <v>8311</v>
      </c>
      <c r="S2366" s="15">
        <f t="shared" si="146"/>
        <v>42403.998217592598</v>
      </c>
      <c r="T2366" s="15">
        <f t="shared" si="147"/>
        <v>42433.998217592598</v>
      </c>
    </row>
    <row r="2367" spans="1:20" ht="43.2" hidden="1" x14ac:dyDescent="0.3">
      <c r="A2367">
        <v>3185</v>
      </c>
      <c r="B2367" s="3" t="s">
        <v>3185</v>
      </c>
      <c r="C2367" s="3" t="s">
        <v>7295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1405553241</v>
      </c>
      <c r="J2367">
        <v>1404948441</v>
      </c>
      <c r="K2367" t="b">
        <v>1</v>
      </c>
      <c r="L2367">
        <v>24</v>
      </c>
      <c r="M2367" t="b">
        <v>1</v>
      </c>
      <c r="N2367" t="s">
        <v>8269</v>
      </c>
      <c r="O2367">
        <f t="shared" si="144"/>
        <v>100</v>
      </c>
      <c r="P2367">
        <f t="shared" si="145"/>
        <v>41.67</v>
      </c>
      <c r="Q2367" s="10" t="s">
        <v>8308</v>
      </c>
      <c r="R2367" t="s">
        <v>8310</v>
      </c>
      <c r="S2367" s="15">
        <f t="shared" si="146"/>
        <v>41829.977326388893</v>
      </c>
      <c r="T2367" s="15">
        <f t="shared" si="147"/>
        <v>41836.977326388893</v>
      </c>
    </row>
    <row r="2368" spans="1:20" ht="43.2" hidden="1" x14ac:dyDescent="0.3">
      <c r="A2368">
        <v>3808</v>
      </c>
      <c r="B2368" s="3" t="s">
        <v>3805</v>
      </c>
      <c r="C2368" s="3" t="s">
        <v>7918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1429955619</v>
      </c>
      <c r="J2368">
        <v>1424775219</v>
      </c>
      <c r="K2368" t="b">
        <v>0</v>
      </c>
      <c r="L2368">
        <v>24</v>
      </c>
      <c r="M2368" t="b">
        <v>1</v>
      </c>
      <c r="N2368" t="s">
        <v>8269</v>
      </c>
      <c r="O2368">
        <f t="shared" si="144"/>
        <v>100</v>
      </c>
      <c r="P2368">
        <f t="shared" si="145"/>
        <v>41.67</v>
      </c>
      <c r="Q2368" s="10" t="s">
        <v>8308</v>
      </c>
      <c r="R2368" t="s">
        <v>8310</v>
      </c>
      <c r="S2368" s="15">
        <f t="shared" si="146"/>
        <v>42059.453923611116</v>
      </c>
      <c r="T2368" s="15">
        <f t="shared" si="147"/>
        <v>42119.412256944444</v>
      </c>
    </row>
    <row r="2369" spans="1:20" ht="86.4" hidden="1" x14ac:dyDescent="0.3">
      <c r="A2369">
        <v>1845</v>
      </c>
      <c r="B2369" s="3" t="s">
        <v>1846</v>
      </c>
      <c r="C2369" s="3" t="s">
        <v>5955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1466139300</v>
      </c>
      <c r="J2369">
        <v>1464854398</v>
      </c>
      <c r="K2369" t="b">
        <v>0</v>
      </c>
      <c r="L2369">
        <v>19</v>
      </c>
      <c r="M2369" t="b">
        <v>1</v>
      </c>
      <c r="N2369" t="s">
        <v>8274</v>
      </c>
      <c r="O2369">
        <f t="shared" si="144"/>
        <v>100</v>
      </c>
      <c r="P2369">
        <f t="shared" si="145"/>
        <v>52.63</v>
      </c>
      <c r="Q2369" s="10" t="s">
        <v>8333</v>
      </c>
      <c r="R2369" t="s">
        <v>8337</v>
      </c>
      <c r="S2369" s="15">
        <f t="shared" si="146"/>
        <v>42523.333310185189</v>
      </c>
      <c r="T2369" s="15">
        <f t="shared" si="147"/>
        <v>42538.204861111109</v>
      </c>
    </row>
    <row r="2370" spans="1:20" ht="43.2" hidden="1" x14ac:dyDescent="0.3">
      <c r="A2370">
        <v>3512</v>
      </c>
      <c r="B2370" s="3" t="s">
        <v>3511</v>
      </c>
      <c r="C2370" s="3" t="s">
        <v>7622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1429789992</v>
      </c>
      <c r="J2370">
        <v>1424609592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58.82</v>
      </c>
      <c r="Q2370" s="10" t="s">
        <v>8308</v>
      </c>
      <c r="R2370" t="s">
        <v>8310</v>
      </c>
      <c r="S2370" s="15">
        <f t="shared" si="146"/>
        <v>42057.536944444444</v>
      </c>
      <c r="T2370" s="15">
        <f t="shared" si="147"/>
        <v>42117.49527777778</v>
      </c>
    </row>
    <row r="2371" spans="1:20" ht="43.2" hidden="1" x14ac:dyDescent="0.3">
      <c r="A2371">
        <v>390</v>
      </c>
      <c r="B2371" s="3" t="s">
        <v>391</v>
      </c>
      <c r="C2371" s="3" t="s">
        <v>4500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1431046372</v>
      </c>
      <c r="J2371">
        <v>1429318372</v>
      </c>
      <c r="K2371" t="b">
        <v>0</v>
      </c>
      <c r="L2371">
        <v>14</v>
      </c>
      <c r="M2371" t="b">
        <v>1</v>
      </c>
      <c r="N2371" t="s">
        <v>8267</v>
      </c>
      <c r="O2371">
        <f t="shared" si="148"/>
        <v>100</v>
      </c>
      <c r="P2371">
        <f t="shared" ref="P2371:P2434" si="149">IFERROR(ROUND(E2371/L2371,2),0)</f>
        <v>71.430000000000007</v>
      </c>
      <c r="Q2371" s="10" t="s">
        <v>8330</v>
      </c>
      <c r="R2371" t="s">
        <v>8331</v>
      </c>
      <c r="S2371" s="15">
        <f t="shared" ref="S2371:S2434" si="150">(((J2371/60)/60)/24)+DATE(1970,1,1)</f>
        <v>42112.036712962959</v>
      </c>
      <c r="T2371" s="15">
        <f t="shared" ref="T2371:T2434" si="151">(((I2371/60)/60)/24)+DATE(1970,1,1)</f>
        <v>42132.036712962959</v>
      </c>
    </row>
    <row r="2372" spans="1:20" ht="43.2" hidden="1" x14ac:dyDescent="0.3">
      <c r="A2372">
        <v>2172</v>
      </c>
      <c r="B2372" s="3" t="s">
        <v>2173</v>
      </c>
      <c r="C2372" s="3" t="s">
        <v>6282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1429365320</v>
      </c>
      <c r="J2372">
        <v>1426773320</v>
      </c>
      <c r="K2372" t="b">
        <v>0</v>
      </c>
      <c r="L2372">
        <v>13</v>
      </c>
      <c r="M2372" t="b">
        <v>1</v>
      </c>
      <c r="N2372" t="s">
        <v>8274</v>
      </c>
      <c r="O2372">
        <f t="shared" si="148"/>
        <v>100</v>
      </c>
      <c r="P2372">
        <f t="shared" si="149"/>
        <v>76.92</v>
      </c>
      <c r="Q2372" s="10" t="s">
        <v>8333</v>
      </c>
      <c r="R2372" t="s">
        <v>8337</v>
      </c>
      <c r="S2372" s="15">
        <f t="shared" si="150"/>
        <v>42082.580092592587</v>
      </c>
      <c r="T2372" s="15">
        <f t="shared" si="151"/>
        <v>42112.580092592587</v>
      </c>
    </row>
    <row r="2373" spans="1:20" ht="43.2" hidden="1" x14ac:dyDescent="0.3">
      <c r="A2373">
        <v>3504</v>
      </c>
      <c r="B2373" s="3" t="s">
        <v>3503</v>
      </c>
      <c r="C2373" s="3" t="s">
        <v>7614</v>
      </c>
      <c r="D2373" s="6">
        <v>1000</v>
      </c>
      <c r="E2373" s="8">
        <v>1000</v>
      </c>
      <c r="F2373" t="s">
        <v>8218</v>
      </c>
      <c r="G2373" t="s">
        <v>8223</v>
      </c>
      <c r="H2373" t="s">
        <v>8245</v>
      </c>
      <c r="I2373">
        <v>1447959491</v>
      </c>
      <c r="J2373">
        <v>1445363891</v>
      </c>
      <c r="K2373" t="b">
        <v>0</v>
      </c>
      <c r="L2373">
        <v>8</v>
      </c>
      <c r="M2373" t="b">
        <v>1</v>
      </c>
      <c r="N2373" t="s">
        <v>8269</v>
      </c>
      <c r="O2373">
        <f t="shared" si="148"/>
        <v>100</v>
      </c>
      <c r="P2373">
        <f t="shared" si="149"/>
        <v>125</v>
      </c>
      <c r="Q2373" s="10" t="s">
        <v>8308</v>
      </c>
      <c r="R2373" t="s">
        <v>8310</v>
      </c>
      <c r="S2373" s="15">
        <f t="shared" si="150"/>
        <v>42297.748738425929</v>
      </c>
      <c r="T2373" s="15">
        <f t="shared" si="151"/>
        <v>42327.790405092594</v>
      </c>
    </row>
    <row r="2374" spans="1:20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8308</v>
      </c>
      <c r="R2374" t="s">
        <v>8310</v>
      </c>
      <c r="S2374" s="15">
        <f t="shared" si="150"/>
        <v>42308.211215277777</v>
      </c>
      <c r="T2374" s="15">
        <f t="shared" si="151"/>
        <v>42338.252881944441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8322</v>
      </c>
      <c r="R2375" t="s">
        <v>8323</v>
      </c>
      <c r="S2375" s="15">
        <f t="shared" si="150"/>
        <v>42011.551180555558</v>
      </c>
      <c r="T2375" s="15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8322</v>
      </c>
      <c r="R2376" t="s">
        <v>8323</v>
      </c>
      <c r="S2376" s="15">
        <f t="shared" si="150"/>
        <v>42045.86336805555</v>
      </c>
      <c r="T2376" s="15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8317</v>
      </c>
      <c r="R2377" t="s">
        <v>8319</v>
      </c>
      <c r="S2377" s="15">
        <f t="shared" si="150"/>
        <v>42188.803622685184</v>
      </c>
      <c r="T2377" s="15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8317</v>
      </c>
      <c r="R2378" t="s">
        <v>8324</v>
      </c>
      <c r="S2378" s="15">
        <f t="shared" si="150"/>
        <v>42612.656493055561</v>
      </c>
      <c r="T2378" s="15">
        <f t="shared" si="151"/>
        <v>42642.656493055561</v>
      </c>
    </row>
    <row r="2379" spans="1:20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8308</v>
      </c>
      <c r="R2379" t="s">
        <v>8311</v>
      </c>
      <c r="S2379" s="15">
        <f t="shared" si="150"/>
        <v>41815.815046296295</v>
      </c>
      <c r="T2379" s="15">
        <f t="shared" si="151"/>
        <v>41850.958333333336</v>
      </c>
    </row>
    <row r="2380" spans="1:20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8333</v>
      </c>
      <c r="R2380" t="s">
        <v>8337</v>
      </c>
      <c r="S2380" s="15">
        <f t="shared" si="150"/>
        <v>41382.096180555556</v>
      </c>
      <c r="T2380" s="15">
        <f t="shared" si="151"/>
        <v>41401.207638888889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8328</v>
      </c>
      <c r="R2381" t="s">
        <v>8350</v>
      </c>
      <c r="S2381" s="15">
        <f t="shared" si="150"/>
        <v>41863.734895833331</v>
      </c>
      <c r="T2381" s="15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8317</v>
      </c>
      <c r="R2382" t="s">
        <v>8319</v>
      </c>
      <c r="S2382" s="15">
        <f t="shared" si="150"/>
        <v>42726.491643518515</v>
      </c>
      <c r="T2382" s="15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8308</v>
      </c>
      <c r="R2383" t="s">
        <v>8310</v>
      </c>
      <c r="S2383" s="15">
        <f t="shared" si="150"/>
        <v>41922.640590277777</v>
      </c>
      <c r="T2383" s="15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8317</v>
      </c>
      <c r="R2384" t="s">
        <v>8324</v>
      </c>
      <c r="S2384" s="15">
        <f t="shared" si="150"/>
        <v>42304.829409722224</v>
      </c>
      <c r="T2384" s="15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8308</v>
      </c>
      <c r="R2385" t="s">
        <v>8310</v>
      </c>
      <c r="S2385" s="15">
        <f t="shared" si="150"/>
        <v>42405.090300925927</v>
      </c>
      <c r="T2385" s="15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8308</v>
      </c>
      <c r="R2386" t="s">
        <v>8310</v>
      </c>
      <c r="S2386" s="15">
        <f t="shared" si="150"/>
        <v>42002.817488425921</v>
      </c>
      <c r="T2386" s="15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8308</v>
      </c>
      <c r="R2387" t="s">
        <v>8310</v>
      </c>
      <c r="S2387" s="15">
        <f t="shared" si="150"/>
        <v>41852.527222222219</v>
      </c>
      <c r="T2387" s="15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8328</v>
      </c>
      <c r="R2388" t="s">
        <v>8362</v>
      </c>
      <c r="S2388" s="15">
        <f t="shared" si="150"/>
        <v>42027.839733796296</v>
      </c>
      <c r="T2388" s="15">
        <f t="shared" si="151"/>
        <v>42057.839733796296</v>
      </c>
    </row>
    <row r="2389" spans="1:20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8317</v>
      </c>
      <c r="R2389" t="s">
        <v>8324</v>
      </c>
      <c r="S2389" s="15">
        <f t="shared" si="150"/>
        <v>41953.966053240743</v>
      </c>
      <c r="T2389" s="15">
        <f t="shared" si="151"/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8308</v>
      </c>
      <c r="R2390" t="s">
        <v>8311</v>
      </c>
      <c r="S2390" s="15">
        <f t="shared" si="150"/>
        <v>41975.700636574074</v>
      </c>
      <c r="T2390" s="15">
        <f t="shared" si="151"/>
        <v>42005.700636574074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8308</v>
      </c>
      <c r="R2391" t="s">
        <v>8310</v>
      </c>
      <c r="S2391" s="15">
        <f t="shared" si="150"/>
        <v>41795.528101851851</v>
      </c>
      <c r="T2391" s="15">
        <f t="shared" si="151"/>
        <v>41825.528101851851</v>
      </c>
    </row>
    <row r="2392" spans="1:20" ht="28.8" hidden="1" x14ac:dyDescent="0.3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48"/>
        <v>184</v>
      </c>
      <c r="P2392">
        <f t="shared" si="149"/>
        <v>24.21</v>
      </c>
      <c r="Q2392" s="10" t="s">
        <v>8308</v>
      </c>
      <c r="R2392" t="s">
        <v>8310</v>
      </c>
      <c r="S2392" s="15">
        <f t="shared" si="150"/>
        <v>42140.712314814817</v>
      </c>
      <c r="T2392" s="15">
        <f t="shared" si="151"/>
        <v>42154.756944444445</v>
      </c>
    </row>
    <row r="2393" spans="1:20" ht="28.8" hidden="1" x14ac:dyDescent="0.3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48"/>
        <v>108</v>
      </c>
      <c r="P2393">
        <f t="shared" si="149"/>
        <v>34.07</v>
      </c>
      <c r="Q2393" s="10" t="s">
        <v>8333</v>
      </c>
      <c r="R2393" t="s">
        <v>8337</v>
      </c>
      <c r="S2393" s="15">
        <f t="shared" si="150"/>
        <v>41151.708321759259</v>
      </c>
      <c r="T2393" s="15">
        <f t="shared" si="151"/>
        <v>41177.165972222225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8333</v>
      </c>
      <c r="R2394" t="s">
        <v>8337</v>
      </c>
      <c r="S2394" s="15">
        <f t="shared" si="150"/>
        <v>42752.144976851851</v>
      </c>
      <c r="T2394" s="15">
        <f t="shared" si="151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8333</v>
      </c>
      <c r="R2395" t="s">
        <v>8337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8328</v>
      </c>
      <c r="R2396" t="s">
        <v>8350</v>
      </c>
      <c r="S2396" s="15">
        <f t="shared" si="150"/>
        <v>42109.709629629629</v>
      </c>
      <c r="T2396" s="15">
        <f t="shared" si="151"/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8308</v>
      </c>
      <c r="R2397" t="s">
        <v>8309</v>
      </c>
      <c r="S2397" s="15">
        <f t="shared" si="150"/>
        <v>41760.909039351849</v>
      </c>
      <c r="T2397" s="15">
        <f t="shared" si="151"/>
        <v>41791.165972222225</v>
      </c>
    </row>
    <row r="2398" spans="1:20" ht="43.2" hidden="1" x14ac:dyDescent="0.3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48"/>
        <v>36</v>
      </c>
      <c r="P2398">
        <f t="shared" si="149"/>
        <v>33.67</v>
      </c>
      <c r="Q2398" s="10" t="s">
        <v>8308</v>
      </c>
      <c r="R2398" t="s">
        <v>8310</v>
      </c>
      <c r="S2398" s="15">
        <f t="shared" si="150"/>
        <v>42114.818935185183</v>
      </c>
      <c r="T2398" s="15">
        <f t="shared" si="151"/>
        <v>42134.957638888889</v>
      </c>
    </row>
    <row r="2399" spans="1:20" ht="43.2" hidden="1" x14ac:dyDescent="0.3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48"/>
        <v>34</v>
      </c>
      <c r="P2399">
        <f t="shared" si="149"/>
        <v>75.75</v>
      </c>
      <c r="Q2399" s="10" t="s">
        <v>8317</v>
      </c>
      <c r="R2399" t="s">
        <v>8319</v>
      </c>
      <c r="S2399" s="15">
        <f t="shared" si="150"/>
        <v>42391.942094907412</v>
      </c>
      <c r="T2399" s="15">
        <f t="shared" si="151"/>
        <v>42421.942094907412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8322</v>
      </c>
      <c r="R2400" t="s">
        <v>8323</v>
      </c>
      <c r="S2400" s="15">
        <f t="shared" si="150"/>
        <v>41958.550659722227</v>
      </c>
      <c r="T2400" s="15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8308</v>
      </c>
      <c r="R2401" t="s">
        <v>8310</v>
      </c>
      <c r="S2401" s="15">
        <f t="shared" si="150"/>
        <v>41802.62090277778</v>
      </c>
      <c r="T2401" s="15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8317</v>
      </c>
      <c r="R2402" t="s">
        <v>8319</v>
      </c>
      <c r="S2402" s="15">
        <f t="shared" si="150"/>
        <v>42077.666377314818</v>
      </c>
      <c r="T2402" s="15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8333</v>
      </c>
      <c r="R2403" t="s">
        <v>8337</v>
      </c>
      <c r="S2403" s="15">
        <f t="shared" si="150"/>
        <v>41303.593923611108</v>
      </c>
      <c r="T2403" s="15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8330</v>
      </c>
      <c r="R2404" t="s">
        <v>8348</v>
      </c>
      <c r="S2404" s="15">
        <f t="shared" si="150"/>
        <v>40587.75675925926</v>
      </c>
      <c r="T2404" s="15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8308</v>
      </c>
      <c r="R2405" t="s">
        <v>8310</v>
      </c>
      <c r="S2405" s="15">
        <f t="shared" si="150"/>
        <v>42553.926527777774</v>
      </c>
      <c r="T2405" s="15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8325</v>
      </c>
      <c r="R2406" t="s">
        <v>8326</v>
      </c>
      <c r="S2406" s="15">
        <f t="shared" si="150"/>
        <v>42768.833645833336</v>
      </c>
      <c r="T2406" s="15">
        <f t="shared" si="151"/>
        <v>42780.833645833336</v>
      </c>
    </row>
    <row r="2407" spans="1:20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8322</v>
      </c>
      <c r="R2407" t="s">
        <v>8323</v>
      </c>
      <c r="S2407" s="15">
        <f t="shared" si="150"/>
        <v>41905.979629629634</v>
      </c>
      <c r="T2407" s="15">
        <f t="shared" si="151"/>
        <v>41935.979629629634</v>
      </c>
    </row>
    <row r="2408" spans="1:20" ht="43.2" hidden="1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8320</v>
      </c>
      <c r="R2408" t="s">
        <v>8357</v>
      </c>
      <c r="S2408" s="15">
        <f t="shared" si="150"/>
        <v>41520.561041666668</v>
      </c>
      <c r="T2408" s="15">
        <f t="shared" si="151"/>
        <v>41549.561041666668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8317</v>
      </c>
      <c r="R2409" t="s">
        <v>8319</v>
      </c>
      <c r="S2409" s="15">
        <f t="shared" si="150"/>
        <v>41975.930601851855</v>
      </c>
      <c r="T2409" s="15">
        <f t="shared" si="151"/>
        <v>42005.290972222225</v>
      </c>
    </row>
    <row r="2410" spans="1:20" ht="43.2" hidden="1" x14ac:dyDescent="0.3">
      <c r="A2410">
        <v>3367</v>
      </c>
      <c r="B2410" s="3" t="s">
        <v>3366</v>
      </c>
      <c r="C2410" s="3" t="s">
        <v>7477</v>
      </c>
      <c r="D2410" s="6">
        <v>750</v>
      </c>
      <c r="E2410" s="8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 t="shared" si="148"/>
        <v>119</v>
      </c>
      <c r="P2410">
        <f t="shared" si="149"/>
        <v>29.67</v>
      </c>
      <c r="Q2410" s="10" t="s">
        <v>8308</v>
      </c>
      <c r="R2410" t="s">
        <v>8310</v>
      </c>
      <c r="S2410" s="15">
        <f t="shared" si="150"/>
        <v>42192.933958333335</v>
      </c>
      <c r="T2410" s="15">
        <f t="shared" si="151"/>
        <v>42217.933958333335</v>
      </c>
    </row>
    <row r="2411" spans="1:20" ht="43.2" hidden="1" x14ac:dyDescent="0.3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48"/>
        <v>111</v>
      </c>
      <c r="P2411">
        <f t="shared" si="149"/>
        <v>35.6</v>
      </c>
      <c r="Q2411" s="10" t="s">
        <v>8333</v>
      </c>
      <c r="R2411" t="s">
        <v>8346</v>
      </c>
      <c r="S2411" s="15">
        <f t="shared" si="150"/>
        <v>40829.873657407406</v>
      </c>
      <c r="T2411" s="15">
        <f t="shared" si="151"/>
        <v>40862.817361111112</v>
      </c>
    </row>
    <row r="2412" spans="1:20" ht="43.2" hidden="1" x14ac:dyDescent="0.3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48"/>
        <v>148</v>
      </c>
      <c r="P2412">
        <f t="shared" si="149"/>
        <v>35.44</v>
      </c>
      <c r="Q2412" s="10" t="s">
        <v>8320</v>
      </c>
      <c r="R2412" t="s">
        <v>8321</v>
      </c>
      <c r="S2412" s="15">
        <f t="shared" si="150"/>
        <v>41326.911319444444</v>
      </c>
      <c r="T2412" s="15">
        <f t="shared" si="151"/>
        <v>41371.869652777779</v>
      </c>
    </row>
    <row r="2413" spans="1:20" ht="43.2" hidden="1" x14ac:dyDescent="0.3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48"/>
        <v>6</v>
      </c>
      <c r="P2413">
        <f t="shared" si="149"/>
        <v>46.63</v>
      </c>
      <c r="Q2413" s="10" t="s">
        <v>8328</v>
      </c>
      <c r="R2413" t="s">
        <v>8350</v>
      </c>
      <c r="S2413" s="15">
        <f t="shared" si="150"/>
        <v>42468.84174768519</v>
      </c>
      <c r="T2413" s="15">
        <f t="shared" si="151"/>
        <v>42498.84174768519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8322</v>
      </c>
      <c r="R2414" t="s">
        <v>8323</v>
      </c>
      <c r="S2414" s="15">
        <f t="shared" si="150"/>
        <v>42410.982002314813</v>
      </c>
      <c r="T2414" s="15">
        <f t="shared" si="151"/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8317</v>
      </c>
      <c r="R2415" t="s">
        <v>8324</v>
      </c>
      <c r="S2415" s="15">
        <f t="shared" si="150"/>
        <v>41953.158854166672</v>
      </c>
      <c r="T2415" s="15">
        <f t="shared" si="151"/>
        <v>41983.158854166672</v>
      </c>
    </row>
    <row r="2416" spans="1:20" ht="43.2" hidden="1" x14ac:dyDescent="0.3">
      <c r="A2416">
        <v>4055</v>
      </c>
      <c r="B2416" s="3" t="s">
        <v>4051</v>
      </c>
      <c r="C2416" s="3" t="s">
        <v>8159</v>
      </c>
      <c r="D2416" s="6">
        <v>5000</v>
      </c>
      <c r="E2416" s="8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48"/>
        <v>18</v>
      </c>
      <c r="P2416">
        <f t="shared" si="149"/>
        <v>41.95</v>
      </c>
      <c r="Q2416" s="10" t="s">
        <v>8308</v>
      </c>
      <c r="R2416" t="s">
        <v>8310</v>
      </c>
      <c r="S2416" s="15">
        <f t="shared" si="150"/>
        <v>41779.648506944446</v>
      </c>
      <c r="T2416" s="15">
        <f t="shared" si="151"/>
        <v>41809.648506944446</v>
      </c>
    </row>
    <row r="2417" spans="1:20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8317</v>
      </c>
      <c r="R2417" t="s">
        <v>8319</v>
      </c>
      <c r="S2417" s="15">
        <f t="shared" si="150"/>
        <v>42082.802812499998</v>
      </c>
      <c r="T2417" s="15">
        <f t="shared" si="151"/>
        <v>42104.207638888889</v>
      </c>
    </row>
    <row r="2418" spans="1:20" ht="43.2" hidden="1" x14ac:dyDescent="0.3">
      <c r="A2418">
        <v>3800</v>
      </c>
      <c r="B2418" s="3" t="s">
        <v>3797</v>
      </c>
      <c r="C2418" s="3" t="s">
        <v>7910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 t="shared" si="148"/>
        <v>4</v>
      </c>
      <c r="P2418">
        <f t="shared" si="149"/>
        <v>55.06</v>
      </c>
      <c r="Q2418" s="10" t="s">
        <v>8308</v>
      </c>
      <c r="R2418" t="s">
        <v>8311</v>
      </c>
      <c r="S2418" s="15">
        <f t="shared" si="150"/>
        <v>41982.737071759257</v>
      </c>
      <c r="T2418" s="15">
        <f t="shared" si="151"/>
        <v>42015.207638888889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8308</v>
      </c>
      <c r="R2419" t="s">
        <v>8310</v>
      </c>
      <c r="S2419" s="15">
        <f t="shared" si="150"/>
        <v>42779.610289351855</v>
      </c>
      <c r="T2419" s="15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8317</v>
      </c>
      <c r="R2420" t="s">
        <v>8319</v>
      </c>
      <c r="S2420" s="15">
        <f t="shared" si="150"/>
        <v>42208.628692129627</v>
      </c>
      <c r="T2420" s="15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8317</v>
      </c>
      <c r="R2421" t="s">
        <v>8319</v>
      </c>
      <c r="S2421" s="15">
        <f t="shared" si="150"/>
        <v>41816.812094907407</v>
      </c>
      <c r="T2421" s="15">
        <f t="shared" si="151"/>
        <v>41831.666666666664</v>
      </c>
    </row>
    <row r="2422" spans="1:20" ht="43.2" hidden="1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8308</v>
      </c>
      <c r="R2422" t="s">
        <v>8310</v>
      </c>
      <c r="S2422" s="15">
        <f t="shared" si="150"/>
        <v>42523.248715277776</v>
      </c>
      <c r="T2422" s="15">
        <f t="shared" si="151"/>
        <v>42537.248715277776</v>
      </c>
    </row>
    <row r="2423" spans="1:20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8333</v>
      </c>
      <c r="R2423" t="s">
        <v>8337</v>
      </c>
      <c r="S2423" s="15">
        <f t="shared" si="150"/>
        <v>42184.646863425922</v>
      </c>
      <c r="T2423" s="15">
        <f t="shared" si="151"/>
        <v>42214.646863425922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8308</v>
      </c>
      <c r="R2424" t="s">
        <v>8310</v>
      </c>
      <c r="S2424" s="15">
        <f t="shared" si="150"/>
        <v>41780.785729166666</v>
      </c>
      <c r="T2424" s="15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8308</v>
      </c>
      <c r="R2425" t="s">
        <v>8310</v>
      </c>
      <c r="S2425" s="15">
        <f t="shared" si="150"/>
        <v>42521.291504629626</v>
      </c>
      <c r="T2425" s="15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8322</v>
      </c>
      <c r="R2426" t="s">
        <v>8323</v>
      </c>
      <c r="S2426" s="15">
        <f t="shared" si="150"/>
        <v>42524.318703703699</v>
      </c>
      <c r="T2426" s="15">
        <f t="shared" si="151"/>
        <v>42554.318703703699</v>
      </c>
    </row>
    <row r="2427" spans="1:20" ht="57.6" hidden="1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8317</v>
      </c>
      <c r="R2427" t="s">
        <v>8319</v>
      </c>
      <c r="S2427" s="15">
        <f t="shared" si="150"/>
        <v>42060.913877314815</v>
      </c>
      <c r="T2427" s="15">
        <f t="shared" si="151"/>
        <v>42120.872210648144</v>
      </c>
    </row>
    <row r="2428" spans="1:20" ht="43.2" hidden="1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8330</v>
      </c>
      <c r="R2428" t="s">
        <v>8344</v>
      </c>
      <c r="S2428" s="15">
        <f t="shared" si="150"/>
        <v>41869.698136574072</v>
      </c>
      <c r="T2428" s="15">
        <f t="shared" si="151"/>
        <v>41899.698136574072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8333</v>
      </c>
      <c r="R2429" t="s">
        <v>8335</v>
      </c>
      <c r="S2429" s="15">
        <f t="shared" si="150"/>
        <v>40958.717268518521</v>
      </c>
      <c r="T2429" s="15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8322</v>
      </c>
      <c r="R2430" t="s">
        <v>8323</v>
      </c>
      <c r="S2430" s="15">
        <f t="shared" si="150"/>
        <v>41766.718009259261</v>
      </c>
      <c r="T2430" s="15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8333</v>
      </c>
      <c r="R2431" t="s">
        <v>8336</v>
      </c>
      <c r="S2431" s="15">
        <f t="shared" si="150"/>
        <v>42268.625856481478</v>
      </c>
      <c r="T2431" s="15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8325</v>
      </c>
      <c r="R2432" t="s">
        <v>8340</v>
      </c>
      <c r="S2432" s="15">
        <f t="shared" si="150"/>
        <v>42191.023530092592</v>
      </c>
      <c r="T2432" s="15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8308</v>
      </c>
      <c r="R2433" t="s">
        <v>8310</v>
      </c>
      <c r="S2433" s="15">
        <f t="shared" si="150"/>
        <v>42172.439571759256</v>
      </c>
      <c r="T2433" s="15">
        <f t="shared" si="151"/>
        <v>42202.439571759256</v>
      </c>
    </row>
    <row r="2434" spans="1:20" ht="43.2" hidden="1" x14ac:dyDescent="0.3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 t="shared" ref="O2434:O2497" si="152">ROUND(E2434/D2434*100,0)</f>
        <v>113</v>
      </c>
      <c r="P2434">
        <f t="shared" si="149"/>
        <v>34</v>
      </c>
      <c r="Q2434" s="10" t="s">
        <v>8333</v>
      </c>
      <c r="R2434" t="s">
        <v>8334</v>
      </c>
      <c r="S2434" s="15">
        <f t="shared" si="150"/>
        <v>41034.72216435185</v>
      </c>
      <c r="T2434" s="15">
        <f t="shared" si="151"/>
        <v>41064.72216435185</v>
      </c>
    </row>
    <row r="2435" spans="1:20" ht="57.6" hidden="1" x14ac:dyDescent="0.3">
      <c r="A2435">
        <v>2837</v>
      </c>
      <c r="B2435" s="3" t="s">
        <v>2837</v>
      </c>
      <c r="C2435" s="3" t="s">
        <v>6947</v>
      </c>
      <c r="D2435" s="6">
        <v>850</v>
      </c>
      <c r="E2435" s="8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 t="shared" si="152"/>
        <v>100</v>
      </c>
      <c r="P2435">
        <f t="shared" ref="P2435:P2498" si="153">IFERROR(ROUND(E2435/L2435,2),0)</f>
        <v>40.479999999999997</v>
      </c>
      <c r="Q2435" s="10" t="s">
        <v>8308</v>
      </c>
      <c r="R2435" t="s">
        <v>8310</v>
      </c>
      <c r="S2435" s="15">
        <f t="shared" ref="S2435:S2498" si="154">(((J2435/60)/60)/24)+DATE(1970,1,1)</f>
        <v>42307.908379629633</v>
      </c>
      <c r="T2435" s="15">
        <f t="shared" ref="T2435:T2498" si="155">(((I2435/60)/60)/24)+DATE(1970,1,1)</f>
        <v>42347.950046296297</v>
      </c>
    </row>
    <row r="2436" spans="1:20" ht="43.2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8325</v>
      </c>
      <c r="R2436" t="s">
        <v>8340</v>
      </c>
      <c r="S2436" s="15">
        <f t="shared" si="154"/>
        <v>41572.229849537034</v>
      </c>
      <c r="T2436" s="15">
        <f t="shared" si="155"/>
        <v>41604.271516203706</v>
      </c>
    </row>
    <row r="2437" spans="1:20" ht="43.2" hidden="1" x14ac:dyDescent="0.3">
      <c r="A2437">
        <v>1737</v>
      </c>
      <c r="B2437" s="3" t="s">
        <v>1738</v>
      </c>
      <c r="C2437" s="3" t="s">
        <v>5847</v>
      </c>
      <c r="D2437" s="6">
        <v>4000</v>
      </c>
      <c r="E2437" s="8">
        <v>850</v>
      </c>
      <c r="F2437" t="s">
        <v>8220</v>
      </c>
      <c r="G2437" t="s">
        <v>8223</v>
      </c>
      <c r="H2437" t="s">
        <v>8245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8291</v>
      </c>
      <c r="O2437">
        <f t="shared" si="152"/>
        <v>21</v>
      </c>
      <c r="P2437">
        <f t="shared" si="153"/>
        <v>56.67</v>
      </c>
      <c r="Q2437" s="10" t="s">
        <v>8333</v>
      </c>
      <c r="R2437" t="s">
        <v>8336</v>
      </c>
      <c r="S2437" s="15">
        <f t="shared" si="154"/>
        <v>42175.948981481488</v>
      </c>
      <c r="T2437" s="15">
        <f t="shared" si="155"/>
        <v>42205.948981481488</v>
      </c>
    </row>
    <row r="2438" spans="1:20" ht="28.8" hidden="1" x14ac:dyDescent="0.3">
      <c r="A2438">
        <v>598</v>
      </c>
      <c r="B2438" s="3" t="s">
        <v>599</v>
      </c>
      <c r="C2438" s="3" t="s">
        <v>4708</v>
      </c>
      <c r="D2438" s="6">
        <v>2500</v>
      </c>
      <c r="E2438" s="8">
        <v>850</v>
      </c>
      <c r="F2438" t="s">
        <v>8220</v>
      </c>
      <c r="G2438" t="s">
        <v>8223</v>
      </c>
      <c r="H2438" t="s">
        <v>8245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8270</v>
      </c>
      <c r="O2438">
        <f t="shared" si="152"/>
        <v>34</v>
      </c>
      <c r="P2438">
        <f t="shared" si="153"/>
        <v>121.43</v>
      </c>
      <c r="Q2438" s="10" t="s">
        <v>8317</v>
      </c>
      <c r="R2438" t="s">
        <v>8347</v>
      </c>
      <c r="S2438" s="15">
        <f t="shared" si="154"/>
        <v>41948.00209490741</v>
      </c>
      <c r="T2438" s="15">
        <f t="shared" si="155"/>
        <v>41978.00209490741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8308</v>
      </c>
      <c r="R2439" t="s">
        <v>8310</v>
      </c>
      <c r="S2439" s="15">
        <f t="shared" si="154"/>
        <v>42248.627013888887</v>
      </c>
      <c r="T2439" s="15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8308</v>
      </c>
      <c r="R2440" t="s">
        <v>8310</v>
      </c>
      <c r="S2440" s="15">
        <f t="shared" si="154"/>
        <v>42379.74418981481</v>
      </c>
      <c r="T2440" s="15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8317</v>
      </c>
      <c r="R2441" t="s">
        <v>8319</v>
      </c>
      <c r="S2441" s="15">
        <f t="shared" si="154"/>
        <v>42711.950798611113</v>
      </c>
      <c r="T2441" s="15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8320</v>
      </c>
      <c r="R2442" t="s">
        <v>8361</v>
      </c>
      <c r="S2442" s="15">
        <f t="shared" si="154"/>
        <v>40938.062476851854</v>
      </c>
      <c r="T2442" s="15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8317</v>
      </c>
      <c r="R2443" t="s">
        <v>8324</v>
      </c>
      <c r="S2443" s="15">
        <f t="shared" si="154"/>
        <v>42639.549479166672</v>
      </c>
      <c r="T2443" s="15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8308</v>
      </c>
      <c r="R2444" t="s">
        <v>8309</v>
      </c>
      <c r="S2444" s="15">
        <f t="shared" si="154"/>
        <v>42744.416030092587</v>
      </c>
      <c r="T2444" s="15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8308</v>
      </c>
      <c r="R2445" t="s">
        <v>8310</v>
      </c>
      <c r="S2445" s="15">
        <f t="shared" si="154"/>
        <v>42487.62700231481</v>
      </c>
      <c r="T2445" s="15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8320</v>
      </c>
      <c r="R2446" t="s">
        <v>8339</v>
      </c>
      <c r="S2446" s="15">
        <f t="shared" si="154"/>
        <v>40590.766886574071</v>
      </c>
      <c r="T2446" s="15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8330</v>
      </c>
      <c r="R2447" t="s">
        <v>8344</v>
      </c>
      <c r="S2447" s="15">
        <f t="shared" si="154"/>
        <v>41378.69976851852</v>
      </c>
      <c r="T2447" s="15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8308</v>
      </c>
      <c r="R2448" t="s">
        <v>8311</v>
      </c>
      <c r="S2448" s="15">
        <f t="shared" si="154"/>
        <v>42409.241747685184</v>
      </c>
      <c r="T2448" s="15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8333</v>
      </c>
      <c r="R2449" t="s">
        <v>8334</v>
      </c>
      <c r="S2449" s="15">
        <f t="shared" si="154"/>
        <v>41074.834965277776</v>
      </c>
      <c r="T2449" s="15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8333</v>
      </c>
      <c r="R2450" t="s">
        <v>8337</v>
      </c>
      <c r="S2450" s="15">
        <f t="shared" si="154"/>
        <v>41177.060381944444</v>
      </c>
      <c r="T2450" s="15">
        <f t="shared" si="155"/>
        <v>41227.102048611108</v>
      </c>
    </row>
    <row r="2451" spans="1:20" ht="57.6" hidden="1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8308</v>
      </c>
      <c r="R2451" t="s">
        <v>8310</v>
      </c>
      <c r="S2451" s="15">
        <f t="shared" si="154"/>
        <v>42193.482291666667</v>
      </c>
      <c r="T2451" s="15">
        <f t="shared" si="155"/>
        <v>42233.666666666672</v>
      </c>
    </row>
    <row r="2452" spans="1:20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8320</v>
      </c>
      <c r="R2452" t="s">
        <v>8339</v>
      </c>
      <c r="S2452" s="15">
        <f t="shared" si="154"/>
        <v>40990.709317129629</v>
      </c>
      <c r="T2452" s="15">
        <f t="shared" si="155"/>
        <v>41015.875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8325</v>
      </c>
      <c r="R2453" t="s">
        <v>8326</v>
      </c>
      <c r="S2453" s="15">
        <f t="shared" si="154"/>
        <v>40906.787581018521</v>
      </c>
      <c r="T2453" s="15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8333</v>
      </c>
      <c r="R2454" t="s">
        <v>8337</v>
      </c>
      <c r="S2454" s="15">
        <f t="shared" si="154"/>
        <v>41176.684907407405</v>
      </c>
      <c r="T2454" s="15">
        <f t="shared" si="155"/>
        <v>41206.684907407405</v>
      </c>
    </row>
    <row r="2455" spans="1:20" ht="43.2" hidden="1" x14ac:dyDescent="0.3">
      <c r="A2455">
        <v>3327</v>
      </c>
      <c r="B2455" s="3" t="s">
        <v>3327</v>
      </c>
      <c r="C2455" s="3" t="s">
        <v>7437</v>
      </c>
      <c r="D2455" s="6">
        <v>800</v>
      </c>
      <c r="E2455" s="8">
        <v>810</v>
      </c>
      <c r="F2455" t="s">
        <v>8218</v>
      </c>
      <c r="G2455" t="s">
        <v>8224</v>
      </c>
      <c r="H2455" t="s">
        <v>8246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8269</v>
      </c>
      <c r="O2455">
        <f t="shared" si="152"/>
        <v>101</v>
      </c>
      <c r="P2455">
        <f t="shared" si="153"/>
        <v>24.55</v>
      </c>
      <c r="Q2455" s="10" t="s">
        <v>8308</v>
      </c>
      <c r="R2455" t="s">
        <v>8310</v>
      </c>
      <c r="S2455" s="15">
        <f t="shared" si="154"/>
        <v>42468.374606481477</v>
      </c>
      <c r="T2455" s="15">
        <f t="shared" si="155"/>
        <v>42498.374606481477</v>
      </c>
    </row>
    <row r="2456" spans="1:20" ht="43.2" hidden="1" x14ac:dyDescent="0.3">
      <c r="A2456">
        <v>2300</v>
      </c>
      <c r="B2456" s="3" t="s">
        <v>2301</v>
      </c>
      <c r="C2456" s="3" t="s">
        <v>6410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8274</v>
      </c>
      <c r="O2456">
        <f t="shared" si="152"/>
        <v>101</v>
      </c>
      <c r="P2456">
        <f t="shared" si="153"/>
        <v>115.71</v>
      </c>
      <c r="Q2456" s="10" t="s">
        <v>8333</v>
      </c>
      <c r="R2456" t="s">
        <v>8337</v>
      </c>
      <c r="S2456" s="15">
        <f t="shared" si="154"/>
        <v>41074.727037037039</v>
      </c>
      <c r="T2456" s="15">
        <f t="shared" si="155"/>
        <v>41088.727037037039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8320</v>
      </c>
      <c r="R2457" t="s">
        <v>8353</v>
      </c>
      <c r="S2457" s="15">
        <f t="shared" si="154"/>
        <v>41796.531701388885</v>
      </c>
      <c r="T2457" s="15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8317</v>
      </c>
      <c r="R2458" t="s">
        <v>8318</v>
      </c>
      <c r="S2458" s="15">
        <f t="shared" si="154"/>
        <v>40102.918055555558</v>
      </c>
      <c r="T2458" s="15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8320</v>
      </c>
      <c r="R2459" t="s">
        <v>8353</v>
      </c>
      <c r="S2459" s="15">
        <f t="shared" si="154"/>
        <v>42673.625868055555</v>
      </c>
      <c r="T2459" s="15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8308</v>
      </c>
      <c r="R2460" t="s">
        <v>8310</v>
      </c>
      <c r="S2460" s="15">
        <f t="shared" si="154"/>
        <v>42548.449861111112</v>
      </c>
      <c r="T2460" s="15">
        <f t="shared" si="155"/>
        <v>42568.449861111112</v>
      </c>
    </row>
    <row r="2461" spans="1:20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8320</v>
      </c>
      <c r="R2461" t="s">
        <v>8361</v>
      </c>
      <c r="S2461" s="15">
        <f t="shared" si="154"/>
        <v>41850.781377314815</v>
      </c>
      <c r="T2461" s="15">
        <f t="shared" si="155"/>
        <v>41880.781377314815</v>
      </c>
    </row>
    <row r="2462" spans="1:20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8328</v>
      </c>
      <c r="R2462" t="s">
        <v>8329</v>
      </c>
      <c r="S2462" s="15">
        <f t="shared" si="154"/>
        <v>42338.84375</v>
      </c>
      <c r="T2462" s="15">
        <f t="shared" si="155"/>
        <v>42367.958333333328</v>
      </c>
    </row>
    <row r="2463" spans="1:20" ht="43.2" hidden="1" x14ac:dyDescent="0.3">
      <c r="A2463">
        <v>3608</v>
      </c>
      <c r="B2463" s="3" t="s">
        <v>3607</v>
      </c>
      <c r="C2463" s="3" t="s">
        <v>7718</v>
      </c>
      <c r="D2463" s="6">
        <v>800</v>
      </c>
      <c r="E2463" s="8">
        <v>800</v>
      </c>
      <c r="F2463" t="s">
        <v>8218</v>
      </c>
      <c r="G2463" t="s">
        <v>8224</v>
      </c>
      <c r="H2463" t="s">
        <v>8246</v>
      </c>
      <c r="I2463">
        <v>1466172000</v>
      </c>
      <c r="J2463">
        <v>1463418090</v>
      </c>
      <c r="K2463" t="b">
        <v>0</v>
      </c>
      <c r="L2463">
        <v>27</v>
      </c>
      <c r="M2463" t="b">
        <v>1</v>
      </c>
      <c r="N2463" t="s">
        <v>8269</v>
      </c>
      <c r="O2463">
        <f t="shared" si="152"/>
        <v>100</v>
      </c>
      <c r="P2463">
        <f t="shared" si="153"/>
        <v>29.63</v>
      </c>
      <c r="Q2463" s="10" t="s">
        <v>8308</v>
      </c>
      <c r="R2463" t="s">
        <v>8310</v>
      </c>
      <c r="S2463" s="15">
        <f t="shared" si="154"/>
        <v>42506.709375000006</v>
      </c>
      <c r="T2463" s="15">
        <f t="shared" si="155"/>
        <v>42538.583333333328</v>
      </c>
    </row>
    <row r="2464" spans="1:20" ht="43.2" hidden="1" x14ac:dyDescent="0.3">
      <c r="A2464">
        <v>25</v>
      </c>
      <c r="B2464" s="3" t="s">
        <v>27</v>
      </c>
      <c r="C2464" s="3" t="s">
        <v>4136</v>
      </c>
      <c r="D2464" s="6">
        <v>600</v>
      </c>
      <c r="E2464" s="8">
        <v>800</v>
      </c>
      <c r="F2464" t="s">
        <v>8218</v>
      </c>
      <c r="G2464" t="s">
        <v>8223</v>
      </c>
      <c r="H2464" t="s">
        <v>8245</v>
      </c>
      <c r="I2464">
        <v>1452299761</v>
      </c>
      <c r="J2464">
        <v>1447115761</v>
      </c>
      <c r="K2464" t="b">
        <v>0</v>
      </c>
      <c r="L2464">
        <v>14</v>
      </c>
      <c r="M2464" t="b">
        <v>1</v>
      </c>
      <c r="N2464" t="s">
        <v>8263</v>
      </c>
      <c r="O2464">
        <f t="shared" si="152"/>
        <v>133</v>
      </c>
      <c r="P2464">
        <f t="shared" si="153"/>
        <v>57.14</v>
      </c>
      <c r="Q2464" s="10" t="s">
        <v>8330</v>
      </c>
      <c r="R2464" t="s">
        <v>8338</v>
      </c>
      <c r="S2464" s="15">
        <f t="shared" si="154"/>
        <v>42318.025011574078</v>
      </c>
      <c r="T2464" s="15">
        <f t="shared" si="155"/>
        <v>42378.025011574078</v>
      </c>
    </row>
    <row r="2465" spans="1:20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8320</v>
      </c>
      <c r="R2465" t="s">
        <v>8353</v>
      </c>
      <c r="S2465" s="15">
        <f t="shared" si="154"/>
        <v>42192.675821759258</v>
      </c>
      <c r="T2465" s="15">
        <f t="shared" si="155"/>
        <v>42232.675821759258</v>
      </c>
    </row>
    <row r="2466" spans="1:20" ht="43.2" hidden="1" x14ac:dyDescent="0.3">
      <c r="A2466">
        <v>187</v>
      </c>
      <c r="B2466" s="3" t="s">
        <v>189</v>
      </c>
      <c r="C2466" s="3" t="s">
        <v>4297</v>
      </c>
      <c r="D2466" s="6">
        <v>5000</v>
      </c>
      <c r="E2466" s="8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 t="shared" si="152"/>
        <v>16</v>
      </c>
      <c r="P2466">
        <f t="shared" si="153"/>
        <v>160</v>
      </c>
      <c r="Q2466" s="10" t="s">
        <v>8330</v>
      </c>
      <c r="R2466" t="s">
        <v>8332</v>
      </c>
      <c r="S2466" s="15">
        <f t="shared" si="154"/>
        <v>42182.234456018516</v>
      </c>
      <c r="T2466" s="15">
        <f t="shared" si="155"/>
        <v>42206.290972222225</v>
      </c>
    </row>
    <row r="2467" spans="1:20" ht="43.2" hidden="1" x14ac:dyDescent="0.3">
      <c r="A2467">
        <v>2684</v>
      </c>
      <c r="B2467" s="3" t="s">
        <v>2684</v>
      </c>
      <c r="C2467" s="3" t="s">
        <v>6794</v>
      </c>
      <c r="D2467" s="6">
        <v>70000</v>
      </c>
      <c r="E2467" s="8">
        <v>800</v>
      </c>
      <c r="F2467" t="s">
        <v>8220</v>
      </c>
      <c r="G2467" t="s">
        <v>8223</v>
      </c>
      <c r="H2467" t="s">
        <v>8245</v>
      </c>
      <c r="I2467">
        <v>1407621425</v>
      </c>
      <c r="J2467">
        <v>1404165425</v>
      </c>
      <c r="K2467" t="b">
        <v>0</v>
      </c>
      <c r="L2467">
        <v>4</v>
      </c>
      <c r="M2467" t="b">
        <v>0</v>
      </c>
      <c r="N2467" t="s">
        <v>8282</v>
      </c>
      <c r="O2467">
        <f t="shared" si="152"/>
        <v>1</v>
      </c>
      <c r="P2467">
        <f t="shared" si="153"/>
        <v>200</v>
      </c>
      <c r="Q2467" s="10" t="s">
        <v>8328</v>
      </c>
      <c r="R2467" t="s">
        <v>8350</v>
      </c>
      <c r="S2467" s="15">
        <f t="shared" si="154"/>
        <v>41820.914641203701</v>
      </c>
      <c r="T2467" s="15">
        <f t="shared" si="155"/>
        <v>41860.914641203701</v>
      </c>
    </row>
    <row r="2468" spans="1:20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8308</v>
      </c>
      <c r="R2468" t="s">
        <v>8310</v>
      </c>
      <c r="S2468" s="15">
        <f t="shared" si="154"/>
        <v>42693.031828703708</v>
      </c>
      <c r="T2468" s="15">
        <f t="shared" si="155"/>
        <v>42723.031828703708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8333</v>
      </c>
      <c r="R2469" t="s">
        <v>8334</v>
      </c>
      <c r="S2469" s="15">
        <f t="shared" si="154"/>
        <v>40991.708055555559</v>
      </c>
      <c r="T2469" s="15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8308</v>
      </c>
      <c r="R2470" t="s">
        <v>8309</v>
      </c>
      <c r="S2470" s="15">
        <f t="shared" si="154"/>
        <v>42566.948414351849</v>
      </c>
      <c r="T2470" s="15">
        <f t="shared" si="155"/>
        <v>42596.948414351849</v>
      </c>
    </row>
    <row r="2471" spans="1:20" ht="43.2" hidden="1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8308</v>
      </c>
      <c r="R2471" t="s">
        <v>8309</v>
      </c>
      <c r="S2471" s="15">
        <f t="shared" si="154"/>
        <v>42114.825532407413</v>
      </c>
      <c r="T2471" s="15">
        <f t="shared" si="155"/>
        <v>42144.825532407413</v>
      </c>
    </row>
    <row r="2472" spans="1:20" ht="43.2" hidden="1" x14ac:dyDescent="0.3">
      <c r="A2472">
        <v>2931</v>
      </c>
      <c r="B2472" s="3" t="s">
        <v>2931</v>
      </c>
      <c r="C2472" s="3" t="s">
        <v>7041</v>
      </c>
      <c r="D2472" s="6">
        <v>750</v>
      </c>
      <c r="E2472" s="8">
        <v>795</v>
      </c>
      <c r="F2472" t="s">
        <v>8218</v>
      </c>
      <c r="G2472" t="s">
        <v>8228</v>
      </c>
      <c r="H2472" t="s">
        <v>8250</v>
      </c>
      <c r="I2472">
        <v>1410761280</v>
      </c>
      <c r="J2472">
        <v>1408604363</v>
      </c>
      <c r="K2472" t="b">
        <v>0</v>
      </c>
      <c r="L2472">
        <v>9</v>
      </c>
      <c r="M2472" t="b">
        <v>1</v>
      </c>
      <c r="N2472" t="s">
        <v>8303</v>
      </c>
      <c r="O2472">
        <f t="shared" si="152"/>
        <v>106</v>
      </c>
      <c r="P2472">
        <f t="shared" si="153"/>
        <v>88.33</v>
      </c>
      <c r="Q2472" s="10" t="s">
        <v>8308</v>
      </c>
      <c r="R2472" t="s">
        <v>8311</v>
      </c>
      <c r="S2472" s="15">
        <f t="shared" si="154"/>
        <v>41872.291238425925</v>
      </c>
      <c r="T2472" s="15">
        <f t="shared" si="155"/>
        <v>41897.255555555559</v>
      </c>
    </row>
    <row r="2473" spans="1:20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8308</v>
      </c>
      <c r="R2473" t="s">
        <v>8310</v>
      </c>
      <c r="S2473" s="15">
        <f t="shared" si="154"/>
        <v>42534.933321759265</v>
      </c>
      <c r="T2473" s="15">
        <f t="shared" si="155"/>
        <v>42554.832638888889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8308</v>
      </c>
      <c r="R2474" t="s">
        <v>8310</v>
      </c>
      <c r="S2474" s="15">
        <f t="shared" si="154"/>
        <v>42121.249814814815</v>
      </c>
      <c r="T2474" s="15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8317</v>
      </c>
      <c r="R2475" t="s">
        <v>8347</v>
      </c>
      <c r="S2475" s="15">
        <f t="shared" si="154"/>
        <v>42191.70175925926</v>
      </c>
      <c r="T2475" s="15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8333</v>
      </c>
      <c r="R2476" t="s">
        <v>8346</v>
      </c>
      <c r="S2476" s="15">
        <f t="shared" si="154"/>
        <v>41222.991400462961</v>
      </c>
      <c r="T2476" s="15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8308</v>
      </c>
      <c r="R2477" t="s">
        <v>8310</v>
      </c>
      <c r="S2477" s="15">
        <f t="shared" si="154"/>
        <v>41817.59542824074</v>
      </c>
      <c r="T2477" s="15">
        <f t="shared" si="155"/>
        <v>41847.59542824074</v>
      </c>
    </row>
    <row r="2478" spans="1:20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8308</v>
      </c>
      <c r="R2478" t="s">
        <v>8310</v>
      </c>
      <c r="S2478" s="15">
        <f t="shared" si="154"/>
        <v>42023.634976851856</v>
      </c>
      <c r="T2478" s="15">
        <f t="shared" si="155"/>
        <v>42063.634976851856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8308</v>
      </c>
      <c r="R2479" t="s">
        <v>8310</v>
      </c>
      <c r="S2479" s="15">
        <f t="shared" si="154"/>
        <v>42093.786840277782</v>
      </c>
      <c r="T2479" s="15">
        <f t="shared" si="155"/>
        <v>42120.26944444445</v>
      </c>
    </row>
    <row r="2480" spans="1:20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8308</v>
      </c>
      <c r="R2480" t="s">
        <v>8310</v>
      </c>
      <c r="S2480" s="15">
        <f t="shared" si="154"/>
        <v>41780.712893518517</v>
      </c>
      <c r="T2480" s="15">
        <f t="shared" si="155"/>
        <v>41806.712893518517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8308</v>
      </c>
      <c r="R2481" t="s">
        <v>8310</v>
      </c>
      <c r="S2481" s="15">
        <f t="shared" si="154"/>
        <v>42310.968518518523</v>
      </c>
      <c r="T2481" s="15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8308</v>
      </c>
      <c r="R2482" t="s">
        <v>8310</v>
      </c>
      <c r="S2482" s="15">
        <f t="shared" si="154"/>
        <v>41788.587083333332</v>
      </c>
      <c r="T2482" s="15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8330</v>
      </c>
      <c r="R2483" t="s">
        <v>8344</v>
      </c>
      <c r="S2483" s="15">
        <f t="shared" si="154"/>
        <v>42037.083564814813</v>
      </c>
      <c r="T2483" s="15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8320</v>
      </c>
      <c r="R2484" t="s">
        <v>8339</v>
      </c>
      <c r="S2484" s="15">
        <f t="shared" si="154"/>
        <v>40668.814699074072</v>
      </c>
      <c r="T2484" s="15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8330</v>
      </c>
      <c r="R2485" t="s">
        <v>8348</v>
      </c>
      <c r="S2485" s="15">
        <f t="shared" si="154"/>
        <v>41663.569340277776</v>
      </c>
      <c r="T2485" s="15">
        <f t="shared" si="155"/>
        <v>41693.569340277776</v>
      </c>
    </row>
    <row r="2486" spans="1:20" ht="43.2" hidden="1" x14ac:dyDescent="0.3">
      <c r="A2486">
        <v>3450</v>
      </c>
      <c r="B2486" s="3" t="s">
        <v>3449</v>
      </c>
      <c r="C2486" s="3" t="s">
        <v>7560</v>
      </c>
      <c r="D2486" s="6">
        <v>500</v>
      </c>
      <c r="E2486" s="8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 t="shared" si="152"/>
        <v>152</v>
      </c>
      <c r="P2486">
        <f t="shared" si="153"/>
        <v>19.489999999999998</v>
      </c>
      <c r="Q2486" s="10" t="s">
        <v>8308</v>
      </c>
      <c r="R2486" t="s">
        <v>8310</v>
      </c>
      <c r="S2486" s="15">
        <f t="shared" si="154"/>
        <v>42036.704525462963</v>
      </c>
      <c r="T2486" s="15">
        <f t="shared" si="155"/>
        <v>42096.662858796291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8308</v>
      </c>
      <c r="R2487" t="s">
        <v>8310</v>
      </c>
      <c r="S2487" s="15">
        <f t="shared" si="154"/>
        <v>42136.270787037036</v>
      </c>
      <c r="T2487" s="15">
        <f t="shared" si="155"/>
        <v>42168.071527777778</v>
      </c>
    </row>
    <row r="2488" spans="1:20" ht="43.2" hidden="1" x14ac:dyDescent="0.3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2"/>
        <v>22</v>
      </c>
      <c r="P2488">
        <f t="shared" si="153"/>
        <v>76</v>
      </c>
      <c r="Q2488" s="10" t="s">
        <v>8333</v>
      </c>
      <c r="R2488" t="s">
        <v>8336</v>
      </c>
      <c r="S2488" s="15">
        <f t="shared" si="154"/>
        <v>42808.781689814816</v>
      </c>
      <c r="T2488" s="15">
        <f t="shared" si="155"/>
        <v>42832.781689814816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8308</v>
      </c>
      <c r="R2489" t="s">
        <v>8310</v>
      </c>
      <c r="S2489" s="15">
        <f t="shared" si="154"/>
        <v>42353.761759259258</v>
      </c>
      <c r="T2489" s="15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8333</v>
      </c>
      <c r="R2490" t="s">
        <v>8337</v>
      </c>
      <c r="S2490" s="15">
        <f t="shared" si="154"/>
        <v>41453.688530092593</v>
      </c>
      <c r="T2490" s="15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8333</v>
      </c>
      <c r="R2491" t="s">
        <v>8335</v>
      </c>
      <c r="S2491" s="15">
        <f t="shared" si="154"/>
        <v>41732.479675925926</v>
      </c>
      <c r="T2491" s="15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8308</v>
      </c>
      <c r="R2492" t="s">
        <v>8310</v>
      </c>
      <c r="S2492" s="15">
        <f t="shared" si="154"/>
        <v>42596.644699074073</v>
      </c>
      <c r="T2492" s="15">
        <f t="shared" si="155"/>
        <v>42607.165972222225</v>
      </c>
    </row>
    <row r="2493" spans="1:20" ht="28.8" hidden="1" x14ac:dyDescent="0.3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52"/>
        <v>125</v>
      </c>
      <c r="P2493">
        <f t="shared" si="153"/>
        <v>27.78</v>
      </c>
      <c r="Q2493" s="10" t="s">
        <v>8333</v>
      </c>
      <c r="R2493" t="s">
        <v>8334</v>
      </c>
      <c r="S2493" s="15">
        <f t="shared" si="154"/>
        <v>41024.985972222225</v>
      </c>
      <c r="T2493" s="15">
        <f t="shared" si="155"/>
        <v>41076.415972222225</v>
      </c>
    </row>
    <row r="2494" spans="1:20" ht="43.2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8333</v>
      </c>
      <c r="R2494" t="s">
        <v>8334</v>
      </c>
      <c r="S2494" s="15">
        <f t="shared" si="154"/>
        <v>42713.941099537042</v>
      </c>
      <c r="T2494" s="15">
        <f t="shared" si="155"/>
        <v>42734.941099537042</v>
      </c>
    </row>
    <row r="2495" spans="1:20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8308</v>
      </c>
      <c r="R2495" t="s">
        <v>8310</v>
      </c>
      <c r="S2495" s="15">
        <f t="shared" si="154"/>
        <v>41746.189409722225</v>
      </c>
      <c r="T2495" s="15">
        <f t="shared" si="155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8330</v>
      </c>
      <c r="R2496" t="s">
        <v>8332</v>
      </c>
      <c r="S2496" s="15">
        <f t="shared" si="154"/>
        <v>41973.847962962958</v>
      </c>
      <c r="T2496" s="15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8308</v>
      </c>
      <c r="R2497" t="s">
        <v>8309</v>
      </c>
      <c r="S2497" s="15">
        <f t="shared" si="154"/>
        <v>42443.989050925928</v>
      </c>
      <c r="T2497" s="15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0" t="s">
        <v>8308</v>
      </c>
      <c r="R2498" t="s">
        <v>8310</v>
      </c>
      <c r="S2498" s="15">
        <f t="shared" si="154"/>
        <v>42283.552951388891</v>
      </c>
      <c r="T2498" s="15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0" t="s">
        <v>8325</v>
      </c>
      <c r="R2499" t="s">
        <v>8340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8320</v>
      </c>
      <c r="R2500" t="s">
        <v>8361</v>
      </c>
      <c r="S2500" s="15">
        <f t="shared" si="158"/>
        <v>41030.719756944447</v>
      </c>
      <c r="T2500" s="15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8333</v>
      </c>
      <c r="R2501" t="s">
        <v>8355</v>
      </c>
      <c r="S2501" s="15">
        <f t="shared" si="158"/>
        <v>41368.583726851852</v>
      </c>
      <c r="T2501" s="15">
        <f t="shared" si="159"/>
        <v>41398.583726851852</v>
      </c>
    </row>
    <row r="2502" spans="1:20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8308</v>
      </c>
      <c r="R2502" t="s">
        <v>8310</v>
      </c>
      <c r="S2502" s="15">
        <f t="shared" si="158"/>
        <v>41780.525937500002</v>
      </c>
      <c r="T2502" s="15">
        <f t="shared" si="159"/>
        <v>41796.958333333336</v>
      </c>
    </row>
    <row r="2503" spans="1:20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8308</v>
      </c>
      <c r="R2503" t="s">
        <v>8310</v>
      </c>
      <c r="S2503" s="15">
        <f t="shared" si="158"/>
        <v>41890.086805555555</v>
      </c>
      <c r="T2503" s="15">
        <f t="shared" si="159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8333</v>
      </c>
      <c r="R2504" t="s">
        <v>8337</v>
      </c>
      <c r="S2504" s="15">
        <f t="shared" si="158"/>
        <v>42565.480983796297</v>
      </c>
      <c r="T2504" s="15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8317</v>
      </c>
      <c r="R2505" t="s">
        <v>8319</v>
      </c>
      <c r="S2505" s="15">
        <f t="shared" si="158"/>
        <v>41947.940740740742</v>
      </c>
      <c r="T2505" s="15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8333</v>
      </c>
      <c r="R2506" t="s">
        <v>8346</v>
      </c>
      <c r="S2506" s="15">
        <f t="shared" si="158"/>
        <v>41509.426585648151</v>
      </c>
      <c r="T2506" s="15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8330</v>
      </c>
      <c r="R2507" t="s">
        <v>8332</v>
      </c>
      <c r="S2507" s="15">
        <f t="shared" si="158"/>
        <v>42147.741840277777</v>
      </c>
      <c r="T2507" s="15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8308</v>
      </c>
      <c r="R2508" t="s">
        <v>8309</v>
      </c>
      <c r="S2508" s="15">
        <f t="shared" si="158"/>
        <v>42121.675763888896</v>
      </c>
      <c r="T2508" s="15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8308</v>
      </c>
      <c r="R2509" t="s">
        <v>8310</v>
      </c>
      <c r="S2509" s="15">
        <f t="shared" si="158"/>
        <v>42609.442465277782</v>
      </c>
      <c r="T2509" s="15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8308</v>
      </c>
      <c r="R2510" t="s">
        <v>8310</v>
      </c>
      <c r="S2510" s="15">
        <f t="shared" si="158"/>
        <v>42600.756041666667</v>
      </c>
      <c r="T2510" s="15">
        <f t="shared" si="159"/>
        <v>42621.756041666667</v>
      </c>
    </row>
    <row r="2511" spans="1:20" ht="28.8" hidden="1" x14ac:dyDescent="0.3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156"/>
        <v>119</v>
      </c>
      <c r="P2511">
        <f t="shared" si="157"/>
        <v>27.5</v>
      </c>
      <c r="Q2511" s="10" t="s">
        <v>8308</v>
      </c>
      <c r="R2511" t="s">
        <v>8310</v>
      </c>
      <c r="S2511" s="15">
        <f t="shared" si="158"/>
        <v>42101.423541666663</v>
      </c>
      <c r="T2511" s="15">
        <f t="shared" si="159"/>
        <v>42131.423541666663</v>
      </c>
    </row>
    <row r="2512" spans="1:20" ht="43.2" hidden="1" x14ac:dyDescent="0.3">
      <c r="A2512">
        <v>716</v>
      </c>
      <c r="B2512" s="3" t="s">
        <v>717</v>
      </c>
      <c r="C2512" s="3" t="s">
        <v>4826</v>
      </c>
      <c r="D2512" s="6">
        <v>7000</v>
      </c>
      <c r="E2512" s="8">
        <v>715</v>
      </c>
      <c r="F2512" t="s">
        <v>8220</v>
      </c>
      <c r="G2512" t="s">
        <v>8223</v>
      </c>
      <c r="H2512" t="s">
        <v>8245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8271</v>
      </c>
      <c r="O2512">
        <f t="shared" si="156"/>
        <v>10</v>
      </c>
      <c r="P2512">
        <f t="shared" si="157"/>
        <v>44.69</v>
      </c>
      <c r="Q2512" s="10" t="s">
        <v>8317</v>
      </c>
      <c r="R2512" t="s">
        <v>8319</v>
      </c>
      <c r="S2512" s="15">
        <f t="shared" si="158"/>
        <v>41940.658645833333</v>
      </c>
      <c r="T2512" s="15">
        <f t="shared" si="159"/>
        <v>41974</v>
      </c>
    </row>
    <row r="2513" spans="1:20" ht="43.2" hidden="1" x14ac:dyDescent="0.3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56"/>
        <v>57</v>
      </c>
      <c r="P2513">
        <f t="shared" si="157"/>
        <v>59.58</v>
      </c>
      <c r="Q2513" s="10" t="s">
        <v>8308</v>
      </c>
      <c r="R2513" t="s">
        <v>8310</v>
      </c>
      <c r="S2513" s="15">
        <f t="shared" si="158"/>
        <v>42061.963263888887</v>
      </c>
      <c r="T2513" s="15">
        <f t="shared" si="159"/>
        <v>42091.921597222223</v>
      </c>
    </row>
    <row r="2514" spans="1:20" ht="28.8" hidden="1" x14ac:dyDescent="0.3">
      <c r="A2514">
        <v>2955</v>
      </c>
      <c r="B2514" s="3" t="s">
        <v>2955</v>
      </c>
      <c r="C2514" s="3" t="s">
        <v>7065</v>
      </c>
      <c r="D2514" s="6">
        <v>1200</v>
      </c>
      <c r="E2514" s="8">
        <v>715</v>
      </c>
      <c r="F2514" t="s">
        <v>8219</v>
      </c>
      <c r="G2514" t="s">
        <v>8223</v>
      </c>
      <c r="H2514" t="s">
        <v>8245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8301</v>
      </c>
      <c r="O2514">
        <f t="shared" si="156"/>
        <v>60</v>
      </c>
      <c r="P2514">
        <f t="shared" si="157"/>
        <v>65</v>
      </c>
      <c r="Q2514" s="10" t="s">
        <v>8308</v>
      </c>
      <c r="R2514" t="s">
        <v>8309</v>
      </c>
      <c r="S2514" s="15">
        <f t="shared" si="158"/>
        <v>42141.741307870368</v>
      </c>
      <c r="T2514" s="15">
        <f t="shared" si="159"/>
        <v>42171.741307870368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8308</v>
      </c>
      <c r="R2515" t="s">
        <v>8310</v>
      </c>
      <c r="S2515" s="15">
        <f t="shared" si="158"/>
        <v>42294.808124999996</v>
      </c>
      <c r="T2515" s="15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8308</v>
      </c>
      <c r="R2516" t="s">
        <v>8311</v>
      </c>
      <c r="S2516" s="15">
        <f t="shared" si="158"/>
        <v>42445.866979166662</v>
      </c>
      <c r="T2516" s="15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8317</v>
      </c>
      <c r="R2517" t="s">
        <v>8319</v>
      </c>
      <c r="S2517" s="15">
        <f t="shared" si="158"/>
        <v>42373.712418981479</v>
      </c>
      <c r="T2517" s="15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8308</v>
      </c>
      <c r="R2518" t="s">
        <v>8310</v>
      </c>
      <c r="S2518" s="15">
        <f t="shared" si="158"/>
        <v>42141.541134259256</v>
      </c>
      <c r="T2518" s="15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8308</v>
      </c>
      <c r="R2519" t="s">
        <v>8310</v>
      </c>
      <c r="S2519" s="15">
        <f t="shared" si="158"/>
        <v>41821.698599537034</v>
      </c>
      <c r="T2519" s="15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8320</v>
      </c>
      <c r="R2520" t="s">
        <v>8357</v>
      </c>
      <c r="S2520" s="15">
        <f t="shared" si="158"/>
        <v>41365.904594907406</v>
      </c>
      <c r="T2520" s="15">
        <f t="shared" si="159"/>
        <v>41395.904594907406</v>
      </c>
    </row>
    <row r="2521" spans="1:20" ht="43.2" hidden="1" x14ac:dyDescent="0.3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56"/>
        <v>100</v>
      </c>
      <c r="P2521">
        <f t="shared" si="157"/>
        <v>50</v>
      </c>
      <c r="Q2521" s="10" t="s">
        <v>8333</v>
      </c>
      <c r="R2521" t="s">
        <v>8337</v>
      </c>
      <c r="S2521" s="15">
        <f t="shared" si="158"/>
        <v>41116.758125</v>
      </c>
      <c r="T2521" s="15">
        <f t="shared" si="159"/>
        <v>41146.758125</v>
      </c>
    </row>
    <row r="2522" spans="1:20" ht="43.2" hidden="1" x14ac:dyDescent="0.3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56"/>
        <v>0</v>
      </c>
      <c r="P2522">
        <f t="shared" si="157"/>
        <v>100</v>
      </c>
      <c r="Q2522" s="10" t="s">
        <v>8317</v>
      </c>
      <c r="R2522" t="s">
        <v>8319</v>
      </c>
      <c r="S2522" s="15">
        <f t="shared" si="158"/>
        <v>42173.843240740738</v>
      </c>
      <c r="T2522" s="15">
        <f t="shared" si="159"/>
        <v>42203.843240740738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8308</v>
      </c>
      <c r="R2523" t="s">
        <v>8310</v>
      </c>
      <c r="S2523" s="15">
        <f t="shared" si="158"/>
        <v>42643.632858796293</v>
      </c>
      <c r="T2523" s="15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8317</v>
      </c>
      <c r="R2524" t="s">
        <v>8347</v>
      </c>
      <c r="S2524" s="15">
        <f t="shared" si="158"/>
        <v>42489.772326388891</v>
      </c>
      <c r="T2524" s="15">
        <f t="shared" si="159"/>
        <v>42518.772326388891</v>
      </c>
    </row>
    <row r="2525" spans="1:20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8317</v>
      </c>
      <c r="R2525" t="s">
        <v>8319</v>
      </c>
      <c r="S2525" s="15">
        <f t="shared" si="158"/>
        <v>42090.831273148149</v>
      </c>
      <c r="T2525" s="15">
        <f t="shared" si="159"/>
        <v>42135.831273148149</v>
      </c>
    </row>
    <row r="2526" spans="1:20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8330</v>
      </c>
      <c r="R2526" t="s">
        <v>8331</v>
      </c>
      <c r="S2526" s="15">
        <f t="shared" si="158"/>
        <v>42543.862777777773</v>
      </c>
      <c r="T2526" s="15">
        <f t="shared" si="159"/>
        <v>42573.862777777773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8333</v>
      </c>
      <c r="R2527" t="s">
        <v>8334</v>
      </c>
      <c r="S2527" s="15">
        <f t="shared" si="158"/>
        <v>40671.637511574074</v>
      </c>
      <c r="T2527" s="15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8333</v>
      </c>
      <c r="R2528" t="s">
        <v>8334</v>
      </c>
      <c r="S2528" s="15">
        <f t="shared" si="158"/>
        <v>41053.772858796299</v>
      </c>
      <c r="T2528" s="15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8333</v>
      </c>
      <c r="R2529" t="s">
        <v>8337</v>
      </c>
      <c r="S2529" s="15">
        <f t="shared" si="158"/>
        <v>40379.23096064815</v>
      </c>
      <c r="T2529" s="15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8325</v>
      </c>
      <c r="R2530" t="s">
        <v>8340</v>
      </c>
      <c r="S2530" s="15">
        <f t="shared" si="158"/>
        <v>42479.566388888896</v>
      </c>
      <c r="T2530" s="15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8322</v>
      </c>
      <c r="R2531" t="s">
        <v>8360</v>
      </c>
      <c r="S2531" s="15">
        <f t="shared" si="158"/>
        <v>42525.153055555551</v>
      </c>
      <c r="T2531" s="15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8330</v>
      </c>
      <c r="R2532" t="s">
        <v>8344</v>
      </c>
      <c r="S2532" s="15">
        <f t="shared" si="158"/>
        <v>41778.766724537039</v>
      </c>
      <c r="T2532" s="15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8322</v>
      </c>
      <c r="R2533" t="s">
        <v>8323</v>
      </c>
      <c r="S2533" s="15">
        <f t="shared" si="158"/>
        <v>41852.665798611109</v>
      </c>
      <c r="T2533" s="15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8308</v>
      </c>
      <c r="R2534" t="s">
        <v>8310</v>
      </c>
      <c r="S2534" s="15">
        <f t="shared" si="158"/>
        <v>42058.792476851857</v>
      </c>
      <c r="T2534" s="15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8317</v>
      </c>
      <c r="R2535" t="s">
        <v>8347</v>
      </c>
      <c r="S2535" s="15">
        <f t="shared" si="158"/>
        <v>42425.970092592594</v>
      </c>
      <c r="T2535" s="15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8317</v>
      </c>
      <c r="R2536" t="s">
        <v>8319</v>
      </c>
      <c r="S2536" s="15">
        <f t="shared" si="158"/>
        <v>42382.843287037031</v>
      </c>
      <c r="T2536" s="15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8308</v>
      </c>
      <c r="R2537" t="s">
        <v>8310</v>
      </c>
      <c r="S2537" s="15">
        <f t="shared" si="158"/>
        <v>41900.243159722224</v>
      </c>
      <c r="T2537" s="15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8308</v>
      </c>
      <c r="R2538" t="s">
        <v>8310</v>
      </c>
      <c r="S2538" s="15">
        <f t="shared" si="158"/>
        <v>42758.368078703701</v>
      </c>
      <c r="T2538" s="15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8308</v>
      </c>
      <c r="R2539" t="s">
        <v>8310</v>
      </c>
      <c r="S2539" s="15">
        <f t="shared" si="158"/>
        <v>42177.761782407411</v>
      </c>
      <c r="T2539" s="15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8308</v>
      </c>
      <c r="R2540" t="s">
        <v>8310</v>
      </c>
      <c r="S2540" s="15">
        <f t="shared" si="158"/>
        <v>42088.723692129628</v>
      </c>
      <c r="T2540" s="15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8308</v>
      </c>
      <c r="R2541" t="s">
        <v>8310</v>
      </c>
      <c r="S2541" s="15">
        <f t="shared" si="158"/>
        <v>42142.768819444449</v>
      </c>
      <c r="T2541" s="15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8322</v>
      </c>
      <c r="R2542" t="s">
        <v>8358</v>
      </c>
      <c r="S2542" s="15">
        <f t="shared" si="158"/>
        <v>41807.118495370371</v>
      </c>
      <c r="T2542" s="15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8322</v>
      </c>
      <c r="R2543" t="s">
        <v>8323</v>
      </c>
      <c r="S2543" s="15">
        <f t="shared" si="158"/>
        <v>42025.357094907406</v>
      </c>
      <c r="T2543" s="15">
        <f t="shared" si="159"/>
        <v>42055.357094907406</v>
      </c>
    </row>
    <row r="2544" spans="1:20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8308</v>
      </c>
      <c r="R2544" t="s">
        <v>8310</v>
      </c>
      <c r="S2544" s="15">
        <f t="shared" si="158"/>
        <v>42265.683182870373</v>
      </c>
      <c r="T2544" s="15">
        <f t="shared" si="159"/>
        <v>42293.207638888889</v>
      </c>
    </row>
    <row r="2545" spans="1:20" ht="57.6" hidden="1" x14ac:dyDescent="0.3">
      <c r="A2545">
        <v>3413</v>
      </c>
      <c r="B2545" s="3" t="s">
        <v>3412</v>
      </c>
      <c r="C2545" s="3" t="s">
        <v>7523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>
        <v>1425099540</v>
      </c>
      <c r="J2545">
        <v>1424280938</v>
      </c>
      <c r="K2545" t="b">
        <v>0</v>
      </c>
      <c r="L2545">
        <v>14</v>
      </c>
      <c r="M2545" t="b">
        <v>1</v>
      </c>
      <c r="N2545" t="s">
        <v>8269</v>
      </c>
      <c r="O2545">
        <f t="shared" si="156"/>
        <v>130</v>
      </c>
      <c r="P2545">
        <f t="shared" si="157"/>
        <v>46.43</v>
      </c>
      <c r="Q2545" s="10" t="s">
        <v>8308</v>
      </c>
      <c r="R2545" t="s">
        <v>8310</v>
      </c>
      <c r="S2545" s="15">
        <f t="shared" si="158"/>
        <v>42053.733078703706</v>
      </c>
      <c r="T2545" s="15">
        <f t="shared" si="159"/>
        <v>42063.207638888889</v>
      </c>
    </row>
    <row r="2546" spans="1:20" ht="43.2" hidden="1" x14ac:dyDescent="0.3">
      <c r="A2546">
        <v>3865</v>
      </c>
      <c r="B2546" s="3" t="s">
        <v>3862</v>
      </c>
      <c r="C2546" s="3" t="s">
        <v>7974</v>
      </c>
      <c r="D2546" s="6">
        <v>2413</v>
      </c>
      <c r="E2546" s="8">
        <v>650</v>
      </c>
      <c r="F2546" t="s">
        <v>8220</v>
      </c>
      <c r="G2546" t="s">
        <v>8228</v>
      </c>
      <c r="H2546" t="s">
        <v>8250</v>
      </c>
      <c r="I2546">
        <v>1409376600</v>
      </c>
      <c r="J2546">
        <v>1405957098</v>
      </c>
      <c r="K2546" t="b">
        <v>0</v>
      </c>
      <c r="L2546">
        <v>14</v>
      </c>
      <c r="M2546" t="b">
        <v>0</v>
      </c>
      <c r="N2546" t="s">
        <v>8269</v>
      </c>
      <c r="O2546">
        <f t="shared" si="156"/>
        <v>27</v>
      </c>
      <c r="P2546">
        <f t="shared" si="157"/>
        <v>46.43</v>
      </c>
      <c r="Q2546" s="10" t="s">
        <v>8308</v>
      </c>
      <c r="R2546" t="s">
        <v>8310</v>
      </c>
      <c r="S2546" s="15">
        <f t="shared" si="158"/>
        <v>41841.651597222226</v>
      </c>
      <c r="T2546" s="15">
        <f t="shared" si="159"/>
        <v>41881.229166666664</v>
      </c>
    </row>
    <row r="2547" spans="1:20" ht="43.2" hidden="1" x14ac:dyDescent="0.3">
      <c r="A2547">
        <v>3345</v>
      </c>
      <c r="B2547" s="3" t="s">
        <v>3345</v>
      </c>
      <c r="C2547" s="3" t="s">
        <v>7455</v>
      </c>
      <c r="D2547" s="6">
        <v>500</v>
      </c>
      <c r="E2547" s="8">
        <v>650</v>
      </c>
      <c r="F2547" t="s">
        <v>8218</v>
      </c>
      <c r="G2547" t="s">
        <v>8223</v>
      </c>
      <c r="H2547" t="s">
        <v>8245</v>
      </c>
      <c r="I2547">
        <v>1429317420</v>
      </c>
      <c r="J2547">
        <v>1424226768</v>
      </c>
      <c r="K2547" t="b">
        <v>0</v>
      </c>
      <c r="L2547">
        <v>13</v>
      </c>
      <c r="M2547" t="b">
        <v>1</v>
      </c>
      <c r="N2547" t="s">
        <v>8269</v>
      </c>
      <c r="O2547">
        <f t="shared" si="156"/>
        <v>130</v>
      </c>
      <c r="P2547">
        <f t="shared" si="157"/>
        <v>50</v>
      </c>
      <c r="Q2547" s="10" t="s">
        <v>8308</v>
      </c>
      <c r="R2547" t="s">
        <v>8310</v>
      </c>
      <c r="S2547" s="15">
        <f t="shared" si="158"/>
        <v>42053.106111111112</v>
      </c>
      <c r="T2547" s="15">
        <f t="shared" si="159"/>
        <v>42112.025694444441</v>
      </c>
    </row>
    <row r="2548" spans="1:20" ht="28.8" hidden="1" x14ac:dyDescent="0.3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 t="shared" si="156"/>
        <v>13</v>
      </c>
      <c r="P2548">
        <f t="shared" si="157"/>
        <v>65</v>
      </c>
      <c r="Q2548" s="10" t="s">
        <v>8320</v>
      </c>
      <c r="R2548" t="s">
        <v>8354</v>
      </c>
      <c r="S2548" s="15">
        <f t="shared" si="158"/>
        <v>42140.879259259258</v>
      </c>
      <c r="T2548" s="15">
        <f t="shared" si="159"/>
        <v>42185.879259259258</v>
      </c>
    </row>
    <row r="2549" spans="1:20" ht="43.2" hidden="1" x14ac:dyDescent="0.3">
      <c r="A2549">
        <v>2877</v>
      </c>
      <c r="B2549" s="3" t="s">
        <v>2877</v>
      </c>
      <c r="C2549" s="3" t="s">
        <v>6987</v>
      </c>
      <c r="D2549" s="6">
        <v>6000</v>
      </c>
      <c r="E2549" s="8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11</v>
      </c>
      <c r="P2549">
        <f t="shared" si="157"/>
        <v>108.33</v>
      </c>
      <c r="Q2549" s="10" t="s">
        <v>8308</v>
      </c>
      <c r="R2549" t="s">
        <v>8310</v>
      </c>
      <c r="S2549" s="15">
        <f t="shared" si="158"/>
        <v>42672.955138888887</v>
      </c>
      <c r="T2549" s="15">
        <f t="shared" si="159"/>
        <v>42704.708333333328</v>
      </c>
    </row>
    <row r="2550" spans="1:20" ht="57.6" hidden="1" x14ac:dyDescent="0.3">
      <c r="A2550">
        <v>1723</v>
      </c>
      <c r="B2550" s="3" t="s">
        <v>1724</v>
      </c>
      <c r="C2550" s="3" t="s">
        <v>5833</v>
      </c>
      <c r="D2550" s="6">
        <v>10000</v>
      </c>
      <c r="E2550" s="8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 t="shared" si="156"/>
        <v>7</v>
      </c>
      <c r="P2550">
        <f t="shared" si="157"/>
        <v>216.67</v>
      </c>
      <c r="Q2550" s="10" t="s">
        <v>8333</v>
      </c>
      <c r="R2550" t="s">
        <v>8336</v>
      </c>
      <c r="S2550" s="15">
        <f t="shared" si="158"/>
        <v>42129.82540509259</v>
      </c>
      <c r="T2550" s="15">
        <f t="shared" si="159"/>
        <v>42186.25</v>
      </c>
    </row>
    <row r="2551" spans="1:20" ht="28.8" hidden="1" x14ac:dyDescent="0.3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56"/>
        <v>16</v>
      </c>
      <c r="P2551">
        <f t="shared" si="157"/>
        <v>53.75</v>
      </c>
      <c r="Q2551" s="10" t="s">
        <v>8308</v>
      </c>
      <c r="R2551" t="s">
        <v>8310</v>
      </c>
      <c r="S2551" s="15">
        <f t="shared" si="158"/>
        <v>42803.579224537039</v>
      </c>
      <c r="T2551" s="15">
        <f t="shared" si="159"/>
        <v>42833.537557870368</v>
      </c>
    </row>
    <row r="2552" spans="1:20" ht="43.2" hidden="1" x14ac:dyDescent="0.3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56"/>
        <v>0</v>
      </c>
      <c r="P2552">
        <f t="shared" si="157"/>
        <v>92.14</v>
      </c>
      <c r="Q2552" s="10" t="s">
        <v>8308</v>
      </c>
      <c r="R2552" t="s">
        <v>8309</v>
      </c>
      <c r="S2552" s="15">
        <f t="shared" si="158"/>
        <v>42111.684027777781</v>
      </c>
      <c r="T2552" s="15">
        <f t="shared" si="159"/>
        <v>42169.804861111115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8333</v>
      </c>
      <c r="R2553" t="s">
        <v>8355</v>
      </c>
      <c r="S2553" s="15">
        <f t="shared" si="158"/>
        <v>41037.829918981479</v>
      </c>
      <c r="T2553" s="15">
        <f t="shared" si="159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8333</v>
      </c>
      <c r="R2554" t="s">
        <v>8335</v>
      </c>
      <c r="S2554" s="15">
        <f t="shared" si="158"/>
        <v>42692.109328703707</v>
      </c>
      <c r="T2554" s="15">
        <f t="shared" si="159"/>
        <v>42717.332638888889</v>
      </c>
    </row>
    <row r="2555" spans="1:20" ht="57.6" hidden="1" x14ac:dyDescent="0.3">
      <c r="A2555">
        <v>3985</v>
      </c>
      <c r="B2555" s="3" t="s">
        <v>3981</v>
      </c>
      <c r="C2555" s="3" t="s">
        <v>8091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8269</v>
      </c>
      <c r="O2555">
        <f t="shared" si="156"/>
        <v>32</v>
      </c>
      <c r="P2555">
        <f t="shared" si="157"/>
        <v>33.74</v>
      </c>
      <c r="Q2555" s="10" t="s">
        <v>8308</v>
      </c>
      <c r="R2555" t="s">
        <v>8310</v>
      </c>
      <c r="S2555" s="15">
        <f t="shared" si="158"/>
        <v>42399.707407407404</v>
      </c>
      <c r="T2555" s="15">
        <f t="shared" si="159"/>
        <v>42420.878472222219</v>
      </c>
    </row>
    <row r="2556" spans="1:20" ht="43.2" hidden="1" x14ac:dyDescent="0.3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>
        <f t="shared" si="156"/>
        <v>32</v>
      </c>
      <c r="P2556">
        <f t="shared" si="157"/>
        <v>40.06</v>
      </c>
      <c r="Q2556" s="10" t="s">
        <v>8308</v>
      </c>
      <c r="R2556" t="s">
        <v>8310</v>
      </c>
      <c r="S2556" s="15">
        <f t="shared" si="158"/>
        <v>41816.950370370374</v>
      </c>
      <c r="T2556" s="15">
        <f t="shared" si="159"/>
        <v>41853.583333333336</v>
      </c>
    </row>
    <row r="2557" spans="1:20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8308</v>
      </c>
      <c r="R2557" t="s">
        <v>8310</v>
      </c>
      <c r="S2557" s="15">
        <f t="shared" si="158"/>
        <v>42640.278171296297</v>
      </c>
      <c r="T2557" s="15">
        <f t="shared" si="159"/>
        <v>42670.278171296297</v>
      </c>
    </row>
    <row r="2558" spans="1:20" ht="57.6" hidden="1" x14ac:dyDescent="0.3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56"/>
        <v>128</v>
      </c>
      <c r="P2558">
        <f t="shared" si="157"/>
        <v>37.65</v>
      </c>
      <c r="Q2558" s="10" t="s">
        <v>8333</v>
      </c>
      <c r="R2558" t="s">
        <v>8334</v>
      </c>
      <c r="S2558" s="15">
        <f t="shared" si="158"/>
        <v>40893.992962962962</v>
      </c>
      <c r="T2558" s="15">
        <f t="shared" si="159"/>
        <v>40933.992962962962</v>
      </c>
    </row>
    <row r="2559" spans="1:20" ht="43.2" hidden="1" x14ac:dyDescent="0.3">
      <c r="A2559">
        <v>866</v>
      </c>
      <c r="B2559" s="3" t="s">
        <v>867</v>
      </c>
      <c r="C2559" s="3" t="s">
        <v>4976</v>
      </c>
      <c r="D2559" s="6">
        <v>3500</v>
      </c>
      <c r="E2559" s="8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156"/>
        <v>18</v>
      </c>
      <c r="P2559">
        <f t="shared" si="157"/>
        <v>58.18</v>
      </c>
      <c r="Q2559" s="10" t="s">
        <v>8333</v>
      </c>
      <c r="R2559" t="s">
        <v>8355</v>
      </c>
      <c r="S2559" s="15">
        <f t="shared" si="158"/>
        <v>42025.637939814813</v>
      </c>
      <c r="T2559" s="15">
        <f t="shared" si="159"/>
        <v>42063.631944444445</v>
      </c>
    </row>
    <row r="2560" spans="1:20" ht="43.2" hidden="1" x14ac:dyDescent="0.3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156"/>
        <v>3</v>
      </c>
      <c r="P2560">
        <f t="shared" si="157"/>
        <v>64</v>
      </c>
      <c r="Q2560" s="10" t="s">
        <v>8330</v>
      </c>
      <c r="R2560" t="s">
        <v>8344</v>
      </c>
      <c r="S2560" s="15">
        <f t="shared" si="158"/>
        <v>41156.958993055552</v>
      </c>
      <c r="T2560" s="15">
        <f t="shared" si="159"/>
        <v>41201.958993055552</v>
      </c>
    </row>
    <row r="2561" spans="1:20" ht="43.2" hidden="1" x14ac:dyDescent="0.3">
      <c r="A2561">
        <v>164</v>
      </c>
      <c r="B2561" s="3" t="s">
        <v>166</v>
      </c>
      <c r="C2561" s="3" t="s">
        <v>4274</v>
      </c>
      <c r="D2561" s="6">
        <v>120000</v>
      </c>
      <c r="E2561" s="8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156"/>
        <v>1</v>
      </c>
      <c r="P2561">
        <f t="shared" si="157"/>
        <v>91.43</v>
      </c>
      <c r="Q2561" s="10" t="s">
        <v>8330</v>
      </c>
      <c r="R2561" t="s">
        <v>8332</v>
      </c>
      <c r="S2561" s="15">
        <f t="shared" si="158"/>
        <v>41841.762743055559</v>
      </c>
      <c r="T2561" s="15">
        <f t="shared" si="159"/>
        <v>41901.762743055559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0" t="s">
        <v>8308</v>
      </c>
      <c r="R2562" t="s">
        <v>8310</v>
      </c>
      <c r="S2562" s="15">
        <f t="shared" si="158"/>
        <v>42789.462430555555</v>
      </c>
      <c r="T2562" s="15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0" t="s">
        <v>8317</v>
      </c>
      <c r="R2563" t="s">
        <v>8327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8330</v>
      </c>
      <c r="R2564" t="s">
        <v>8348</v>
      </c>
      <c r="S2564" s="15">
        <f t="shared" si="162"/>
        <v>40730.896354166667</v>
      </c>
      <c r="T2564" s="15">
        <f t="shared" si="163"/>
        <v>40790.896354166667</v>
      </c>
    </row>
    <row r="2565" spans="1:20" ht="28.8" hidden="1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8308</v>
      </c>
      <c r="R2565" t="s">
        <v>8309</v>
      </c>
      <c r="S2565" s="15">
        <f t="shared" si="162"/>
        <v>42465.16851851852</v>
      </c>
      <c r="T2565" s="15">
        <f t="shared" si="163"/>
        <v>42495.16851851852</v>
      </c>
    </row>
    <row r="2566" spans="1:20" ht="57.6" hidden="1" x14ac:dyDescent="0.3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160"/>
        <v>1</v>
      </c>
      <c r="P2566">
        <f t="shared" si="161"/>
        <v>90.86</v>
      </c>
      <c r="Q2566" s="10" t="s">
        <v>8317</v>
      </c>
      <c r="R2566" t="s">
        <v>8319</v>
      </c>
      <c r="S2566" s="15">
        <f t="shared" si="162"/>
        <v>41913.521064814813</v>
      </c>
      <c r="T2566" s="15">
        <f t="shared" si="163"/>
        <v>41943.521064814813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8333</v>
      </c>
      <c r="R2567" t="s">
        <v>8336</v>
      </c>
      <c r="S2567" s="15">
        <f t="shared" si="162"/>
        <v>42801.43104166667</v>
      </c>
      <c r="T2567" s="15">
        <f t="shared" si="163"/>
        <v>42831.389374999999</v>
      </c>
    </row>
    <row r="2568" spans="1:20" ht="43.2" hidden="1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8308</v>
      </c>
      <c r="R2568" t="s">
        <v>8310</v>
      </c>
      <c r="S2568" s="15">
        <f t="shared" si="162"/>
        <v>42503.539976851855</v>
      </c>
      <c r="T2568" s="15">
        <f t="shared" si="163"/>
        <v>42548.791666666672</v>
      </c>
    </row>
    <row r="2569" spans="1:20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8333</v>
      </c>
      <c r="R2569" t="s">
        <v>8337</v>
      </c>
      <c r="S2569" s="15">
        <f t="shared" si="162"/>
        <v>42198.750254629631</v>
      </c>
      <c r="T2569" s="15">
        <f t="shared" si="163"/>
        <v>42238.750254629631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8330</v>
      </c>
      <c r="R2570" t="s">
        <v>8348</v>
      </c>
      <c r="S2570" s="15">
        <f t="shared" si="162"/>
        <v>40918.738935185182</v>
      </c>
      <c r="T2570" s="15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8308</v>
      </c>
      <c r="R2571" t="s">
        <v>8310</v>
      </c>
      <c r="S2571" s="15">
        <f t="shared" si="162"/>
        <v>42480.479861111111</v>
      </c>
      <c r="T2571" s="15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8308</v>
      </c>
      <c r="R2572" t="s">
        <v>8310</v>
      </c>
      <c r="S2572" s="15">
        <f t="shared" si="162"/>
        <v>42289.761192129634</v>
      </c>
      <c r="T2572" s="15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8330</v>
      </c>
      <c r="R2573" t="s">
        <v>8338</v>
      </c>
      <c r="S2573" s="15">
        <f t="shared" si="162"/>
        <v>42447.103518518517</v>
      </c>
      <c r="T2573" s="15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8317</v>
      </c>
      <c r="R2574" t="s">
        <v>8318</v>
      </c>
      <c r="S2574" s="15">
        <f t="shared" si="162"/>
        <v>42115.853888888887</v>
      </c>
      <c r="T2574" s="15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8322</v>
      </c>
      <c r="R2575" t="s">
        <v>8358</v>
      </c>
      <c r="S2575" s="15">
        <f t="shared" si="162"/>
        <v>42345.951539351852</v>
      </c>
      <c r="T2575" s="15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8308</v>
      </c>
      <c r="R2576" t="s">
        <v>8310</v>
      </c>
      <c r="S2576" s="15">
        <f t="shared" si="162"/>
        <v>42701.908807870372</v>
      </c>
      <c r="T2576" s="15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8308</v>
      </c>
      <c r="R2577" t="s">
        <v>8310</v>
      </c>
      <c r="S2577" s="15">
        <f t="shared" si="162"/>
        <v>42606.056863425925</v>
      </c>
      <c r="T2577" s="15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8317</v>
      </c>
      <c r="R2578" t="s">
        <v>8319</v>
      </c>
      <c r="S2578" s="15">
        <f t="shared" si="162"/>
        <v>42535.492280092592</v>
      </c>
      <c r="T2578" s="15">
        <f t="shared" si="163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8333</v>
      </c>
      <c r="R2579" t="s">
        <v>8337</v>
      </c>
      <c r="S2579" s="15">
        <f t="shared" si="162"/>
        <v>41072.739953703705</v>
      </c>
      <c r="T2579" s="15">
        <f t="shared" si="163"/>
        <v>41102.739953703705</v>
      </c>
    </row>
    <row r="2580" spans="1:20" ht="43.2" hidden="1" x14ac:dyDescent="0.3">
      <c r="A2580">
        <v>3731</v>
      </c>
      <c r="B2580" s="3" t="s">
        <v>3728</v>
      </c>
      <c r="C2580" s="3" t="s">
        <v>7841</v>
      </c>
      <c r="D2580" s="6">
        <v>5500</v>
      </c>
      <c r="E2580" s="8">
        <v>620</v>
      </c>
      <c r="F2580" t="s">
        <v>8220</v>
      </c>
      <c r="G2580" t="s">
        <v>8223</v>
      </c>
      <c r="H2580" t="s">
        <v>8245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11</v>
      </c>
      <c r="P2580">
        <f t="shared" si="161"/>
        <v>51.67</v>
      </c>
      <c r="Q2580" s="10" t="s">
        <v>8308</v>
      </c>
      <c r="R2580" t="s">
        <v>8310</v>
      </c>
      <c r="S2580" s="15">
        <f t="shared" si="162"/>
        <v>41983.752847222218</v>
      </c>
      <c r="T2580" s="15">
        <f t="shared" si="163"/>
        <v>42014.140972222223</v>
      </c>
    </row>
    <row r="2581" spans="1:20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8333</v>
      </c>
      <c r="R2581" t="s">
        <v>8334</v>
      </c>
      <c r="S2581" s="15">
        <f t="shared" si="162"/>
        <v>40960.861562500002</v>
      </c>
      <c r="T2581" s="15">
        <f t="shared" si="163"/>
        <v>40976.207638888889</v>
      </c>
    </row>
    <row r="2582" spans="1:20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8308</v>
      </c>
      <c r="R2582" t="s">
        <v>8310</v>
      </c>
      <c r="S2582" s="15">
        <f t="shared" si="162"/>
        <v>41830.858344907407</v>
      </c>
      <c r="T2582" s="15">
        <f t="shared" si="163"/>
        <v>41852.291666666664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8308</v>
      </c>
      <c r="R2583" t="s">
        <v>8310</v>
      </c>
      <c r="S2583" s="15">
        <f t="shared" si="162"/>
        <v>42544.814328703709</v>
      </c>
      <c r="T2583" s="15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8317</v>
      </c>
      <c r="R2584" t="s">
        <v>8318</v>
      </c>
      <c r="S2584" s="15">
        <f t="shared" si="162"/>
        <v>42466.826180555552</v>
      </c>
      <c r="T2584" s="15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8308</v>
      </c>
      <c r="R2585" t="s">
        <v>8310</v>
      </c>
      <c r="S2585" s="15">
        <f t="shared" si="162"/>
        <v>42415.398032407407</v>
      </c>
      <c r="T2585" s="15">
        <f t="shared" si="163"/>
        <v>42445.356365740736</v>
      </c>
    </row>
    <row r="2586" spans="1:20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8308</v>
      </c>
      <c r="R2586" t="s">
        <v>8310</v>
      </c>
      <c r="S2586" s="15">
        <f t="shared" si="162"/>
        <v>42278.453668981485</v>
      </c>
      <c r="T2586" s="15">
        <f t="shared" si="163"/>
        <v>42296.458333333328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8333</v>
      </c>
      <c r="R2587" t="s">
        <v>8334</v>
      </c>
      <c r="S2587" s="15">
        <f t="shared" si="162"/>
        <v>41192.758506944447</v>
      </c>
      <c r="T2587" s="15">
        <f t="shared" si="163"/>
        <v>41208.165972222225</v>
      </c>
    </row>
    <row r="2588" spans="1:20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8308</v>
      </c>
      <c r="R2588" t="s">
        <v>8309</v>
      </c>
      <c r="S2588" s="15">
        <f t="shared" si="162"/>
        <v>42246.883784722217</v>
      </c>
      <c r="T2588" s="15">
        <f t="shared" si="163"/>
        <v>42276.883784722217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8308</v>
      </c>
      <c r="R2589" t="s">
        <v>8310</v>
      </c>
      <c r="S2589" s="15">
        <f t="shared" si="162"/>
        <v>42152.503495370373</v>
      </c>
      <c r="T2589" s="15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8325</v>
      </c>
      <c r="R2590" t="s">
        <v>8340</v>
      </c>
      <c r="S2590" s="15">
        <f t="shared" si="162"/>
        <v>41499.546759259261</v>
      </c>
      <c r="T2590" s="15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8333</v>
      </c>
      <c r="R2591" t="s">
        <v>8334</v>
      </c>
      <c r="S2591" s="15">
        <f t="shared" si="162"/>
        <v>41023.227731481478</v>
      </c>
      <c r="T2591" s="15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8308</v>
      </c>
      <c r="R2592" t="s">
        <v>8310</v>
      </c>
      <c r="S2592" s="15">
        <f t="shared" si="162"/>
        <v>41882.585648148146</v>
      </c>
      <c r="T2592" s="15">
        <f t="shared" si="163"/>
        <v>41912.666666666664</v>
      </c>
    </row>
    <row r="2593" spans="1:20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8308</v>
      </c>
      <c r="R2593" t="s">
        <v>8310</v>
      </c>
      <c r="S2593" s="15">
        <f t="shared" si="162"/>
        <v>42107.621018518519</v>
      </c>
      <c r="T2593" s="15">
        <f t="shared" si="163"/>
        <v>42167.621018518519</v>
      </c>
    </row>
    <row r="2594" spans="1:20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8308</v>
      </c>
      <c r="R2594" t="s">
        <v>8310</v>
      </c>
      <c r="S2594" s="15">
        <f t="shared" si="162"/>
        <v>42559.776724537034</v>
      </c>
      <c r="T2594" s="15">
        <f t="shared" si="163"/>
        <v>42589.776724537034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8308</v>
      </c>
      <c r="R2595" t="s">
        <v>8309</v>
      </c>
      <c r="S2595" s="15">
        <f t="shared" si="162"/>
        <v>42255.791909722218</v>
      </c>
      <c r="T2595" s="15">
        <f t="shared" si="163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8330</v>
      </c>
      <c r="R2596" t="s">
        <v>8331</v>
      </c>
      <c r="S2596" s="15">
        <f t="shared" si="162"/>
        <v>42211.951284722221</v>
      </c>
      <c r="T2596" s="15">
        <f t="shared" si="163"/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8325</v>
      </c>
      <c r="R2597" t="s">
        <v>8340</v>
      </c>
      <c r="S2597" s="15">
        <f t="shared" si="162"/>
        <v>42340.701504629629</v>
      </c>
      <c r="T2597" s="15">
        <f t="shared" si="163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8330</v>
      </c>
      <c r="R2598" t="s">
        <v>8338</v>
      </c>
      <c r="S2598" s="15">
        <f t="shared" si="162"/>
        <v>41995.752986111111</v>
      </c>
      <c r="T2598" s="15">
        <f t="shared" si="163"/>
        <v>42034.708333333328</v>
      </c>
    </row>
    <row r="2599" spans="1:20" ht="43.2" hidden="1" x14ac:dyDescent="0.3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160"/>
        <v>120</v>
      </c>
      <c r="P2599">
        <f t="shared" si="161"/>
        <v>42.86</v>
      </c>
      <c r="Q2599" s="10" t="s">
        <v>8330</v>
      </c>
      <c r="R2599" t="s">
        <v>8331</v>
      </c>
      <c r="S2599" s="15">
        <f t="shared" si="162"/>
        <v>41657.985081018516</v>
      </c>
      <c r="T2599" s="15">
        <f t="shared" si="163"/>
        <v>41699.720833333333</v>
      </c>
    </row>
    <row r="2600" spans="1:20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8330</v>
      </c>
      <c r="R2600" t="s">
        <v>8348</v>
      </c>
      <c r="S2600" s="15">
        <f t="shared" si="162"/>
        <v>40612.695208333331</v>
      </c>
      <c r="T2600" s="15">
        <f t="shared" si="163"/>
        <v>40636.041666666664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8320</v>
      </c>
      <c r="R2601" t="s">
        <v>8353</v>
      </c>
      <c r="S2601" s="15">
        <f t="shared" si="162"/>
        <v>42457.871516203704</v>
      </c>
      <c r="T2601" s="15">
        <f t="shared" si="163"/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8325</v>
      </c>
      <c r="R2602" t="s">
        <v>8326</v>
      </c>
      <c r="S2602" s="15">
        <f t="shared" si="162"/>
        <v>42689.853090277778</v>
      </c>
      <c r="T2602" s="15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8320</v>
      </c>
      <c r="R2603" t="s">
        <v>8339</v>
      </c>
      <c r="S2603" s="15">
        <f t="shared" si="162"/>
        <v>41235.054560185185</v>
      </c>
      <c r="T2603" s="15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8308</v>
      </c>
      <c r="R2604" t="s">
        <v>8310</v>
      </c>
      <c r="S2604" s="15">
        <f t="shared" si="162"/>
        <v>41881.361342592594</v>
      </c>
      <c r="T2604" s="15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8308</v>
      </c>
      <c r="R2605" t="s">
        <v>8310</v>
      </c>
      <c r="S2605" s="15">
        <f t="shared" si="162"/>
        <v>41858.355393518519</v>
      </c>
      <c r="T2605" s="15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8322</v>
      </c>
      <c r="R2606" t="s">
        <v>8323</v>
      </c>
      <c r="S2606" s="15">
        <f t="shared" si="162"/>
        <v>41877.638298611113</v>
      </c>
      <c r="T2606" s="15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8317</v>
      </c>
      <c r="R2607" t="s">
        <v>8347</v>
      </c>
      <c r="S2607" s="15">
        <f t="shared" si="162"/>
        <v>41835.639155092591</v>
      </c>
      <c r="T2607" s="15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8317</v>
      </c>
      <c r="R2608" t="s">
        <v>8319</v>
      </c>
      <c r="S2608" s="15">
        <f t="shared" si="162"/>
        <v>42737.663877314815</v>
      </c>
      <c r="T2608" s="15">
        <f t="shared" si="163"/>
        <v>42767.663877314815</v>
      </c>
    </row>
    <row r="2609" spans="1:20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8308</v>
      </c>
      <c r="R2609" t="s">
        <v>8311</v>
      </c>
      <c r="S2609" s="15">
        <f t="shared" si="162"/>
        <v>42010.968240740738</v>
      </c>
      <c r="T2609" s="15">
        <f t="shared" si="163"/>
        <v>42055.968240740738</v>
      </c>
    </row>
    <row r="2610" spans="1:20" ht="43.2" hidden="1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8308</v>
      </c>
      <c r="R2610" t="s">
        <v>8309</v>
      </c>
      <c r="S2610" s="15">
        <f t="shared" si="162"/>
        <v>42630.922893518517</v>
      </c>
      <c r="T2610" s="15">
        <f t="shared" si="163"/>
        <v>42665.922893518517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8333</v>
      </c>
      <c r="R2611" t="s">
        <v>8337</v>
      </c>
      <c r="S2611" s="15">
        <f t="shared" si="162"/>
        <v>42498.341122685189</v>
      </c>
      <c r="T2611" s="15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8325</v>
      </c>
      <c r="R2612" t="s">
        <v>8349</v>
      </c>
      <c r="S2612" s="15">
        <f t="shared" si="162"/>
        <v>41926.854166666664</v>
      </c>
      <c r="T2612" s="15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8328</v>
      </c>
      <c r="R2613" t="s">
        <v>8350</v>
      </c>
      <c r="S2613" s="15">
        <f t="shared" si="162"/>
        <v>42170.728460648148</v>
      </c>
      <c r="T2613" s="15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8308</v>
      </c>
      <c r="R2614" t="s">
        <v>8310</v>
      </c>
      <c r="S2614" s="15">
        <f t="shared" si="162"/>
        <v>42338.963912037041</v>
      </c>
      <c r="T2614" s="15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8308</v>
      </c>
      <c r="R2615" t="s">
        <v>8310</v>
      </c>
      <c r="S2615" s="15">
        <f t="shared" si="162"/>
        <v>41779.045937499999</v>
      </c>
      <c r="T2615" s="15">
        <f t="shared" si="163"/>
        <v>41820.727777777778</v>
      </c>
    </row>
    <row r="2616" spans="1:20" ht="28.8" hidden="1" x14ac:dyDescent="0.3">
      <c r="A2616">
        <v>3711</v>
      </c>
      <c r="B2616" s="3" t="s">
        <v>3708</v>
      </c>
      <c r="C2616" s="3" t="s">
        <v>7821</v>
      </c>
      <c r="D2616" s="6">
        <v>500</v>
      </c>
      <c r="E2616" s="8">
        <v>570</v>
      </c>
      <c r="F2616" t="s">
        <v>8218</v>
      </c>
      <c r="G2616" t="s">
        <v>8223</v>
      </c>
      <c r="H2616" t="s">
        <v>8245</v>
      </c>
      <c r="I2616">
        <v>1402848000</v>
      </c>
      <c r="J2616">
        <v>1400606573</v>
      </c>
      <c r="K2616" t="b">
        <v>0</v>
      </c>
      <c r="L2616">
        <v>21</v>
      </c>
      <c r="M2616" t="b">
        <v>1</v>
      </c>
      <c r="N2616" t="s">
        <v>8269</v>
      </c>
      <c r="O2616">
        <f t="shared" si="160"/>
        <v>114</v>
      </c>
      <c r="P2616">
        <f t="shared" si="161"/>
        <v>27.14</v>
      </c>
      <c r="Q2616" s="10" t="s">
        <v>8308</v>
      </c>
      <c r="R2616" t="s">
        <v>8310</v>
      </c>
      <c r="S2616" s="15">
        <f t="shared" si="162"/>
        <v>41779.724224537036</v>
      </c>
      <c r="T2616" s="15">
        <f t="shared" si="163"/>
        <v>41805.666666666664</v>
      </c>
    </row>
    <row r="2617" spans="1:20" ht="57.6" hidden="1" x14ac:dyDescent="0.3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 t="shared" si="160"/>
        <v>114</v>
      </c>
      <c r="P2617">
        <f t="shared" si="161"/>
        <v>40.71</v>
      </c>
      <c r="Q2617" s="10" t="s">
        <v>8308</v>
      </c>
      <c r="R2617" t="s">
        <v>8310</v>
      </c>
      <c r="S2617" s="15">
        <f t="shared" si="162"/>
        <v>42232.702546296292</v>
      </c>
      <c r="T2617" s="15">
        <f t="shared" si="163"/>
        <v>42264.165972222225</v>
      </c>
    </row>
    <row r="2618" spans="1:20" ht="43.2" hidden="1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0" t="s">
        <v>8320</v>
      </c>
      <c r="R2618" t="s">
        <v>8361</v>
      </c>
      <c r="S2618" s="15">
        <f t="shared" si="162"/>
        <v>41311.126481481479</v>
      </c>
      <c r="T2618" s="15">
        <f t="shared" si="163"/>
        <v>41341.126481481479</v>
      </c>
    </row>
    <row r="2619" spans="1:20" ht="43.2" hidden="1" x14ac:dyDescent="0.3">
      <c r="A2619">
        <v>3818</v>
      </c>
      <c r="B2619" s="3" t="s">
        <v>3815</v>
      </c>
      <c r="C2619" s="3" t="s">
        <v>7928</v>
      </c>
      <c r="D2619" s="6">
        <v>250</v>
      </c>
      <c r="E2619" s="8">
        <v>570</v>
      </c>
      <c r="F2619" t="s">
        <v>8218</v>
      </c>
      <c r="G2619" t="s">
        <v>8223</v>
      </c>
      <c r="H2619" t="s">
        <v>8245</v>
      </c>
      <c r="I2619">
        <v>1426187582</v>
      </c>
      <c r="J2619">
        <v>1423599182</v>
      </c>
      <c r="K2619" t="b">
        <v>0</v>
      </c>
      <c r="L2619">
        <v>10</v>
      </c>
      <c r="M2619" t="b">
        <v>1</v>
      </c>
      <c r="N2619" t="s">
        <v>8269</v>
      </c>
      <c r="O2619">
        <f t="shared" si="160"/>
        <v>228</v>
      </c>
      <c r="P2619">
        <f t="shared" si="161"/>
        <v>57</v>
      </c>
      <c r="Q2619" s="10" t="s">
        <v>8308</v>
      </c>
      <c r="R2619" t="s">
        <v>8310</v>
      </c>
      <c r="S2619" s="15">
        <f t="shared" si="162"/>
        <v>42045.84238425926</v>
      </c>
      <c r="T2619" s="15">
        <f t="shared" si="163"/>
        <v>42075.800717592589</v>
      </c>
    </row>
    <row r="2620" spans="1:20" ht="57.6" hidden="1" x14ac:dyDescent="0.3">
      <c r="A2620">
        <v>432</v>
      </c>
      <c r="B2620" s="3" t="s">
        <v>433</v>
      </c>
      <c r="C2620" s="3" t="s">
        <v>4542</v>
      </c>
      <c r="D2620" s="6">
        <v>6000</v>
      </c>
      <c r="E2620" s="8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160"/>
        <v>10</v>
      </c>
      <c r="P2620">
        <f t="shared" si="161"/>
        <v>71.25</v>
      </c>
      <c r="Q2620" s="10" t="s">
        <v>8330</v>
      </c>
      <c r="R2620" t="s">
        <v>8344</v>
      </c>
      <c r="S2620" s="15">
        <f t="shared" si="162"/>
        <v>42238.726631944446</v>
      </c>
      <c r="T2620" s="15">
        <f t="shared" si="163"/>
        <v>42298.726631944446</v>
      </c>
    </row>
    <row r="2621" spans="1:20" ht="57.6" x14ac:dyDescent="0.3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160"/>
        <v>113</v>
      </c>
      <c r="P2621">
        <f t="shared" si="161"/>
        <v>37.67</v>
      </c>
      <c r="Q2621" s="10" t="s">
        <v>8308</v>
      </c>
      <c r="R2621" t="s">
        <v>8311</v>
      </c>
      <c r="S2621" s="15">
        <f t="shared" si="162"/>
        <v>42619.802488425921</v>
      </c>
      <c r="T2621" s="15">
        <f t="shared" si="163"/>
        <v>42659.875</v>
      </c>
    </row>
    <row r="2622" spans="1:20" ht="57.6" hidden="1" x14ac:dyDescent="0.3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9</v>
      </c>
      <c r="P2622">
        <f t="shared" si="161"/>
        <v>80.709999999999994</v>
      </c>
      <c r="Q2622" s="10" t="s">
        <v>8308</v>
      </c>
      <c r="R2622" t="s">
        <v>8310</v>
      </c>
      <c r="S2622" s="15">
        <f t="shared" si="162"/>
        <v>42199.648912037039</v>
      </c>
      <c r="T2622" s="15">
        <f t="shared" si="163"/>
        <v>42217.041666666672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8330</v>
      </c>
      <c r="R2623" t="s">
        <v>8348</v>
      </c>
      <c r="S2623" s="15">
        <f t="shared" si="162"/>
        <v>42360.487210648149</v>
      </c>
      <c r="T2623" s="15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8333</v>
      </c>
      <c r="R2624" t="s">
        <v>8343</v>
      </c>
      <c r="S2624" s="15">
        <f t="shared" si="162"/>
        <v>41596.913437499999</v>
      </c>
      <c r="T2624" s="15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8308</v>
      </c>
      <c r="R2625" t="s">
        <v>8310</v>
      </c>
      <c r="S2625" s="15">
        <f t="shared" si="162"/>
        <v>41765.938657407409</v>
      </c>
      <c r="T2625" s="15">
        <f t="shared" si="163"/>
        <v>41795.938657407409</v>
      </c>
    </row>
    <row r="2626" spans="1:20" ht="43.2" hidden="1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64">ROUND(E2626/D2626*100,0)</f>
        <v>0</v>
      </c>
      <c r="P2626">
        <f t="shared" si="161"/>
        <v>50.91</v>
      </c>
      <c r="Q2626" s="10" t="s">
        <v>8325</v>
      </c>
      <c r="R2626" t="s">
        <v>8340</v>
      </c>
      <c r="S2626" s="15">
        <f t="shared" si="162"/>
        <v>41255.833611111113</v>
      </c>
      <c r="T2626" s="15">
        <f t="shared" si="163"/>
        <v>41285.833611111113</v>
      </c>
    </row>
    <row r="2627" spans="1:20" ht="43.2" hidden="1" x14ac:dyDescent="0.3">
      <c r="A2627">
        <v>169</v>
      </c>
      <c r="B2627" s="3" t="s">
        <v>171</v>
      </c>
      <c r="C2627" s="3" t="s">
        <v>4279</v>
      </c>
      <c r="D2627" s="6">
        <v>2500</v>
      </c>
      <c r="E2627" s="8">
        <v>560</v>
      </c>
      <c r="F2627" t="s">
        <v>8220</v>
      </c>
      <c r="G2627" t="s">
        <v>8224</v>
      </c>
      <c r="H2627" t="s">
        <v>8246</v>
      </c>
      <c r="I2627">
        <v>1413634059</v>
      </c>
      <c r="J2627">
        <v>1411042059</v>
      </c>
      <c r="K2627" t="b">
        <v>0</v>
      </c>
      <c r="L2627">
        <v>10</v>
      </c>
      <c r="M2627" t="b">
        <v>0</v>
      </c>
      <c r="N2627" t="s">
        <v>8266</v>
      </c>
      <c r="O2627">
        <f t="shared" si="164"/>
        <v>22</v>
      </c>
      <c r="P2627">
        <f t="shared" ref="P2627:P2690" si="165">IFERROR(ROUND(E2627/L2627,2),0)</f>
        <v>56</v>
      </c>
      <c r="Q2627" s="10" t="s">
        <v>8330</v>
      </c>
      <c r="R2627" t="s">
        <v>8332</v>
      </c>
      <c r="S2627" s="15">
        <f t="shared" ref="S2627:S2690" si="166">(((J2627/60)/60)/24)+DATE(1970,1,1)</f>
        <v>41900.505312499998</v>
      </c>
      <c r="T2627" s="15">
        <f t="shared" ref="T2627:T2690" si="167">(((I2627/60)/60)/24)+DATE(1970,1,1)</f>
        <v>41930.505312499998</v>
      </c>
    </row>
    <row r="2628" spans="1:20" ht="43.2" hidden="1" x14ac:dyDescent="0.3">
      <c r="A2628">
        <v>1725</v>
      </c>
      <c r="B2628" s="3" t="s">
        <v>1726</v>
      </c>
      <c r="C2628" s="3" t="s">
        <v>5835</v>
      </c>
      <c r="D2628" s="6">
        <v>5500</v>
      </c>
      <c r="E2628" s="8">
        <v>560</v>
      </c>
      <c r="F2628" t="s">
        <v>8220</v>
      </c>
      <c r="G2628" t="s">
        <v>8223</v>
      </c>
      <c r="H2628" t="s">
        <v>8245</v>
      </c>
      <c r="I2628">
        <v>1408922049</v>
      </c>
      <c r="J2628">
        <v>1406330049</v>
      </c>
      <c r="K2628" t="b">
        <v>0</v>
      </c>
      <c r="L2628">
        <v>9</v>
      </c>
      <c r="M2628" t="b">
        <v>0</v>
      </c>
      <c r="N2628" t="s">
        <v>8291</v>
      </c>
      <c r="O2628">
        <f t="shared" si="164"/>
        <v>10</v>
      </c>
      <c r="P2628">
        <f t="shared" si="165"/>
        <v>62.22</v>
      </c>
      <c r="Q2628" s="10" t="s">
        <v>8333</v>
      </c>
      <c r="R2628" t="s">
        <v>8336</v>
      </c>
      <c r="S2628" s="15">
        <f t="shared" si="166"/>
        <v>41845.968159722222</v>
      </c>
      <c r="T2628" s="15">
        <f t="shared" si="167"/>
        <v>41875.968159722222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8333</v>
      </c>
      <c r="R2629" t="s">
        <v>8334</v>
      </c>
      <c r="S2629" s="15">
        <f t="shared" si="166"/>
        <v>40981.710243055553</v>
      </c>
      <c r="T2629" s="15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8308</v>
      </c>
      <c r="R2630" t="s">
        <v>8310</v>
      </c>
      <c r="S2630" s="15">
        <f t="shared" si="166"/>
        <v>42628.650208333333</v>
      </c>
      <c r="T2630" s="15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8333</v>
      </c>
      <c r="R2631" t="s">
        <v>8337</v>
      </c>
      <c r="S2631" s="15">
        <f t="shared" si="166"/>
        <v>40687.285844907405</v>
      </c>
      <c r="T2631" s="15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8317</v>
      </c>
      <c r="R2632" t="s">
        <v>8319</v>
      </c>
      <c r="S2632" s="15">
        <f t="shared" si="166"/>
        <v>41971.866574074069</v>
      </c>
      <c r="T2632" s="15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8322</v>
      </c>
      <c r="R2633" t="s">
        <v>8323</v>
      </c>
      <c r="S2633" s="15">
        <f t="shared" si="166"/>
        <v>41880.068437499998</v>
      </c>
      <c r="T2633" s="15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8333</v>
      </c>
      <c r="R2634" t="s">
        <v>8337</v>
      </c>
      <c r="S2634" s="15">
        <f t="shared" si="166"/>
        <v>42193.650671296295</v>
      </c>
      <c r="T2634" s="15">
        <f t="shared" si="167"/>
        <v>42238.207638888889</v>
      </c>
    </row>
    <row r="2635" spans="1:20" ht="43.2" hidden="1" x14ac:dyDescent="0.3">
      <c r="A2635">
        <v>2752</v>
      </c>
      <c r="B2635" s="3" t="s">
        <v>2752</v>
      </c>
      <c r="C2635" s="3" t="s">
        <v>6862</v>
      </c>
      <c r="D2635" s="6">
        <v>4800</v>
      </c>
      <c r="E2635" s="8">
        <v>550</v>
      </c>
      <c r="F2635" t="s">
        <v>8220</v>
      </c>
      <c r="G2635" t="s">
        <v>8223</v>
      </c>
      <c r="H2635" t="s">
        <v>8245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8302</v>
      </c>
      <c r="O2635">
        <f t="shared" si="164"/>
        <v>11</v>
      </c>
      <c r="P2635">
        <f t="shared" si="165"/>
        <v>39.29</v>
      </c>
      <c r="Q2635" s="10" t="s">
        <v>8320</v>
      </c>
      <c r="R2635" t="s">
        <v>8361</v>
      </c>
      <c r="S2635" s="15">
        <f t="shared" si="166"/>
        <v>40855.765092592592</v>
      </c>
      <c r="T2635" s="15">
        <f t="shared" si="167"/>
        <v>40895.765092592592</v>
      </c>
    </row>
    <row r="2636" spans="1:20" ht="43.2" hidden="1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8308</v>
      </c>
      <c r="R2636" t="s">
        <v>8310</v>
      </c>
      <c r="S2636" s="15">
        <f t="shared" si="166"/>
        <v>42233.671747685185</v>
      </c>
      <c r="T2636" s="15">
        <f t="shared" si="167"/>
        <v>42278.541666666672</v>
      </c>
    </row>
    <row r="2637" spans="1:20" ht="43.2" hidden="1" x14ac:dyDescent="0.3">
      <c r="A2637">
        <v>1612</v>
      </c>
      <c r="B2637" s="3" t="s">
        <v>1613</v>
      </c>
      <c r="C2637" s="3" t="s">
        <v>5722</v>
      </c>
      <c r="D2637" s="6">
        <v>500</v>
      </c>
      <c r="E2637" s="8">
        <v>550</v>
      </c>
      <c r="F2637" t="s">
        <v>8218</v>
      </c>
      <c r="G2637" t="s">
        <v>8223</v>
      </c>
      <c r="H2637" t="s">
        <v>8245</v>
      </c>
      <c r="I2637">
        <v>1357160384</v>
      </c>
      <c r="J2637">
        <v>1354568384</v>
      </c>
      <c r="K2637" t="b">
        <v>0</v>
      </c>
      <c r="L2637">
        <v>11</v>
      </c>
      <c r="M2637" t="b">
        <v>1</v>
      </c>
      <c r="N2637" t="s">
        <v>8274</v>
      </c>
      <c r="O2637">
        <f t="shared" si="164"/>
        <v>110</v>
      </c>
      <c r="P2637">
        <f t="shared" si="165"/>
        <v>50</v>
      </c>
      <c r="Q2637" s="10" t="s">
        <v>8333</v>
      </c>
      <c r="R2637" t="s">
        <v>8337</v>
      </c>
      <c r="S2637" s="15">
        <f t="shared" si="166"/>
        <v>41246.874814814815</v>
      </c>
      <c r="T2637" s="15">
        <f t="shared" si="167"/>
        <v>41276.874814814815</v>
      </c>
    </row>
    <row r="2638" spans="1:20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8308</v>
      </c>
      <c r="R2638" t="s">
        <v>8310</v>
      </c>
      <c r="S2638" s="15">
        <f t="shared" si="166"/>
        <v>42020.846666666665</v>
      </c>
      <c r="T2638" s="15">
        <f t="shared" si="167"/>
        <v>42037.207638888889</v>
      </c>
    </row>
    <row r="2639" spans="1:20" ht="43.2" hidden="1" x14ac:dyDescent="0.3">
      <c r="A2639">
        <v>2897</v>
      </c>
      <c r="B2639" s="3" t="s">
        <v>2897</v>
      </c>
      <c r="C2639" s="3" t="s">
        <v>7007</v>
      </c>
      <c r="D2639" s="6">
        <v>12000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 t="shared" si="164"/>
        <v>5</v>
      </c>
      <c r="P2639">
        <f t="shared" si="165"/>
        <v>183.33</v>
      </c>
      <c r="Q2639" s="10" t="s">
        <v>8308</v>
      </c>
      <c r="R2639" t="s">
        <v>8310</v>
      </c>
      <c r="S2639" s="15">
        <f t="shared" si="166"/>
        <v>42258.646504629629</v>
      </c>
      <c r="T2639" s="15">
        <f t="shared" si="167"/>
        <v>42288.645196759258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8328</v>
      </c>
      <c r="R2640" t="s">
        <v>8329</v>
      </c>
      <c r="S2640" s="15">
        <f t="shared" si="166"/>
        <v>42452.781828703708</v>
      </c>
      <c r="T2640" s="15">
        <f t="shared" si="167"/>
        <v>42480.781828703708</v>
      </c>
    </row>
    <row r="2641" spans="1:20" ht="57.6" hidden="1" x14ac:dyDescent="0.3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164"/>
        <v>218</v>
      </c>
      <c r="P2641">
        <f t="shared" si="165"/>
        <v>19.46</v>
      </c>
      <c r="Q2641" s="10" t="s">
        <v>8333</v>
      </c>
      <c r="R2641" t="s">
        <v>8341</v>
      </c>
      <c r="S2641" s="15">
        <f t="shared" si="166"/>
        <v>42609.311990740738</v>
      </c>
      <c r="T2641" s="15">
        <f t="shared" si="167"/>
        <v>42668.791666666672</v>
      </c>
    </row>
    <row r="2642" spans="1:20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8333</v>
      </c>
      <c r="R2642" t="s">
        <v>8337</v>
      </c>
      <c r="S2642" s="15">
        <f t="shared" si="166"/>
        <v>41120.882881944446</v>
      </c>
      <c r="T2642" s="15">
        <f t="shared" si="167"/>
        <v>41128.709027777775</v>
      </c>
    </row>
    <row r="2643" spans="1:20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8308</v>
      </c>
      <c r="R2643" t="s">
        <v>8310</v>
      </c>
      <c r="S2643" s="15">
        <f t="shared" si="166"/>
        <v>41779.310034722221</v>
      </c>
      <c r="T2643" s="15">
        <f t="shared" si="167"/>
        <v>41805.666666666664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8308</v>
      </c>
      <c r="R2644" t="s">
        <v>8310</v>
      </c>
      <c r="S2644" s="15">
        <f t="shared" si="166"/>
        <v>42762.545810185184</v>
      </c>
      <c r="T2644" s="15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8308</v>
      </c>
      <c r="R2645" t="s">
        <v>8310</v>
      </c>
      <c r="S2645" s="15">
        <f t="shared" si="166"/>
        <v>42289.94049768518</v>
      </c>
      <c r="T2645" s="15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8308</v>
      </c>
      <c r="R2646" t="s">
        <v>8310</v>
      </c>
      <c r="S2646" s="15">
        <f t="shared" si="166"/>
        <v>42788.565208333333</v>
      </c>
      <c r="T2646" s="15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8308</v>
      </c>
      <c r="R2647" t="s">
        <v>8310</v>
      </c>
      <c r="S2647" s="15">
        <f t="shared" si="166"/>
        <v>41990.585486111115</v>
      </c>
      <c r="T2647" s="15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8308</v>
      </c>
      <c r="R2648" t="s">
        <v>8310</v>
      </c>
      <c r="S2648" s="15">
        <f t="shared" si="166"/>
        <v>41914.100289351853</v>
      </c>
      <c r="T2648" s="15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8308</v>
      </c>
      <c r="R2649" t="s">
        <v>8310</v>
      </c>
      <c r="S2649" s="15">
        <f t="shared" si="166"/>
        <v>41927.848900462966</v>
      </c>
      <c r="T2649" s="15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8328</v>
      </c>
      <c r="R2650" t="s">
        <v>8350</v>
      </c>
      <c r="S2650" s="15">
        <f t="shared" si="166"/>
        <v>41723.9533912037</v>
      </c>
      <c r="T2650" s="15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8328</v>
      </c>
      <c r="R2651" t="s">
        <v>8350</v>
      </c>
      <c r="S2651" s="15">
        <f t="shared" si="166"/>
        <v>42294.628449074073</v>
      </c>
      <c r="T2651" s="15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8308</v>
      </c>
      <c r="R2652" t="s">
        <v>8310</v>
      </c>
      <c r="S2652" s="15">
        <f t="shared" si="166"/>
        <v>42214.6956712963</v>
      </c>
      <c r="T2652" s="15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8308</v>
      </c>
      <c r="R2653" t="s">
        <v>8310</v>
      </c>
      <c r="S2653" s="15">
        <f t="shared" si="166"/>
        <v>42555.671944444446</v>
      </c>
      <c r="T2653" s="15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8308</v>
      </c>
      <c r="R2654" t="s">
        <v>8310</v>
      </c>
      <c r="S2654" s="15">
        <f t="shared" si="166"/>
        <v>42452.815659722226</v>
      </c>
      <c r="T2654" s="15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8330</v>
      </c>
      <c r="R2655" t="s">
        <v>8338</v>
      </c>
      <c r="S2655" s="15">
        <f t="shared" si="166"/>
        <v>42405.702349537038</v>
      </c>
      <c r="T2655" s="15">
        <f t="shared" si="167"/>
        <v>42415.702349537038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8308</v>
      </c>
      <c r="R2656" t="s">
        <v>8310</v>
      </c>
      <c r="S2656" s="15">
        <f t="shared" si="166"/>
        <v>41889.768229166664</v>
      </c>
      <c r="T2656" s="15">
        <f t="shared" si="167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8308</v>
      </c>
      <c r="R2657" t="s">
        <v>8311</v>
      </c>
      <c r="S2657" s="15">
        <f t="shared" si="166"/>
        <v>42458.127175925925</v>
      </c>
      <c r="T2657" s="15">
        <f t="shared" si="167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8308</v>
      </c>
      <c r="R2658" t="s">
        <v>8309</v>
      </c>
      <c r="S2658" s="15">
        <f t="shared" si="166"/>
        <v>42615.121921296297</v>
      </c>
      <c r="T2658" s="15">
        <f t="shared" si="167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8333</v>
      </c>
      <c r="R2659" t="s">
        <v>8337</v>
      </c>
      <c r="S2659" s="15">
        <f t="shared" si="166"/>
        <v>42504.801388888889</v>
      </c>
      <c r="T2659" s="15">
        <f t="shared" si="167"/>
        <v>42564.801388888889</v>
      </c>
    </row>
    <row r="2660" spans="1:20" ht="57.6" hidden="1" x14ac:dyDescent="0.3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 t="shared" si="164"/>
        <v>104</v>
      </c>
      <c r="P2660">
        <f t="shared" si="165"/>
        <v>47.27</v>
      </c>
      <c r="Q2660" s="10" t="s">
        <v>8333</v>
      </c>
      <c r="R2660" t="s">
        <v>8337</v>
      </c>
      <c r="S2660" s="15">
        <f t="shared" si="166"/>
        <v>42430.702210648145</v>
      </c>
      <c r="T2660" s="15">
        <f t="shared" si="167"/>
        <v>42460.660543981481</v>
      </c>
    </row>
    <row r="2661" spans="1:20" ht="43.2" hidden="1" x14ac:dyDescent="0.3">
      <c r="A2661">
        <v>3894</v>
      </c>
      <c r="B2661" s="3" t="s">
        <v>3891</v>
      </c>
      <c r="C2661" s="3" t="s">
        <v>8002</v>
      </c>
      <c r="D2661" s="6">
        <v>15000</v>
      </c>
      <c r="E2661" s="8">
        <v>520</v>
      </c>
      <c r="F2661" t="s">
        <v>8220</v>
      </c>
      <c r="G2661" t="s">
        <v>8223</v>
      </c>
      <c r="H2661" t="s">
        <v>8245</v>
      </c>
      <c r="I2661">
        <v>1481000340</v>
      </c>
      <c r="J2661">
        <v>1478386812</v>
      </c>
      <c r="K2661" t="b">
        <v>0</v>
      </c>
      <c r="L2661">
        <v>11</v>
      </c>
      <c r="M2661" t="b">
        <v>0</v>
      </c>
      <c r="N2661" t="s">
        <v>8269</v>
      </c>
      <c r="O2661">
        <f t="shared" si="164"/>
        <v>3</v>
      </c>
      <c r="P2661">
        <f t="shared" si="165"/>
        <v>47.27</v>
      </c>
      <c r="Q2661" s="10" t="s">
        <v>8308</v>
      </c>
      <c r="R2661" t="s">
        <v>8310</v>
      </c>
      <c r="S2661" s="15">
        <f t="shared" si="166"/>
        <v>42679.958472222221</v>
      </c>
      <c r="T2661" s="15">
        <f t="shared" si="167"/>
        <v>42710.207638888889</v>
      </c>
    </row>
    <row r="2662" spans="1:20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8308</v>
      </c>
      <c r="R2662" t="s">
        <v>8310</v>
      </c>
      <c r="S2662" s="15">
        <f t="shared" si="166"/>
        <v>41828.646319444444</v>
      </c>
      <c r="T2662" s="15">
        <f t="shared" si="167"/>
        <v>41861.665972222225</v>
      </c>
    </row>
    <row r="2663" spans="1:20" ht="57.6" hidden="1" x14ac:dyDescent="0.3">
      <c r="A2663">
        <v>909</v>
      </c>
      <c r="B2663" s="3" t="s">
        <v>910</v>
      </c>
      <c r="C2663" s="3" t="s">
        <v>5019</v>
      </c>
      <c r="D2663" s="6">
        <v>16000</v>
      </c>
      <c r="E2663" s="8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>
        <f t="shared" si="164"/>
        <v>3</v>
      </c>
      <c r="P2663">
        <f t="shared" si="165"/>
        <v>65</v>
      </c>
      <c r="Q2663" s="10" t="s">
        <v>8333</v>
      </c>
      <c r="R2663" t="s">
        <v>8355</v>
      </c>
      <c r="S2663" s="15">
        <f t="shared" si="166"/>
        <v>41081.69027777778</v>
      </c>
      <c r="T2663" s="15">
        <f t="shared" si="167"/>
        <v>41113.166666666664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8333</v>
      </c>
      <c r="R2664" t="s">
        <v>8337</v>
      </c>
      <c r="S2664" s="15">
        <f t="shared" si="166"/>
        <v>40122.751620370371</v>
      </c>
      <c r="T2664" s="15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8333</v>
      </c>
      <c r="R2665" t="s">
        <v>8334</v>
      </c>
      <c r="S2665" s="15">
        <f t="shared" si="166"/>
        <v>40542.839282407411</v>
      </c>
      <c r="T2665" s="15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8322</v>
      </c>
      <c r="R2666" t="s">
        <v>8323</v>
      </c>
      <c r="S2666" s="15">
        <f t="shared" si="166"/>
        <v>42548.876192129625</v>
      </c>
      <c r="T2666" s="15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8322</v>
      </c>
      <c r="R2667" t="s">
        <v>8358</v>
      </c>
      <c r="S2667" s="15">
        <f t="shared" si="166"/>
        <v>42398.195972222224</v>
      </c>
      <c r="T2667" s="15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8320</v>
      </c>
      <c r="R2668" t="s">
        <v>8354</v>
      </c>
      <c r="S2668" s="15">
        <f t="shared" si="166"/>
        <v>42017.927418981482</v>
      </c>
      <c r="T2668" s="15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8308</v>
      </c>
      <c r="R2669" t="s">
        <v>8310</v>
      </c>
      <c r="S2669" s="15">
        <f t="shared" si="166"/>
        <v>42179.898472222223</v>
      </c>
      <c r="T2669" s="15">
        <f t="shared" si="167"/>
        <v>42195.75</v>
      </c>
    </row>
    <row r="2670" spans="1:20" ht="43.2" hidden="1" x14ac:dyDescent="0.3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164"/>
        <v>144</v>
      </c>
      <c r="P2670">
        <f t="shared" si="165"/>
        <v>22.91</v>
      </c>
      <c r="Q2670" s="10" t="s">
        <v>8308</v>
      </c>
      <c r="R2670" t="s">
        <v>8310</v>
      </c>
      <c r="S2670" s="15">
        <f t="shared" si="166"/>
        <v>42139.816840277781</v>
      </c>
      <c r="T2670" s="15">
        <f t="shared" si="167"/>
        <v>42181.875</v>
      </c>
    </row>
    <row r="2671" spans="1:20" ht="57.6" hidden="1" x14ac:dyDescent="0.3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164"/>
        <v>20</v>
      </c>
      <c r="P2671">
        <f t="shared" si="165"/>
        <v>50.4</v>
      </c>
      <c r="Q2671" s="10" t="s">
        <v>8308</v>
      </c>
      <c r="R2671" t="s">
        <v>8310</v>
      </c>
      <c r="S2671" s="15">
        <f t="shared" si="166"/>
        <v>42531.195277777777</v>
      </c>
      <c r="T2671" s="15">
        <f t="shared" si="167"/>
        <v>42555.166666666672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8308</v>
      </c>
      <c r="R2672" t="s">
        <v>8310</v>
      </c>
      <c r="S2672" s="15">
        <f t="shared" si="166"/>
        <v>42535.049849537041</v>
      </c>
      <c r="T2672" s="15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8317</v>
      </c>
      <c r="R2673" t="s">
        <v>8319</v>
      </c>
      <c r="S2673" s="15">
        <f t="shared" si="166"/>
        <v>42705.690347222218</v>
      </c>
      <c r="T2673" s="15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8330</v>
      </c>
      <c r="R2674" t="s">
        <v>8348</v>
      </c>
      <c r="S2674" s="15">
        <f t="shared" si="166"/>
        <v>40706.297442129631</v>
      </c>
      <c r="T2674" s="15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8308</v>
      </c>
      <c r="R2675" t="s">
        <v>8310</v>
      </c>
      <c r="S2675" s="15">
        <f t="shared" si="166"/>
        <v>42593.865405092598</v>
      </c>
      <c r="T2675" s="15">
        <f t="shared" si="167"/>
        <v>42613.865405092598</v>
      </c>
    </row>
    <row r="2676" spans="1:20" ht="43.2" hidden="1" x14ac:dyDescent="0.3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 t="shared" si="164"/>
        <v>143</v>
      </c>
      <c r="P2676">
        <f t="shared" si="165"/>
        <v>25</v>
      </c>
      <c r="Q2676" s="10" t="s">
        <v>8333</v>
      </c>
      <c r="R2676" t="s">
        <v>8337</v>
      </c>
      <c r="S2676" s="15">
        <f t="shared" si="166"/>
        <v>40576.539664351854</v>
      </c>
      <c r="T2676" s="15">
        <f t="shared" si="167"/>
        <v>40606.539664351854</v>
      </c>
    </row>
    <row r="2677" spans="1:20" ht="43.2" hidden="1" x14ac:dyDescent="0.3">
      <c r="A2677">
        <v>3650</v>
      </c>
      <c r="B2677" s="3" t="s">
        <v>3648</v>
      </c>
      <c r="C2677" s="3" t="s">
        <v>7760</v>
      </c>
      <c r="D2677" s="6">
        <v>500</v>
      </c>
      <c r="E2677" s="8">
        <v>500</v>
      </c>
      <c r="F2677" t="s">
        <v>8218</v>
      </c>
      <c r="G2677" t="s">
        <v>8224</v>
      </c>
      <c r="H2677" t="s">
        <v>8246</v>
      </c>
      <c r="I2677">
        <v>1454412584</v>
      </c>
      <c r="J2677">
        <v>1452598184</v>
      </c>
      <c r="K2677" t="b">
        <v>0</v>
      </c>
      <c r="L2677">
        <v>17</v>
      </c>
      <c r="M2677" t="b">
        <v>1</v>
      </c>
      <c r="N2677" t="s">
        <v>8269</v>
      </c>
      <c r="O2677">
        <f t="shared" si="164"/>
        <v>100</v>
      </c>
      <c r="P2677">
        <f t="shared" si="165"/>
        <v>29.41</v>
      </c>
      <c r="Q2677" s="10" t="s">
        <v>8308</v>
      </c>
      <c r="R2677" t="s">
        <v>8310</v>
      </c>
      <c r="S2677" s="15">
        <f t="shared" si="166"/>
        <v>42381.478981481487</v>
      </c>
      <c r="T2677" s="15">
        <f t="shared" si="167"/>
        <v>42402.478981481487</v>
      </c>
    </row>
    <row r="2678" spans="1:20" ht="43.2" hidden="1" x14ac:dyDescent="0.3">
      <c r="A2678">
        <v>2892</v>
      </c>
      <c r="B2678" s="3" t="s">
        <v>2892</v>
      </c>
      <c r="C2678" s="3" t="s">
        <v>7002</v>
      </c>
      <c r="D2678" s="6">
        <v>5500</v>
      </c>
      <c r="E2678" s="8">
        <v>500</v>
      </c>
      <c r="F2678" t="s">
        <v>8220</v>
      </c>
      <c r="G2678" t="s">
        <v>8223</v>
      </c>
      <c r="H2678" t="s">
        <v>8245</v>
      </c>
      <c r="I2678">
        <v>1409000400</v>
      </c>
      <c r="J2678">
        <v>1408381704</v>
      </c>
      <c r="K2678" t="b">
        <v>0</v>
      </c>
      <c r="L2678">
        <v>17</v>
      </c>
      <c r="M2678" t="b">
        <v>0</v>
      </c>
      <c r="N2678" t="s">
        <v>8269</v>
      </c>
      <c r="O2678">
        <f t="shared" si="164"/>
        <v>9</v>
      </c>
      <c r="P2678">
        <f t="shared" si="165"/>
        <v>29.41</v>
      </c>
      <c r="Q2678" s="10" t="s">
        <v>8308</v>
      </c>
      <c r="R2678" t="s">
        <v>8310</v>
      </c>
      <c r="S2678" s="15">
        <f t="shared" si="166"/>
        <v>41869.714166666665</v>
      </c>
      <c r="T2678" s="15">
        <f t="shared" si="167"/>
        <v>41876.875</v>
      </c>
    </row>
    <row r="2679" spans="1:20" ht="43.2" hidden="1" x14ac:dyDescent="0.3">
      <c r="A2679">
        <v>3579</v>
      </c>
      <c r="B2679" s="3" t="s">
        <v>3578</v>
      </c>
      <c r="C2679" s="3" t="s">
        <v>7689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1459444656</v>
      </c>
      <c r="J2679">
        <v>1456856256</v>
      </c>
      <c r="K2679" t="b">
        <v>0</v>
      </c>
      <c r="L2679">
        <v>14</v>
      </c>
      <c r="M2679" t="b">
        <v>1</v>
      </c>
      <c r="N2679" t="s">
        <v>8269</v>
      </c>
      <c r="O2679">
        <f t="shared" si="164"/>
        <v>100</v>
      </c>
      <c r="P2679">
        <f t="shared" si="165"/>
        <v>35.71</v>
      </c>
      <c r="Q2679" s="10" t="s">
        <v>8308</v>
      </c>
      <c r="R2679" t="s">
        <v>8310</v>
      </c>
      <c r="S2679" s="15">
        <f t="shared" si="166"/>
        <v>42430.762222222227</v>
      </c>
      <c r="T2679" s="15">
        <f t="shared" si="167"/>
        <v>42460.720555555556</v>
      </c>
    </row>
    <row r="2680" spans="1:20" ht="57.6" hidden="1" x14ac:dyDescent="0.3">
      <c r="A2680">
        <v>3392</v>
      </c>
      <c r="B2680" s="3" t="s">
        <v>3391</v>
      </c>
      <c r="C2680" s="3" t="s">
        <v>7502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1462565855</v>
      </c>
      <c r="J2680">
        <v>1458245855</v>
      </c>
      <c r="K2680" t="b">
        <v>0</v>
      </c>
      <c r="L2680">
        <v>12</v>
      </c>
      <c r="M2680" t="b">
        <v>1</v>
      </c>
      <c r="N2680" t="s">
        <v>8269</v>
      </c>
      <c r="O2680">
        <f t="shared" si="164"/>
        <v>100</v>
      </c>
      <c r="P2680">
        <f t="shared" si="165"/>
        <v>41.67</v>
      </c>
      <c r="Q2680" s="10" t="s">
        <v>8308</v>
      </c>
      <c r="R2680" t="s">
        <v>8310</v>
      </c>
      <c r="S2680" s="15">
        <f t="shared" si="166"/>
        <v>42446.845543981486</v>
      </c>
      <c r="T2680" s="15">
        <f t="shared" si="167"/>
        <v>42496.845543981486</v>
      </c>
    </row>
    <row r="2681" spans="1:20" ht="28.8" hidden="1" x14ac:dyDescent="0.3">
      <c r="A2681">
        <v>3572</v>
      </c>
      <c r="B2681" s="3" t="s">
        <v>3571</v>
      </c>
      <c r="C2681" s="3" t="s">
        <v>7682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8269</v>
      </c>
      <c r="O2681">
        <f t="shared" si="164"/>
        <v>100</v>
      </c>
      <c r="P2681">
        <f t="shared" si="165"/>
        <v>55.56</v>
      </c>
      <c r="Q2681" s="10" t="s">
        <v>8308</v>
      </c>
      <c r="R2681" t="s">
        <v>8310</v>
      </c>
      <c r="S2681" s="15">
        <f t="shared" si="166"/>
        <v>42146.570393518516</v>
      </c>
      <c r="T2681" s="15">
        <f t="shared" si="167"/>
        <v>42176.570393518516</v>
      </c>
    </row>
    <row r="2682" spans="1:20" ht="43.2" hidden="1" x14ac:dyDescent="0.3">
      <c r="A2682">
        <v>3000</v>
      </c>
      <c r="B2682" s="3" t="s">
        <v>3000</v>
      </c>
      <c r="C2682" s="3" t="s">
        <v>7110</v>
      </c>
      <c r="D2682" s="6">
        <v>500</v>
      </c>
      <c r="E2682" s="8">
        <v>500</v>
      </c>
      <c r="F2682" t="s">
        <v>8218</v>
      </c>
      <c r="G2682" t="s">
        <v>8223</v>
      </c>
      <c r="H2682" t="s">
        <v>8245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8301</v>
      </c>
      <c r="O2682">
        <f t="shared" si="164"/>
        <v>100</v>
      </c>
      <c r="P2682">
        <f t="shared" si="165"/>
        <v>62.5</v>
      </c>
      <c r="Q2682" s="10" t="s">
        <v>8308</v>
      </c>
      <c r="R2682" t="s">
        <v>8309</v>
      </c>
      <c r="S2682" s="15">
        <f t="shared" si="166"/>
        <v>42752.827199074076</v>
      </c>
      <c r="T2682" s="15">
        <f t="shared" si="167"/>
        <v>42766.75</v>
      </c>
    </row>
    <row r="2683" spans="1:20" ht="43.2" hidden="1" x14ac:dyDescent="0.3">
      <c r="A2683">
        <v>84</v>
      </c>
      <c r="B2683" s="3" t="s">
        <v>86</v>
      </c>
      <c r="C2683" s="3" t="s">
        <v>4195</v>
      </c>
      <c r="D2683" s="6">
        <v>500</v>
      </c>
      <c r="E2683" s="8">
        <v>500</v>
      </c>
      <c r="F2683" t="s">
        <v>8218</v>
      </c>
      <c r="G2683" t="s">
        <v>8223</v>
      </c>
      <c r="H2683" t="s">
        <v>8245</v>
      </c>
      <c r="I2683">
        <v>1305483086</v>
      </c>
      <c r="J2683">
        <v>1302891086</v>
      </c>
      <c r="K2683" t="b">
        <v>0</v>
      </c>
      <c r="L2683">
        <v>7</v>
      </c>
      <c r="M2683" t="b">
        <v>1</v>
      </c>
      <c r="N2683" t="s">
        <v>8264</v>
      </c>
      <c r="O2683">
        <f t="shared" si="164"/>
        <v>100</v>
      </c>
      <c r="P2683">
        <f t="shared" si="165"/>
        <v>71.430000000000007</v>
      </c>
      <c r="Q2683" s="10" t="s">
        <v>8330</v>
      </c>
      <c r="R2683" t="s">
        <v>8348</v>
      </c>
      <c r="S2683" s="15">
        <f t="shared" si="166"/>
        <v>40648.757939814815</v>
      </c>
      <c r="T2683" s="15">
        <f t="shared" si="167"/>
        <v>40678.757939814815</v>
      </c>
    </row>
    <row r="2684" spans="1:20" ht="43.2" x14ac:dyDescent="0.3">
      <c r="A2684">
        <v>2922</v>
      </c>
      <c r="B2684" s="3" t="s">
        <v>2922</v>
      </c>
      <c r="C2684" s="3" t="s">
        <v>7032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1431982727</v>
      </c>
      <c r="J2684">
        <v>1428094727</v>
      </c>
      <c r="K2684" t="b">
        <v>0</v>
      </c>
      <c r="L2684">
        <v>6</v>
      </c>
      <c r="M2684" t="b">
        <v>1</v>
      </c>
      <c r="N2684" t="s">
        <v>8303</v>
      </c>
      <c r="O2684">
        <f t="shared" si="164"/>
        <v>100</v>
      </c>
      <c r="P2684">
        <f t="shared" si="165"/>
        <v>83.33</v>
      </c>
      <c r="Q2684" s="10" t="s">
        <v>8308</v>
      </c>
      <c r="R2684" t="s">
        <v>8311</v>
      </c>
      <c r="S2684" s="15">
        <f t="shared" si="166"/>
        <v>42097.874155092592</v>
      </c>
      <c r="T2684" s="15">
        <f t="shared" si="167"/>
        <v>42142.874155092592</v>
      </c>
    </row>
    <row r="2685" spans="1:20" ht="57.6" x14ac:dyDescent="0.3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164"/>
        <v>100</v>
      </c>
      <c r="P2685">
        <f t="shared" si="165"/>
        <v>166.67</v>
      </c>
      <c r="Q2685" s="10" t="s">
        <v>8308</v>
      </c>
      <c r="R2685" t="s">
        <v>8311</v>
      </c>
      <c r="S2685" s="15">
        <f t="shared" si="166"/>
        <v>42173.466863425929</v>
      </c>
      <c r="T2685" s="15">
        <f t="shared" si="167"/>
        <v>42226.958333333328</v>
      </c>
    </row>
    <row r="2686" spans="1:20" ht="43.2" hidden="1" x14ac:dyDescent="0.3">
      <c r="A2686">
        <v>139</v>
      </c>
      <c r="B2686" s="3" t="s">
        <v>141</v>
      </c>
      <c r="C2686" s="3" t="s">
        <v>4249</v>
      </c>
      <c r="D2686" s="6">
        <v>500</v>
      </c>
      <c r="E2686" s="8">
        <v>500</v>
      </c>
      <c r="F2686" t="s">
        <v>8219</v>
      </c>
      <c r="G2686" t="s">
        <v>8223</v>
      </c>
      <c r="H2686" t="s">
        <v>8245</v>
      </c>
      <c r="I2686">
        <v>1436738772</v>
      </c>
      <c r="J2686">
        <v>1435874772</v>
      </c>
      <c r="K2686" t="b">
        <v>0</v>
      </c>
      <c r="L2686">
        <v>1</v>
      </c>
      <c r="M2686" t="b">
        <v>0</v>
      </c>
      <c r="N2686" t="s">
        <v>8265</v>
      </c>
      <c r="O2686">
        <f t="shared" si="164"/>
        <v>100</v>
      </c>
      <c r="P2686">
        <f t="shared" si="165"/>
        <v>500</v>
      </c>
      <c r="Q2686" s="10" t="s">
        <v>8330</v>
      </c>
      <c r="R2686" t="s">
        <v>8342</v>
      </c>
      <c r="S2686" s="15">
        <f t="shared" si="166"/>
        <v>42187.920972222222</v>
      </c>
      <c r="T2686" s="15">
        <f t="shared" si="167"/>
        <v>42197.920972222222</v>
      </c>
    </row>
    <row r="2687" spans="1:20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8308</v>
      </c>
      <c r="R2687" t="s">
        <v>8311</v>
      </c>
      <c r="S2687" s="15">
        <f t="shared" si="166"/>
        <v>42333.695821759262</v>
      </c>
      <c r="T2687" s="15">
        <f t="shared" si="167"/>
        <v>42361.679166666669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8308</v>
      </c>
      <c r="R2688" t="s">
        <v>8310</v>
      </c>
      <c r="S2688" s="15">
        <f t="shared" si="166"/>
        <v>41950.26694444444</v>
      </c>
      <c r="T2688" s="15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8317</v>
      </c>
      <c r="R2689" t="s">
        <v>8324</v>
      </c>
      <c r="S2689" s="15">
        <f t="shared" si="166"/>
        <v>42024.86513888889</v>
      </c>
      <c r="T2689" s="15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0" t="s">
        <v>8308</v>
      </c>
      <c r="R2690" t="s">
        <v>8310</v>
      </c>
      <c r="S2690" s="15">
        <f t="shared" si="166"/>
        <v>42523.739212962959</v>
      </c>
      <c r="T2690" s="15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0" t="s">
        <v>8308</v>
      </c>
      <c r="R2691" t="s">
        <v>8310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8333</v>
      </c>
      <c r="R2692" t="s">
        <v>8336</v>
      </c>
      <c r="S2692" s="15">
        <f t="shared" si="170"/>
        <v>42427.721006944441</v>
      </c>
      <c r="T2692" s="15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8317</v>
      </c>
      <c r="R2693" t="s">
        <v>8319</v>
      </c>
      <c r="S2693" s="15">
        <f t="shared" si="170"/>
        <v>42704.086053240739</v>
      </c>
      <c r="T2693" s="15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8308</v>
      </c>
      <c r="R2694" t="s">
        <v>8310</v>
      </c>
      <c r="S2694" s="15">
        <f t="shared" si="170"/>
        <v>42746.261782407411</v>
      </c>
      <c r="T2694" s="15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8308</v>
      </c>
      <c r="R2695" t="s">
        <v>8310</v>
      </c>
      <c r="S2695" s="15">
        <f t="shared" si="170"/>
        <v>42410.017199074078</v>
      </c>
      <c r="T2695" s="15">
        <f t="shared" si="171"/>
        <v>42430.999305555553</v>
      </c>
    </row>
    <row r="2696" spans="1:20" ht="43.2" hidden="1" x14ac:dyDescent="0.3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168"/>
        <v>5</v>
      </c>
      <c r="P2696">
        <f t="shared" si="169"/>
        <v>60.13</v>
      </c>
      <c r="Q2696" s="10" t="s">
        <v>8308</v>
      </c>
      <c r="R2696" t="s">
        <v>8311</v>
      </c>
      <c r="S2696" s="15">
        <f t="shared" si="170"/>
        <v>42140.421319444446</v>
      </c>
      <c r="T2696" s="15">
        <f t="shared" si="171"/>
        <v>42171.979166666672</v>
      </c>
    </row>
    <row r="2697" spans="1:20" ht="43.2" hidden="1" x14ac:dyDescent="0.3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168"/>
        <v>1</v>
      </c>
      <c r="P2697">
        <f t="shared" si="169"/>
        <v>120.25</v>
      </c>
      <c r="Q2697" s="10" t="s">
        <v>8317</v>
      </c>
      <c r="R2697" t="s">
        <v>8319</v>
      </c>
      <c r="S2697" s="15">
        <f t="shared" si="170"/>
        <v>42726.192916666667</v>
      </c>
      <c r="T2697" s="15">
        <f t="shared" si="171"/>
        <v>42786.192916666667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8330</v>
      </c>
      <c r="R2698" t="s">
        <v>8344</v>
      </c>
      <c r="S2698" s="15">
        <f t="shared" si="170"/>
        <v>42107.703877314809</v>
      </c>
      <c r="T2698" s="15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8317</v>
      </c>
      <c r="R2699" t="s">
        <v>8319</v>
      </c>
      <c r="S2699" s="15">
        <f t="shared" si="170"/>
        <v>42411.828287037039</v>
      </c>
      <c r="T2699" s="15">
        <f t="shared" si="171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8325</v>
      </c>
      <c r="R2700" t="s">
        <v>8340</v>
      </c>
      <c r="S2700" s="15">
        <f t="shared" si="170"/>
        <v>41156.963344907403</v>
      </c>
      <c r="T2700" s="15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8308</v>
      </c>
      <c r="R2701" t="s">
        <v>8309</v>
      </c>
      <c r="S2701" s="15">
        <f t="shared" si="170"/>
        <v>42100.723738425921</v>
      </c>
      <c r="T2701" s="15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8308</v>
      </c>
      <c r="R2702" t="s">
        <v>8310</v>
      </c>
      <c r="S2702" s="15">
        <f t="shared" si="170"/>
        <v>42433.761886574073</v>
      </c>
      <c r="T2702" s="15">
        <f t="shared" si="171"/>
        <v>42442.916666666672</v>
      </c>
    </row>
    <row r="2703" spans="1:20" ht="43.2" hidden="1" x14ac:dyDescent="0.3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168"/>
        <v>5</v>
      </c>
      <c r="P2703">
        <f t="shared" si="169"/>
        <v>35.92</v>
      </c>
      <c r="Q2703" s="10" t="s">
        <v>8308</v>
      </c>
      <c r="R2703" t="s">
        <v>8310</v>
      </c>
      <c r="S2703" s="15">
        <f t="shared" si="170"/>
        <v>41974.738576388889</v>
      </c>
      <c r="T2703" s="15">
        <f t="shared" si="171"/>
        <v>41994.738576388889</v>
      </c>
    </row>
    <row r="2704" spans="1:20" ht="43.2" hidden="1" x14ac:dyDescent="0.3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168"/>
        <v>0</v>
      </c>
      <c r="P2704">
        <f t="shared" si="169"/>
        <v>116.75</v>
      </c>
      <c r="Q2704" s="10" t="s">
        <v>8317</v>
      </c>
      <c r="R2704" t="s">
        <v>8319</v>
      </c>
      <c r="S2704" s="15">
        <f t="shared" si="170"/>
        <v>42437.924988425926</v>
      </c>
      <c r="T2704" s="15">
        <f t="shared" si="171"/>
        <v>42497.883321759262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8333</v>
      </c>
      <c r="R2705" t="s">
        <v>8337</v>
      </c>
      <c r="S2705" s="15">
        <f t="shared" si="170"/>
        <v>42240.852534722217</v>
      </c>
      <c r="T2705" s="15">
        <f t="shared" si="171"/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8317</v>
      </c>
      <c r="R2706" t="s">
        <v>8347</v>
      </c>
      <c r="S2706" s="15">
        <f t="shared" si="170"/>
        <v>41989.853692129633</v>
      </c>
      <c r="T2706" s="15">
        <f t="shared" si="171"/>
        <v>42019.811805555553</v>
      </c>
    </row>
    <row r="2707" spans="1:20" ht="43.2" hidden="1" x14ac:dyDescent="0.3">
      <c r="A2707">
        <v>95</v>
      </c>
      <c r="B2707" s="3" t="s">
        <v>97</v>
      </c>
      <c r="C2707" s="3" t="s">
        <v>4206</v>
      </c>
      <c r="D2707" s="6">
        <v>350</v>
      </c>
      <c r="E2707" s="8">
        <v>460</v>
      </c>
      <c r="F2707" t="s">
        <v>8218</v>
      </c>
      <c r="G2707" t="s">
        <v>8223</v>
      </c>
      <c r="H2707" t="s">
        <v>8245</v>
      </c>
      <c r="I2707">
        <v>1330214841</v>
      </c>
      <c r="J2707">
        <v>1327622841</v>
      </c>
      <c r="K2707" t="b">
        <v>0</v>
      </c>
      <c r="L2707">
        <v>21</v>
      </c>
      <c r="M2707" t="b">
        <v>1</v>
      </c>
      <c r="N2707" t="s">
        <v>8264</v>
      </c>
      <c r="O2707">
        <f t="shared" si="168"/>
        <v>131</v>
      </c>
      <c r="P2707">
        <f t="shared" si="169"/>
        <v>21.9</v>
      </c>
      <c r="Q2707" s="10" t="s">
        <v>8330</v>
      </c>
      <c r="R2707" t="s">
        <v>8348</v>
      </c>
      <c r="S2707" s="15">
        <f t="shared" si="170"/>
        <v>40935.005104166667</v>
      </c>
      <c r="T2707" s="15">
        <f t="shared" si="171"/>
        <v>40965.005104166667</v>
      </c>
    </row>
    <row r="2708" spans="1:20" ht="57.6" hidden="1" x14ac:dyDescent="0.3">
      <c r="A2708">
        <v>3605</v>
      </c>
      <c r="B2708" s="3" t="s">
        <v>3604</v>
      </c>
      <c r="C2708" s="3" t="s">
        <v>7715</v>
      </c>
      <c r="D2708" s="6">
        <v>250</v>
      </c>
      <c r="E2708" s="8">
        <v>460</v>
      </c>
      <c r="F2708" t="s">
        <v>8218</v>
      </c>
      <c r="G2708" t="s">
        <v>8224</v>
      </c>
      <c r="H2708" t="s">
        <v>8246</v>
      </c>
      <c r="I2708">
        <v>1455390126</v>
      </c>
      <c r="J2708">
        <v>1452798126</v>
      </c>
      <c r="K2708" t="b">
        <v>0</v>
      </c>
      <c r="L2708">
        <v>15</v>
      </c>
      <c r="M2708" t="b">
        <v>1</v>
      </c>
      <c r="N2708" t="s">
        <v>8269</v>
      </c>
      <c r="O2708">
        <f t="shared" si="168"/>
        <v>184</v>
      </c>
      <c r="P2708">
        <f t="shared" si="169"/>
        <v>30.67</v>
      </c>
      <c r="Q2708" s="10" t="s">
        <v>8308</v>
      </c>
      <c r="R2708" t="s">
        <v>8310</v>
      </c>
      <c r="S2708" s="15">
        <f t="shared" si="170"/>
        <v>42383.793124999997</v>
      </c>
      <c r="T2708" s="15">
        <f t="shared" si="171"/>
        <v>42413.793124999997</v>
      </c>
    </row>
    <row r="2709" spans="1:20" ht="43.2" hidden="1" x14ac:dyDescent="0.3">
      <c r="A2709">
        <v>76</v>
      </c>
      <c r="B2709" s="3" t="s">
        <v>78</v>
      </c>
      <c r="C2709" s="3" t="s">
        <v>4187</v>
      </c>
      <c r="D2709" s="6">
        <v>300</v>
      </c>
      <c r="E2709" s="8">
        <v>460</v>
      </c>
      <c r="F2709" t="s">
        <v>8218</v>
      </c>
      <c r="G2709" t="s">
        <v>8223</v>
      </c>
      <c r="H2709" t="s">
        <v>8245</v>
      </c>
      <c r="I2709">
        <v>1325007358</v>
      </c>
      <c r="J2709">
        <v>1319819758</v>
      </c>
      <c r="K2709" t="b">
        <v>0</v>
      </c>
      <c r="L2709">
        <v>15</v>
      </c>
      <c r="M2709" t="b">
        <v>1</v>
      </c>
      <c r="N2709" t="s">
        <v>8264</v>
      </c>
      <c r="O2709">
        <f t="shared" si="168"/>
        <v>153</v>
      </c>
      <c r="P2709">
        <f t="shared" si="169"/>
        <v>30.67</v>
      </c>
      <c r="Q2709" s="10" t="s">
        <v>8330</v>
      </c>
      <c r="R2709" t="s">
        <v>8348</v>
      </c>
      <c r="S2709" s="15">
        <f t="shared" si="170"/>
        <v>40844.691643518519</v>
      </c>
      <c r="T2709" s="15">
        <f t="shared" si="171"/>
        <v>40904.733310185184</v>
      </c>
    </row>
    <row r="2710" spans="1:20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8328</v>
      </c>
      <c r="R2710" t="s">
        <v>8350</v>
      </c>
      <c r="S2710" s="15">
        <f t="shared" si="170"/>
        <v>42198.695138888885</v>
      </c>
      <c r="T2710" s="15">
        <f t="shared" si="171"/>
        <v>42238.165972222225</v>
      </c>
    </row>
    <row r="2711" spans="1:20" ht="57.6" hidden="1" x14ac:dyDescent="0.3">
      <c r="A2711">
        <v>4046</v>
      </c>
      <c r="B2711" s="3" t="s">
        <v>4042</v>
      </c>
      <c r="C2711" s="3" t="s">
        <v>8150</v>
      </c>
      <c r="D2711" s="6">
        <v>5600</v>
      </c>
      <c r="E2711" s="8">
        <v>460</v>
      </c>
      <c r="F2711" t="s">
        <v>8220</v>
      </c>
      <c r="G2711" t="s">
        <v>8223</v>
      </c>
      <c r="H2711" t="s">
        <v>8245</v>
      </c>
      <c r="I2711">
        <v>1413992210</v>
      </c>
      <c r="J2711">
        <v>1411400210</v>
      </c>
      <c r="K2711" t="b">
        <v>0</v>
      </c>
      <c r="L2711">
        <v>12</v>
      </c>
      <c r="M2711" t="b">
        <v>0</v>
      </c>
      <c r="N2711" t="s">
        <v>8269</v>
      </c>
      <c r="O2711">
        <f t="shared" si="168"/>
        <v>8</v>
      </c>
      <c r="P2711">
        <f t="shared" si="169"/>
        <v>38.33</v>
      </c>
      <c r="Q2711" s="10" t="s">
        <v>8308</v>
      </c>
      <c r="R2711" t="s">
        <v>8310</v>
      </c>
      <c r="S2711" s="15">
        <f t="shared" si="170"/>
        <v>41904.650578703702</v>
      </c>
      <c r="T2711" s="15">
        <f t="shared" si="171"/>
        <v>41934.650578703702</v>
      </c>
    </row>
    <row r="2712" spans="1:20" ht="43.2" hidden="1" x14ac:dyDescent="0.3">
      <c r="A2712">
        <v>2409</v>
      </c>
      <c r="B2712" s="3" t="s">
        <v>2410</v>
      </c>
      <c r="C2712" s="3" t="s">
        <v>6519</v>
      </c>
      <c r="D2712" s="6">
        <v>25000</v>
      </c>
      <c r="E2712" s="8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 t="shared" si="168"/>
        <v>2</v>
      </c>
      <c r="P2712">
        <f t="shared" si="169"/>
        <v>76.67</v>
      </c>
      <c r="Q2712" s="10" t="s">
        <v>8328</v>
      </c>
      <c r="R2712" t="s">
        <v>8350</v>
      </c>
      <c r="S2712" s="15">
        <f t="shared" si="170"/>
        <v>42204.875868055555</v>
      </c>
      <c r="T2712" s="15">
        <f t="shared" si="171"/>
        <v>42234.875868055555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8308</v>
      </c>
      <c r="R2713" t="s">
        <v>8311</v>
      </c>
      <c r="S2713" s="15">
        <f t="shared" si="170"/>
        <v>42090.909016203703</v>
      </c>
      <c r="T2713" s="15">
        <f t="shared" si="171"/>
        <v>42097.909016203703</v>
      </c>
    </row>
    <row r="2714" spans="1:20" ht="57.6" hidden="1" x14ac:dyDescent="0.3">
      <c r="A2714">
        <v>4001</v>
      </c>
      <c r="B2714" s="3" t="s">
        <v>3997</v>
      </c>
      <c r="C2714" s="3" t="s">
        <v>8107</v>
      </c>
      <c r="D2714" s="6">
        <v>1200</v>
      </c>
      <c r="E2714" s="8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>
        <f t="shared" si="169"/>
        <v>32.36</v>
      </c>
      <c r="Q2714" s="10" t="s">
        <v>8308</v>
      </c>
      <c r="R2714" t="s">
        <v>8310</v>
      </c>
      <c r="S2714" s="15">
        <f t="shared" si="170"/>
        <v>42775.964212962965</v>
      </c>
      <c r="T2714" s="15">
        <f t="shared" si="171"/>
        <v>42795.791666666672</v>
      </c>
    </row>
    <row r="2715" spans="1:20" ht="43.2" hidden="1" x14ac:dyDescent="0.3">
      <c r="A2715">
        <v>3929</v>
      </c>
      <c r="B2715" s="3" t="s">
        <v>3926</v>
      </c>
      <c r="C2715" s="3" t="s">
        <v>8037</v>
      </c>
      <c r="D2715" s="6">
        <v>20000</v>
      </c>
      <c r="E2715" s="8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2</v>
      </c>
      <c r="P2715">
        <f t="shared" si="169"/>
        <v>32.36</v>
      </c>
      <c r="Q2715" s="10" t="s">
        <v>8308</v>
      </c>
      <c r="R2715" t="s">
        <v>8310</v>
      </c>
      <c r="S2715" s="15">
        <f t="shared" si="170"/>
        <v>42601.827141203699</v>
      </c>
      <c r="T2715" s="15">
        <f t="shared" si="171"/>
        <v>42631.827141203699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8308</v>
      </c>
      <c r="R2716" t="s">
        <v>8311</v>
      </c>
      <c r="S2716" s="15">
        <f t="shared" si="170"/>
        <v>42047.724444444444</v>
      </c>
      <c r="T2716" s="15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8308</v>
      </c>
      <c r="R2717" t="s">
        <v>8309</v>
      </c>
      <c r="S2717" s="15">
        <f t="shared" si="170"/>
        <v>41829.935717592591</v>
      </c>
      <c r="T2717" s="15">
        <f t="shared" si="171"/>
        <v>41859.935717592591</v>
      </c>
    </row>
    <row r="2718" spans="1:20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8308</v>
      </c>
      <c r="R2718" t="s">
        <v>8310</v>
      </c>
      <c r="S2718" s="15">
        <f t="shared" si="170"/>
        <v>42064.785613425927</v>
      </c>
      <c r="T2718" s="15">
        <f t="shared" si="171"/>
        <v>42099.743946759263</v>
      </c>
    </row>
    <row r="2719" spans="1:20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8308</v>
      </c>
      <c r="R2719" t="s">
        <v>8310</v>
      </c>
      <c r="S2719" s="15">
        <f t="shared" si="170"/>
        <v>41795.598923611113</v>
      </c>
      <c r="T2719" s="15">
        <f t="shared" si="171"/>
        <v>41825.598923611113</v>
      </c>
    </row>
    <row r="2720" spans="1:20" ht="43.2" hidden="1" x14ac:dyDescent="0.3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168"/>
        <v>9</v>
      </c>
      <c r="P2720">
        <f t="shared" si="169"/>
        <v>40.450000000000003</v>
      </c>
      <c r="Q2720" s="10" t="s">
        <v>8320</v>
      </c>
      <c r="R2720" t="s">
        <v>8357</v>
      </c>
      <c r="S2720" s="15">
        <f t="shared" si="170"/>
        <v>42067.722372685181</v>
      </c>
      <c r="T2720" s="15">
        <f t="shared" si="171"/>
        <v>42097.651388888888</v>
      </c>
    </row>
    <row r="2721" spans="1:20" ht="57.6" hidden="1" x14ac:dyDescent="0.3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168"/>
        <v>7</v>
      </c>
      <c r="P2721">
        <f t="shared" si="169"/>
        <v>44.5</v>
      </c>
      <c r="Q2721" s="10" t="s">
        <v>8320</v>
      </c>
      <c r="R2721" t="s">
        <v>8353</v>
      </c>
      <c r="S2721" s="15">
        <f t="shared" si="170"/>
        <v>42622.456238425926</v>
      </c>
      <c r="T2721" s="15">
        <f t="shared" si="171"/>
        <v>42652.456238425926</v>
      </c>
    </row>
    <row r="2722" spans="1:20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8308</v>
      </c>
      <c r="R2722" t="s">
        <v>8310</v>
      </c>
      <c r="S2722" s="15">
        <f t="shared" si="170"/>
        <v>42213.505474537036</v>
      </c>
      <c r="T2722" s="15">
        <f t="shared" si="171"/>
        <v>42238.505474537036</v>
      </c>
    </row>
    <row r="2723" spans="1:20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8308</v>
      </c>
      <c r="R2723" t="s">
        <v>8310</v>
      </c>
      <c r="S2723" s="15">
        <f t="shared" si="170"/>
        <v>41982.87364583333</v>
      </c>
      <c r="T2723" s="15">
        <f t="shared" si="171"/>
        <v>42012.87364583333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8308</v>
      </c>
      <c r="R2724" t="s">
        <v>8310</v>
      </c>
      <c r="S2724" s="15">
        <f t="shared" si="170"/>
        <v>42245.234340277777</v>
      </c>
      <c r="T2724" s="15">
        <f t="shared" si="171"/>
        <v>42263.234340277777</v>
      </c>
    </row>
    <row r="2725" spans="1:20" ht="28.8" hidden="1" x14ac:dyDescent="0.3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 t="shared" si="168"/>
        <v>109</v>
      </c>
      <c r="P2725">
        <f t="shared" si="169"/>
        <v>31.07</v>
      </c>
      <c r="Q2725" s="10" t="s">
        <v>8333</v>
      </c>
      <c r="R2725" t="s">
        <v>8337</v>
      </c>
      <c r="S2725" s="15">
        <f t="shared" si="170"/>
        <v>41619.998310185183</v>
      </c>
      <c r="T2725" s="15">
        <f t="shared" si="171"/>
        <v>41629.197222222225</v>
      </c>
    </row>
    <row r="2726" spans="1:20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8330</v>
      </c>
      <c r="R2726" t="s">
        <v>8332</v>
      </c>
      <c r="S2726" s="15">
        <f t="shared" si="170"/>
        <v>41835.126805555556</v>
      </c>
      <c r="T2726" s="15">
        <f t="shared" si="171"/>
        <v>41867.987500000003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8317</v>
      </c>
      <c r="R2727" t="s">
        <v>8347</v>
      </c>
      <c r="S2727" s="15">
        <f t="shared" si="170"/>
        <v>42027.056793981479</v>
      </c>
      <c r="T2727" s="15">
        <f t="shared" si="171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8317</v>
      </c>
      <c r="R2728" t="s">
        <v>8327</v>
      </c>
      <c r="S2728" s="15">
        <f t="shared" si="170"/>
        <v>42703.917824074073</v>
      </c>
      <c r="T2728" s="15">
        <f t="shared" si="171"/>
        <v>42733.917824074073</v>
      </c>
    </row>
    <row r="2729" spans="1:20" ht="43.2" hidden="1" x14ac:dyDescent="0.3">
      <c r="A2729">
        <v>3820</v>
      </c>
      <c r="B2729" s="3" t="s">
        <v>3817</v>
      </c>
      <c r="C2729" s="3" t="s">
        <v>7929</v>
      </c>
      <c r="D2729" s="6">
        <v>300</v>
      </c>
      <c r="E2729" s="8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 t="shared" si="168"/>
        <v>143</v>
      </c>
      <c r="P2729">
        <f t="shared" si="169"/>
        <v>21.5</v>
      </c>
      <c r="Q2729" s="10" t="s">
        <v>8308</v>
      </c>
      <c r="R2729" t="s">
        <v>8310</v>
      </c>
      <c r="S2729" s="15">
        <f t="shared" si="170"/>
        <v>42160.651817129634</v>
      </c>
      <c r="T2729" s="15">
        <f t="shared" si="171"/>
        <v>42190.651817129634</v>
      </c>
    </row>
    <row r="2730" spans="1:20" ht="43.2" hidden="1" x14ac:dyDescent="0.3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168"/>
        <v>129</v>
      </c>
      <c r="P2730">
        <f t="shared" si="169"/>
        <v>30.71</v>
      </c>
      <c r="Q2730" s="10" t="s">
        <v>8308</v>
      </c>
      <c r="R2730" t="s">
        <v>8310</v>
      </c>
      <c r="S2730" s="15">
        <f t="shared" si="170"/>
        <v>42309.191307870366</v>
      </c>
      <c r="T2730" s="15">
        <f t="shared" si="171"/>
        <v>42338.9375</v>
      </c>
    </row>
    <row r="2731" spans="1:20" ht="43.2" hidden="1" x14ac:dyDescent="0.3">
      <c r="A2731">
        <v>4069</v>
      </c>
      <c r="B2731" s="3" t="s">
        <v>4065</v>
      </c>
      <c r="C2731" s="3" t="s">
        <v>8172</v>
      </c>
      <c r="D2731" s="6">
        <v>1250</v>
      </c>
      <c r="E2731" s="8">
        <v>430</v>
      </c>
      <c r="F2731" t="s">
        <v>8220</v>
      </c>
      <c r="G2731" t="s">
        <v>8224</v>
      </c>
      <c r="H2731" t="s">
        <v>8246</v>
      </c>
      <c r="I2731">
        <v>1425124800</v>
      </c>
      <c r="J2731">
        <v>1421596356</v>
      </c>
      <c r="K2731" t="b">
        <v>0</v>
      </c>
      <c r="L2731">
        <v>13</v>
      </c>
      <c r="M2731" t="b">
        <v>0</v>
      </c>
      <c r="N2731" t="s">
        <v>8269</v>
      </c>
      <c r="O2731">
        <f t="shared" si="168"/>
        <v>34</v>
      </c>
      <c r="P2731">
        <f t="shared" si="169"/>
        <v>33.08</v>
      </c>
      <c r="Q2731" s="10" t="s">
        <v>8308</v>
      </c>
      <c r="R2731" t="s">
        <v>8310</v>
      </c>
      <c r="S2731" s="15">
        <f t="shared" si="170"/>
        <v>42022.661527777775</v>
      </c>
      <c r="T2731" s="15">
        <f t="shared" si="171"/>
        <v>42063.5</v>
      </c>
    </row>
    <row r="2732" spans="1:20" ht="43.2" hidden="1" x14ac:dyDescent="0.3">
      <c r="A2732">
        <v>422</v>
      </c>
      <c r="B2732" s="3" t="s">
        <v>423</v>
      </c>
      <c r="C2732" s="3" t="s">
        <v>4532</v>
      </c>
      <c r="D2732" s="6">
        <v>40000</v>
      </c>
      <c r="E2732" s="8">
        <v>430</v>
      </c>
      <c r="F2732" t="s">
        <v>8220</v>
      </c>
      <c r="G2732" t="s">
        <v>8223</v>
      </c>
      <c r="H2732" t="s">
        <v>8245</v>
      </c>
      <c r="I2732">
        <v>1410416097</v>
      </c>
      <c r="J2732">
        <v>1407824097</v>
      </c>
      <c r="K2732" t="b">
        <v>0</v>
      </c>
      <c r="L2732">
        <v>12</v>
      </c>
      <c r="M2732" t="b">
        <v>0</v>
      </c>
      <c r="N2732" t="s">
        <v>8268</v>
      </c>
      <c r="O2732">
        <f t="shared" si="168"/>
        <v>1</v>
      </c>
      <c r="P2732">
        <f t="shared" si="169"/>
        <v>35.83</v>
      </c>
      <c r="Q2732" s="10" t="s">
        <v>8330</v>
      </c>
      <c r="R2732" t="s">
        <v>8344</v>
      </c>
      <c r="S2732" s="15">
        <f t="shared" si="170"/>
        <v>41863.260381944441</v>
      </c>
      <c r="T2732" s="15">
        <f t="shared" si="171"/>
        <v>41893.260381944441</v>
      </c>
    </row>
    <row r="2733" spans="1:20" ht="43.2" hidden="1" x14ac:dyDescent="0.3">
      <c r="A2733">
        <v>3116</v>
      </c>
      <c r="B2733" s="3" t="s">
        <v>3116</v>
      </c>
      <c r="C2733" s="3" t="s">
        <v>7226</v>
      </c>
      <c r="D2733" s="6">
        <v>750</v>
      </c>
      <c r="E2733" s="8">
        <v>430</v>
      </c>
      <c r="F2733" t="s">
        <v>8220</v>
      </c>
      <c r="G2733" t="s">
        <v>8223</v>
      </c>
      <c r="H2733" t="s">
        <v>8245</v>
      </c>
      <c r="I2733">
        <v>1427890925</v>
      </c>
      <c r="J2733">
        <v>1426681325</v>
      </c>
      <c r="K2733" t="b">
        <v>0</v>
      </c>
      <c r="L2733">
        <v>10</v>
      </c>
      <c r="M2733" t="b">
        <v>0</v>
      </c>
      <c r="N2733" t="s">
        <v>8301</v>
      </c>
      <c r="O2733">
        <f t="shared" si="168"/>
        <v>57</v>
      </c>
      <c r="P2733">
        <f t="shared" si="169"/>
        <v>43</v>
      </c>
      <c r="Q2733" s="10" t="s">
        <v>8308</v>
      </c>
      <c r="R2733" t="s">
        <v>8309</v>
      </c>
      <c r="S2733" s="15">
        <f t="shared" si="170"/>
        <v>42081.515335648146</v>
      </c>
      <c r="T2733" s="15">
        <f t="shared" si="171"/>
        <v>42095.515335648146</v>
      </c>
    </row>
    <row r="2734" spans="1:20" ht="43.2" hidden="1" x14ac:dyDescent="0.3">
      <c r="A2734">
        <v>2448</v>
      </c>
      <c r="B2734" s="3" t="s">
        <v>2449</v>
      </c>
      <c r="C2734" s="3" t="s">
        <v>6558</v>
      </c>
      <c r="D2734" s="6">
        <v>400</v>
      </c>
      <c r="E2734" s="8">
        <v>430</v>
      </c>
      <c r="F2734" t="s">
        <v>8218</v>
      </c>
      <c r="G2734" t="s">
        <v>8223</v>
      </c>
      <c r="H2734" t="s">
        <v>8245</v>
      </c>
      <c r="I2734">
        <v>1472621760</v>
      </c>
      <c r="J2734">
        <v>1472110513</v>
      </c>
      <c r="K2734" t="b">
        <v>0</v>
      </c>
      <c r="L2734">
        <v>9</v>
      </c>
      <c r="M2734" t="b">
        <v>1</v>
      </c>
      <c r="N2734" t="s">
        <v>8296</v>
      </c>
      <c r="O2734">
        <f t="shared" si="168"/>
        <v>108</v>
      </c>
      <c r="P2734">
        <f t="shared" si="169"/>
        <v>47.78</v>
      </c>
      <c r="Q2734" s="10" t="s">
        <v>8328</v>
      </c>
      <c r="R2734" t="s">
        <v>8329</v>
      </c>
      <c r="S2734" s="15">
        <f t="shared" si="170"/>
        <v>42607.316122685181</v>
      </c>
      <c r="T2734" s="15">
        <f t="shared" si="171"/>
        <v>42613.233333333337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8308</v>
      </c>
      <c r="R2735" t="s">
        <v>8310</v>
      </c>
      <c r="S2735" s="15">
        <f t="shared" si="170"/>
        <v>42089.901574074072</v>
      </c>
      <c r="T2735" s="15">
        <f t="shared" si="171"/>
        <v>42149.901574074072</v>
      </c>
    </row>
    <row r="2736" spans="1:20" ht="43.2" hidden="1" x14ac:dyDescent="0.3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168"/>
        <v>9</v>
      </c>
      <c r="P2736">
        <f t="shared" si="169"/>
        <v>47.33</v>
      </c>
      <c r="Q2736" s="10" t="s">
        <v>8308</v>
      </c>
      <c r="R2736" t="s">
        <v>8311</v>
      </c>
      <c r="S2736" s="15">
        <f t="shared" si="170"/>
        <v>41975.676111111112</v>
      </c>
      <c r="T2736" s="15">
        <f t="shared" si="171"/>
        <v>42006.676111111112</v>
      </c>
    </row>
    <row r="2737" spans="1:20" ht="43.2" hidden="1" x14ac:dyDescent="0.3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168"/>
        <v>0</v>
      </c>
      <c r="P2737">
        <f t="shared" si="169"/>
        <v>53.25</v>
      </c>
      <c r="Q2737" s="10" t="s">
        <v>8317</v>
      </c>
      <c r="R2737" t="s">
        <v>8347</v>
      </c>
      <c r="S2737" s="15">
        <f t="shared" si="170"/>
        <v>42083.069884259254</v>
      </c>
      <c r="T2737" s="15">
        <f t="shared" si="171"/>
        <v>42128.069884259254</v>
      </c>
    </row>
    <row r="2738" spans="1:20" ht="43.2" hidden="1" x14ac:dyDescent="0.3">
      <c r="A2738">
        <v>1102</v>
      </c>
      <c r="B2738" s="3" t="s">
        <v>1103</v>
      </c>
      <c r="C2738" s="3" t="s">
        <v>5212</v>
      </c>
      <c r="D2738" s="6">
        <v>8000</v>
      </c>
      <c r="E2738" s="8">
        <v>425</v>
      </c>
      <c r="F2738" t="s">
        <v>8220</v>
      </c>
      <c r="G2738" t="s">
        <v>8223</v>
      </c>
      <c r="H2738" t="s">
        <v>8245</v>
      </c>
      <c r="I2738">
        <v>1386568740</v>
      </c>
      <c r="J2738">
        <v>1383095125</v>
      </c>
      <c r="K2738" t="b">
        <v>0</v>
      </c>
      <c r="L2738">
        <v>24</v>
      </c>
      <c r="M2738" t="b">
        <v>0</v>
      </c>
      <c r="N2738" t="s">
        <v>8280</v>
      </c>
      <c r="O2738">
        <f t="shared" si="168"/>
        <v>5</v>
      </c>
      <c r="P2738">
        <f t="shared" si="169"/>
        <v>17.71</v>
      </c>
      <c r="Q2738" s="10" t="s">
        <v>8325</v>
      </c>
      <c r="R2738" t="s">
        <v>8340</v>
      </c>
      <c r="S2738" s="15">
        <f t="shared" si="170"/>
        <v>41577.045428240745</v>
      </c>
      <c r="T2738" s="15">
        <f t="shared" si="171"/>
        <v>41617.249305555553</v>
      </c>
    </row>
    <row r="2739" spans="1:20" ht="43.2" hidden="1" x14ac:dyDescent="0.3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si="168"/>
        <v>101</v>
      </c>
      <c r="P2739">
        <f t="shared" si="169"/>
        <v>47.22</v>
      </c>
      <c r="Q2739" s="10" t="s">
        <v>8333</v>
      </c>
      <c r="R2739" t="s">
        <v>8335</v>
      </c>
      <c r="S2739" s="15">
        <f t="shared" si="170"/>
        <v>42299.776770833334</v>
      </c>
      <c r="T2739" s="15">
        <f t="shared" si="171"/>
        <v>42310.333333333328</v>
      </c>
    </row>
    <row r="2740" spans="1:20" ht="43.2" hidden="1" x14ac:dyDescent="0.3">
      <c r="A2740">
        <v>97</v>
      </c>
      <c r="B2740" s="3" t="s">
        <v>99</v>
      </c>
      <c r="C2740" s="3" t="s">
        <v>4208</v>
      </c>
      <c r="D2740" s="6">
        <v>400</v>
      </c>
      <c r="E2740" s="8">
        <v>425</v>
      </c>
      <c r="F2740" t="s">
        <v>8218</v>
      </c>
      <c r="G2740" t="s">
        <v>8223</v>
      </c>
      <c r="H2740" t="s">
        <v>8245</v>
      </c>
      <c r="I2740">
        <v>1310440482</v>
      </c>
      <c r="J2740">
        <v>1307848482</v>
      </c>
      <c r="K2740" t="b">
        <v>0</v>
      </c>
      <c r="L2740">
        <v>8</v>
      </c>
      <c r="M2740" t="b">
        <v>1</v>
      </c>
      <c r="N2740" t="s">
        <v>8264</v>
      </c>
      <c r="O2740">
        <f t="shared" si="168"/>
        <v>106</v>
      </c>
      <c r="P2740">
        <f t="shared" si="169"/>
        <v>53.13</v>
      </c>
      <c r="Q2740" s="10" t="s">
        <v>8330</v>
      </c>
      <c r="R2740" t="s">
        <v>8348</v>
      </c>
      <c r="S2740" s="15">
        <f t="shared" si="170"/>
        <v>40706.135208333333</v>
      </c>
      <c r="T2740" s="15">
        <f t="shared" si="171"/>
        <v>40736.135208333333</v>
      </c>
    </row>
    <row r="2741" spans="1:20" ht="43.2" hidden="1" x14ac:dyDescent="0.3">
      <c r="A2741">
        <v>3955</v>
      </c>
      <c r="B2741" s="3" t="s">
        <v>3952</v>
      </c>
      <c r="C2741" s="3" t="s">
        <v>8062</v>
      </c>
      <c r="D2741" s="6">
        <v>1750</v>
      </c>
      <c r="E2741" s="8">
        <v>425</v>
      </c>
      <c r="F2741" t="s">
        <v>8220</v>
      </c>
      <c r="G2741" t="s">
        <v>8223</v>
      </c>
      <c r="H2741" t="s">
        <v>8245</v>
      </c>
      <c r="I2741">
        <v>1448745741</v>
      </c>
      <c r="J2741">
        <v>1446150141</v>
      </c>
      <c r="K2741" t="b">
        <v>0</v>
      </c>
      <c r="L2741">
        <v>8</v>
      </c>
      <c r="M2741" t="b">
        <v>0</v>
      </c>
      <c r="N2741" t="s">
        <v>8269</v>
      </c>
      <c r="O2741">
        <f t="shared" si="168"/>
        <v>24</v>
      </c>
      <c r="P2741">
        <f t="shared" si="169"/>
        <v>53.13</v>
      </c>
      <c r="Q2741" s="10" t="s">
        <v>8308</v>
      </c>
      <c r="R2741" t="s">
        <v>8310</v>
      </c>
      <c r="S2741" s="15">
        <f t="shared" si="170"/>
        <v>42306.848854166667</v>
      </c>
      <c r="T2741" s="15">
        <f t="shared" si="171"/>
        <v>42336.890520833331</v>
      </c>
    </row>
    <row r="2742" spans="1:20" ht="43.2" hidden="1" x14ac:dyDescent="0.3">
      <c r="A2742">
        <v>1124</v>
      </c>
      <c r="B2742" s="3" t="s">
        <v>1125</v>
      </c>
      <c r="C2742" s="3" t="s">
        <v>5234</v>
      </c>
      <c r="D2742" s="6">
        <v>90000</v>
      </c>
      <c r="E2742" s="8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 t="shared" si="168"/>
        <v>0</v>
      </c>
      <c r="P2742">
        <f t="shared" si="169"/>
        <v>60.71</v>
      </c>
      <c r="Q2742" s="10" t="s">
        <v>8325</v>
      </c>
      <c r="R2742" t="s">
        <v>8349</v>
      </c>
      <c r="S2742" s="15">
        <f t="shared" si="170"/>
        <v>42094.667256944449</v>
      </c>
      <c r="T2742" s="15">
        <f t="shared" si="171"/>
        <v>42124.667256944449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8333</v>
      </c>
      <c r="R2743" t="s">
        <v>8335</v>
      </c>
      <c r="S2743" s="15">
        <f t="shared" si="170"/>
        <v>41276.846817129634</v>
      </c>
      <c r="T2743" s="15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8308</v>
      </c>
      <c r="R2744" t="s">
        <v>8310</v>
      </c>
      <c r="S2744" s="15">
        <f t="shared" si="170"/>
        <v>42147.729930555557</v>
      </c>
      <c r="T2744" s="15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8320</v>
      </c>
      <c r="R2745" t="s">
        <v>8353</v>
      </c>
      <c r="S2745" s="15">
        <f t="shared" si="170"/>
        <v>42601.851678240739</v>
      </c>
      <c r="T2745" s="15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8308</v>
      </c>
      <c r="R2746" t="s">
        <v>8310</v>
      </c>
      <c r="S2746" s="15">
        <f t="shared" si="170"/>
        <v>42111.71665509259</v>
      </c>
      <c r="T2746" s="15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8333</v>
      </c>
      <c r="R2747" t="s">
        <v>8334</v>
      </c>
      <c r="S2747" s="15">
        <f t="shared" si="170"/>
        <v>40192.542233796295</v>
      </c>
      <c r="T2747" s="15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8330</v>
      </c>
      <c r="R2748" t="s">
        <v>8344</v>
      </c>
      <c r="S2748" s="15">
        <f t="shared" si="170"/>
        <v>42526.871331018512</v>
      </c>
      <c r="T2748" s="15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8308</v>
      </c>
      <c r="R2749" t="s">
        <v>8310</v>
      </c>
      <c r="S2749" s="15">
        <f t="shared" si="170"/>
        <v>42293.809212962966</v>
      </c>
      <c r="T2749" s="15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8317</v>
      </c>
      <c r="R2750" t="s">
        <v>8319</v>
      </c>
      <c r="S2750" s="15">
        <f t="shared" si="170"/>
        <v>42257.014965277776</v>
      </c>
      <c r="T2750" s="15">
        <f t="shared" si="171"/>
        <v>42317.056631944448</v>
      </c>
    </row>
    <row r="2751" spans="1:20" ht="43.2" hidden="1" x14ac:dyDescent="0.3">
      <c r="A2751">
        <v>3967</v>
      </c>
      <c r="B2751" s="3" t="s">
        <v>3964</v>
      </c>
      <c r="C2751" s="3" t="s">
        <v>8074</v>
      </c>
      <c r="D2751" s="6">
        <v>1700</v>
      </c>
      <c r="E2751" s="8">
        <v>410</v>
      </c>
      <c r="F2751" t="s">
        <v>8220</v>
      </c>
      <c r="G2751" t="s">
        <v>8223</v>
      </c>
      <c r="H2751" t="s">
        <v>8245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8269</v>
      </c>
      <c r="O2751">
        <f t="shared" si="168"/>
        <v>24</v>
      </c>
      <c r="P2751">
        <f t="shared" si="169"/>
        <v>41</v>
      </c>
      <c r="Q2751" s="10" t="s">
        <v>8308</v>
      </c>
      <c r="R2751" t="s">
        <v>8310</v>
      </c>
      <c r="S2751" s="15">
        <f t="shared" si="170"/>
        <v>42770.290590277778</v>
      </c>
      <c r="T2751" s="15">
        <f t="shared" si="171"/>
        <v>42800.290590277778</v>
      </c>
    </row>
    <row r="2752" spans="1:20" ht="28.8" hidden="1" x14ac:dyDescent="0.3">
      <c r="A2752">
        <v>22</v>
      </c>
      <c r="B2752" s="3" t="s">
        <v>24</v>
      </c>
      <c r="C2752" s="3" t="s">
        <v>4133</v>
      </c>
      <c r="D2752" s="6">
        <v>350</v>
      </c>
      <c r="E2752" s="8">
        <v>410</v>
      </c>
      <c r="F2752" t="s">
        <v>8218</v>
      </c>
      <c r="G2752" t="s">
        <v>8223</v>
      </c>
      <c r="H2752" t="s">
        <v>8245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8263</v>
      </c>
      <c r="O2752">
        <f t="shared" si="168"/>
        <v>117</v>
      </c>
      <c r="P2752">
        <f t="shared" si="169"/>
        <v>51.25</v>
      </c>
      <c r="Q2752" s="10" t="s">
        <v>8330</v>
      </c>
      <c r="R2752" t="s">
        <v>8338</v>
      </c>
      <c r="S2752" s="15">
        <f t="shared" si="170"/>
        <v>41989.91134259259</v>
      </c>
      <c r="T2752" s="15">
        <f t="shared" si="171"/>
        <v>42005.332638888889</v>
      </c>
    </row>
    <row r="2753" spans="1:20" ht="43.2" hidden="1" x14ac:dyDescent="0.3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168"/>
        <v>1</v>
      </c>
      <c r="P2753">
        <f t="shared" si="169"/>
        <v>410</v>
      </c>
      <c r="Q2753" s="10" t="s">
        <v>8325</v>
      </c>
      <c r="R2753" t="s">
        <v>8340</v>
      </c>
      <c r="S2753" s="15">
        <f t="shared" si="170"/>
        <v>41793.659525462965</v>
      </c>
      <c r="T2753" s="15">
        <f t="shared" si="171"/>
        <v>41853.659525462965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0" t="s">
        <v>8308</v>
      </c>
      <c r="R2754" t="s">
        <v>8310</v>
      </c>
      <c r="S2754" s="15">
        <f t="shared" si="170"/>
        <v>42461.689745370371</v>
      </c>
      <c r="T2754" s="15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0" t="s">
        <v>8317</v>
      </c>
      <c r="R2755" t="s">
        <v>8319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8325</v>
      </c>
      <c r="R2756" t="s">
        <v>8340</v>
      </c>
      <c r="S2756" s="15">
        <f t="shared" si="174"/>
        <v>42534.284710648149</v>
      </c>
      <c r="T2756" s="15">
        <f t="shared" si="175"/>
        <v>42564.284710648149</v>
      </c>
    </row>
    <row r="2757" spans="1:20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8317</v>
      </c>
      <c r="R2757" t="s">
        <v>8319</v>
      </c>
      <c r="S2757" s="15">
        <f t="shared" si="174"/>
        <v>42715.688437500001</v>
      </c>
      <c r="T2757" s="15">
        <f t="shared" si="175"/>
        <v>42745.688437500001</v>
      </c>
    </row>
    <row r="2758" spans="1:20" ht="43.2" hidden="1" x14ac:dyDescent="0.3">
      <c r="A2758">
        <v>135</v>
      </c>
      <c r="B2758" s="3" t="s">
        <v>137</v>
      </c>
      <c r="C2758" s="3" t="s">
        <v>4246</v>
      </c>
      <c r="D2758" s="6">
        <v>3000</v>
      </c>
      <c r="E2758" s="8">
        <v>403</v>
      </c>
      <c r="F2758" t="s">
        <v>8219</v>
      </c>
      <c r="G2758" t="s">
        <v>8223</v>
      </c>
      <c r="H2758" t="s">
        <v>8245</v>
      </c>
      <c r="I2758">
        <v>1404241200</v>
      </c>
      <c r="J2758">
        <v>1401354597</v>
      </c>
      <c r="K2758" t="b">
        <v>0</v>
      </c>
      <c r="L2758">
        <v>5</v>
      </c>
      <c r="M2758" t="b">
        <v>0</v>
      </c>
      <c r="N2758" t="s">
        <v>8265</v>
      </c>
      <c r="O2758">
        <f t="shared" si="172"/>
        <v>13</v>
      </c>
      <c r="P2758">
        <f t="shared" si="173"/>
        <v>80.599999999999994</v>
      </c>
      <c r="Q2758" s="10" t="s">
        <v>8330</v>
      </c>
      <c r="R2758" t="s">
        <v>8342</v>
      </c>
      <c r="S2758" s="15">
        <f t="shared" si="174"/>
        <v>41788.381909722222</v>
      </c>
      <c r="T2758" s="15">
        <f t="shared" si="175"/>
        <v>41821.791666666664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8320</v>
      </c>
      <c r="R2759" t="s">
        <v>8353</v>
      </c>
      <c r="S2759" s="15">
        <f t="shared" si="174"/>
        <v>41961.813518518517</v>
      </c>
      <c r="T2759" s="15">
        <f t="shared" si="175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8308</v>
      </c>
      <c r="R2760" t="s">
        <v>8311</v>
      </c>
      <c r="S2760" s="15">
        <f t="shared" si="174"/>
        <v>42410.93105324074</v>
      </c>
      <c r="T2760" s="15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8330</v>
      </c>
      <c r="R2761" t="s">
        <v>8332</v>
      </c>
      <c r="S2761" s="15">
        <f t="shared" si="174"/>
        <v>42067.991238425922</v>
      </c>
      <c r="T2761" s="15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8330</v>
      </c>
      <c r="R2762" t="s">
        <v>8332</v>
      </c>
      <c r="S2762" s="15">
        <f t="shared" si="174"/>
        <v>42136.035405092596</v>
      </c>
      <c r="T2762" s="15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8333</v>
      </c>
      <c r="R2763" t="s">
        <v>8334</v>
      </c>
      <c r="S2763" s="15">
        <f t="shared" si="174"/>
        <v>41107.726782407408</v>
      </c>
      <c r="T2763" s="15">
        <f t="shared" si="175"/>
        <v>41118.083333333336</v>
      </c>
    </row>
    <row r="2764" spans="1:20" ht="43.2" hidden="1" x14ac:dyDescent="0.3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 t="shared" si="172"/>
        <v>100</v>
      </c>
      <c r="P2764">
        <f t="shared" si="173"/>
        <v>30.77</v>
      </c>
      <c r="Q2764" s="10" t="s">
        <v>8308</v>
      </c>
      <c r="R2764" t="s">
        <v>8310</v>
      </c>
      <c r="S2764" s="15">
        <f t="shared" si="174"/>
        <v>42689.214988425927</v>
      </c>
      <c r="T2764" s="15">
        <f t="shared" si="175"/>
        <v>42700.25</v>
      </c>
    </row>
    <row r="2765" spans="1:20" ht="57.6" hidden="1" x14ac:dyDescent="0.3">
      <c r="A2765">
        <v>4030</v>
      </c>
      <c r="B2765" s="3" t="s">
        <v>4026</v>
      </c>
      <c r="C2765" s="3" t="s">
        <v>8135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172"/>
        <v>16</v>
      </c>
      <c r="P2765">
        <f t="shared" si="173"/>
        <v>66.67</v>
      </c>
      <c r="Q2765" s="10" t="s">
        <v>8308</v>
      </c>
      <c r="R2765" t="s">
        <v>8310</v>
      </c>
      <c r="S2765" s="15">
        <f t="shared" si="174"/>
        <v>42374.655081018514</v>
      </c>
      <c r="T2765" s="15">
        <f t="shared" si="175"/>
        <v>42403.784027777772</v>
      </c>
    </row>
    <row r="2766" spans="1:20" ht="57.6" hidden="1" x14ac:dyDescent="0.3">
      <c r="A2766">
        <v>779</v>
      </c>
      <c r="B2766" s="3" t="s">
        <v>780</v>
      </c>
      <c r="C2766" s="3" t="s">
        <v>4889</v>
      </c>
      <c r="D2766" s="6">
        <v>15000</v>
      </c>
      <c r="E2766" s="8">
        <v>400</v>
      </c>
      <c r="F2766" t="s">
        <v>8220</v>
      </c>
      <c r="G2766" t="s">
        <v>8223</v>
      </c>
      <c r="H2766" t="s">
        <v>8245</v>
      </c>
      <c r="I2766">
        <v>1287115200</v>
      </c>
      <c r="J2766">
        <v>1284567905</v>
      </c>
      <c r="K2766" t="b">
        <v>0</v>
      </c>
      <c r="L2766">
        <v>6</v>
      </c>
      <c r="M2766" t="b">
        <v>0</v>
      </c>
      <c r="N2766" t="s">
        <v>8273</v>
      </c>
      <c r="O2766">
        <f t="shared" si="172"/>
        <v>3</v>
      </c>
      <c r="P2766">
        <f t="shared" si="173"/>
        <v>66.67</v>
      </c>
      <c r="Q2766" s="10" t="s">
        <v>8320</v>
      </c>
      <c r="R2766" t="s">
        <v>8357</v>
      </c>
      <c r="S2766" s="15">
        <f t="shared" si="174"/>
        <v>40436.68408564815</v>
      </c>
      <c r="T2766" s="15">
        <f t="shared" si="175"/>
        <v>40466.166666666664</v>
      </c>
    </row>
    <row r="2767" spans="1:20" ht="43.2" hidden="1" x14ac:dyDescent="0.3">
      <c r="A2767">
        <v>4096</v>
      </c>
      <c r="B2767" s="3" t="s">
        <v>4092</v>
      </c>
      <c r="C2767" s="3" t="s">
        <v>8199</v>
      </c>
      <c r="D2767" s="6">
        <v>3500</v>
      </c>
      <c r="E2767" s="8">
        <v>400</v>
      </c>
      <c r="F2767" t="s">
        <v>8220</v>
      </c>
      <c r="G2767" t="s">
        <v>8224</v>
      </c>
      <c r="H2767" t="s">
        <v>8246</v>
      </c>
      <c r="I2767">
        <v>1488271860</v>
      </c>
      <c r="J2767">
        <v>1484484219</v>
      </c>
      <c r="K2767" t="b">
        <v>0</v>
      </c>
      <c r="L2767">
        <v>5</v>
      </c>
      <c r="M2767" t="b">
        <v>0</v>
      </c>
      <c r="N2767" t="s">
        <v>8269</v>
      </c>
      <c r="O2767">
        <f t="shared" si="172"/>
        <v>11</v>
      </c>
      <c r="P2767">
        <f t="shared" si="173"/>
        <v>80</v>
      </c>
      <c r="Q2767" s="10" t="s">
        <v>8308</v>
      </c>
      <c r="R2767" t="s">
        <v>8310</v>
      </c>
      <c r="S2767" s="15">
        <f t="shared" si="174"/>
        <v>42750.530312499999</v>
      </c>
      <c r="T2767" s="15">
        <f t="shared" si="175"/>
        <v>42794.368749999994</v>
      </c>
    </row>
    <row r="2768" spans="1:20" ht="57.6" hidden="1" x14ac:dyDescent="0.3">
      <c r="A2768">
        <v>508</v>
      </c>
      <c r="B2768" s="3" t="s">
        <v>509</v>
      </c>
      <c r="C2768" s="3" t="s">
        <v>4618</v>
      </c>
      <c r="D2768" s="6">
        <v>50000</v>
      </c>
      <c r="E2768" s="8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172"/>
        <v>1</v>
      </c>
      <c r="P2768">
        <f t="shared" si="173"/>
        <v>133.33000000000001</v>
      </c>
      <c r="Q2768" s="10" t="s">
        <v>8330</v>
      </c>
      <c r="R2768" t="s">
        <v>8344</v>
      </c>
      <c r="S2768" s="15">
        <f t="shared" si="174"/>
        <v>40995.024317129632</v>
      </c>
      <c r="T2768" s="15">
        <f t="shared" si="175"/>
        <v>41054.593055555553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8308</v>
      </c>
      <c r="R2769" t="s">
        <v>8310</v>
      </c>
      <c r="S2769" s="15">
        <f t="shared" si="174"/>
        <v>42151.905717592599</v>
      </c>
      <c r="T2769" s="15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8330</v>
      </c>
      <c r="R2770" t="s">
        <v>8344</v>
      </c>
      <c r="S2770" s="15">
        <f t="shared" si="174"/>
        <v>41654.946759259255</v>
      </c>
      <c r="T2770" s="15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8333</v>
      </c>
      <c r="R2771" t="s">
        <v>8346</v>
      </c>
      <c r="S2771" s="15">
        <f t="shared" si="174"/>
        <v>40514.107615740737</v>
      </c>
      <c r="T2771" s="15">
        <f t="shared" si="175"/>
        <v>40545.125</v>
      </c>
    </row>
    <row r="2772" spans="1:20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8308</v>
      </c>
      <c r="R2772" t="s">
        <v>8310</v>
      </c>
      <c r="S2772" s="15">
        <f t="shared" si="174"/>
        <v>42535.97865740741</v>
      </c>
      <c r="T2772" s="15">
        <f t="shared" si="175"/>
        <v>42595.97865740741</v>
      </c>
    </row>
    <row r="2773" spans="1:20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8308</v>
      </c>
      <c r="R2773" t="s">
        <v>8310</v>
      </c>
      <c r="S2773" s="15">
        <f t="shared" si="174"/>
        <v>42093.588263888887</v>
      </c>
      <c r="T2773" s="15">
        <f t="shared" si="175"/>
        <v>42123.588263888887</v>
      </c>
    </row>
    <row r="2774" spans="1:20" ht="43.2" hidden="1" x14ac:dyDescent="0.3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 t="shared" si="172"/>
        <v>127</v>
      </c>
      <c r="P2774">
        <f t="shared" si="173"/>
        <v>25.4</v>
      </c>
      <c r="Q2774" s="10" t="s">
        <v>8308</v>
      </c>
      <c r="R2774" t="s">
        <v>8310</v>
      </c>
      <c r="S2774" s="15">
        <f t="shared" si="174"/>
        <v>42401.945219907408</v>
      </c>
      <c r="T2774" s="15">
        <f t="shared" si="175"/>
        <v>42418.895833333328</v>
      </c>
    </row>
    <row r="2775" spans="1:20" ht="43.2" hidden="1" x14ac:dyDescent="0.3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172"/>
        <v>5</v>
      </c>
      <c r="P2775">
        <f t="shared" si="173"/>
        <v>31.75</v>
      </c>
      <c r="Q2775" s="10" t="s">
        <v>8322</v>
      </c>
      <c r="R2775" t="s">
        <v>8358</v>
      </c>
      <c r="S2775" s="15">
        <f t="shared" si="174"/>
        <v>41799.725289351853</v>
      </c>
      <c r="T2775" s="15">
        <f t="shared" si="175"/>
        <v>41829.725289351853</v>
      </c>
    </row>
    <row r="2776" spans="1:20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8322</v>
      </c>
      <c r="R2776" t="s">
        <v>8323</v>
      </c>
      <c r="S2776" s="15">
        <f t="shared" si="174"/>
        <v>42029.907858796301</v>
      </c>
      <c r="T2776" s="15">
        <f t="shared" si="175"/>
        <v>42064.907858796301</v>
      </c>
    </row>
    <row r="2777" spans="1:20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8320</v>
      </c>
      <c r="R2777" t="s">
        <v>8361</v>
      </c>
      <c r="S2777" s="15">
        <f t="shared" si="174"/>
        <v>41117.900729166664</v>
      </c>
      <c r="T2777" s="15">
        <f t="shared" si="175"/>
        <v>41147.900729166664</v>
      </c>
    </row>
    <row r="2778" spans="1:20" ht="43.2" hidden="1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8330</v>
      </c>
      <c r="R2778" t="s">
        <v>8332</v>
      </c>
      <c r="S2778" s="15">
        <f t="shared" si="174"/>
        <v>42023.818622685183</v>
      </c>
      <c r="T2778" s="15">
        <f t="shared" si="175"/>
        <v>42043.818622685183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8317</v>
      </c>
      <c r="R2779" t="s">
        <v>8319</v>
      </c>
      <c r="S2779" s="15">
        <f t="shared" si="174"/>
        <v>42625.635636574079</v>
      </c>
      <c r="T2779" s="15">
        <f t="shared" si="175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8330</v>
      </c>
      <c r="R2780" t="s">
        <v>8331</v>
      </c>
      <c r="S2780" s="15">
        <f t="shared" si="174"/>
        <v>42425.576898148152</v>
      </c>
      <c r="T2780" s="15">
        <f t="shared" si="175"/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8308</v>
      </c>
      <c r="R2781" t="s">
        <v>8309</v>
      </c>
      <c r="S2781" s="15">
        <f t="shared" si="174"/>
        <v>41940.028287037036</v>
      </c>
      <c r="T2781" s="15">
        <f t="shared" si="175"/>
        <v>42000.0699537037</v>
      </c>
    </row>
    <row r="2782" spans="1:20" ht="28.8" hidden="1" x14ac:dyDescent="0.3">
      <c r="A2782">
        <v>3470</v>
      </c>
      <c r="B2782" s="3" t="s">
        <v>3469</v>
      </c>
      <c r="C2782" s="3" t="s">
        <v>7580</v>
      </c>
      <c r="D2782" s="6">
        <v>250</v>
      </c>
      <c r="E2782" s="8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 t="shared" si="172"/>
        <v>150</v>
      </c>
      <c r="P2782">
        <f t="shared" si="173"/>
        <v>41.67</v>
      </c>
      <c r="Q2782" s="10" t="s">
        <v>8308</v>
      </c>
      <c r="R2782" t="s">
        <v>8310</v>
      </c>
      <c r="S2782" s="15">
        <f t="shared" si="174"/>
        <v>42529.022013888884</v>
      </c>
      <c r="T2782" s="15">
        <f t="shared" si="175"/>
        <v>42566.901388888888</v>
      </c>
    </row>
    <row r="2783" spans="1:20" ht="43.2" hidden="1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8333</v>
      </c>
      <c r="R2783" t="s">
        <v>8355</v>
      </c>
      <c r="S2783" s="15">
        <f t="shared" si="174"/>
        <v>40937.679560185185</v>
      </c>
      <c r="T2783" s="15">
        <f t="shared" si="175"/>
        <v>40969.207638888889</v>
      </c>
    </row>
    <row r="2784" spans="1:20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8320</v>
      </c>
      <c r="R2784" t="s">
        <v>8339</v>
      </c>
      <c r="S2784" s="15">
        <f t="shared" si="174"/>
        <v>41799.814340277779</v>
      </c>
      <c r="T2784" s="15">
        <f t="shared" si="175"/>
        <v>41834.814340277779</v>
      </c>
    </row>
    <row r="2785" spans="1:20" ht="43.2" hidden="1" x14ac:dyDescent="0.3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172"/>
        <v>4</v>
      </c>
      <c r="P2785">
        <f t="shared" si="173"/>
        <v>93.75</v>
      </c>
      <c r="Q2785" s="10" t="s">
        <v>8308</v>
      </c>
      <c r="R2785" t="s">
        <v>8310</v>
      </c>
      <c r="S2785" s="15">
        <f t="shared" si="174"/>
        <v>42808.640231481477</v>
      </c>
      <c r="T2785" s="15">
        <f t="shared" si="175"/>
        <v>42839.207638888889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8308</v>
      </c>
      <c r="R2786" t="s">
        <v>8309</v>
      </c>
      <c r="S2786" s="15">
        <f t="shared" si="174"/>
        <v>42334.468935185185</v>
      </c>
      <c r="T2786" s="15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8308</v>
      </c>
      <c r="R2787" t="s">
        <v>8310</v>
      </c>
      <c r="S2787" s="15">
        <f t="shared" si="174"/>
        <v>42517.003368055557</v>
      </c>
      <c r="T2787" s="15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8322</v>
      </c>
      <c r="R2788" t="s">
        <v>8356</v>
      </c>
      <c r="S2788" s="15">
        <f t="shared" si="174"/>
        <v>41791.057314814818</v>
      </c>
      <c r="T2788" s="15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8308</v>
      </c>
      <c r="R2789" t="s">
        <v>8310</v>
      </c>
      <c r="S2789" s="15">
        <f t="shared" si="174"/>
        <v>42041.205000000002</v>
      </c>
      <c r="T2789" s="15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8325</v>
      </c>
      <c r="R2790" t="s">
        <v>8349</v>
      </c>
      <c r="S2790" s="15">
        <f t="shared" si="174"/>
        <v>42371.355729166666</v>
      </c>
      <c r="T2790" s="15">
        <f t="shared" si="175"/>
        <v>42400.178472222222</v>
      </c>
    </row>
    <row r="2791" spans="1:20" ht="43.2" hidden="1" x14ac:dyDescent="0.3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172"/>
        <v>103</v>
      </c>
      <c r="P2791">
        <f t="shared" si="173"/>
        <v>24</v>
      </c>
      <c r="Q2791" s="10" t="s">
        <v>8333</v>
      </c>
      <c r="R2791" t="s">
        <v>8336</v>
      </c>
      <c r="S2791" s="15">
        <f t="shared" si="174"/>
        <v>42788.2502662037</v>
      </c>
      <c r="T2791" s="15">
        <f t="shared" si="175"/>
        <v>42818.208599537036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8320</v>
      </c>
      <c r="R2792" t="s">
        <v>8357</v>
      </c>
      <c r="S2792" s="15">
        <f t="shared" si="174"/>
        <v>41614.563194444447</v>
      </c>
      <c r="T2792" s="15">
        <f t="shared" si="175"/>
        <v>41644.563194444447</v>
      </c>
    </row>
    <row r="2793" spans="1:20" ht="43.2" hidden="1" x14ac:dyDescent="0.3">
      <c r="A2793">
        <v>220</v>
      </c>
      <c r="B2793" s="3" t="s">
        <v>222</v>
      </c>
      <c r="C2793" s="3" t="s">
        <v>4330</v>
      </c>
      <c r="D2793" s="6">
        <v>50000</v>
      </c>
      <c r="E2793" s="8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172"/>
        <v>1</v>
      </c>
      <c r="P2793">
        <f t="shared" si="173"/>
        <v>120</v>
      </c>
      <c r="Q2793" s="10" t="s">
        <v>8330</v>
      </c>
      <c r="R2793" t="s">
        <v>8332</v>
      </c>
      <c r="S2793" s="15">
        <f t="shared" si="174"/>
        <v>42195.643865740742</v>
      </c>
      <c r="T2793" s="15">
        <f t="shared" si="175"/>
        <v>42236.837499999994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8330</v>
      </c>
      <c r="R2794" t="s">
        <v>8342</v>
      </c>
      <c r="S2794" s="15">
        <f t="shared" si="174"/>
        <v>41933.586157407408</v>
      </c>
      <c r="T2794" s="15">
        <f t="shared" si="175"/>
        <v>41975.627824074079</v>
      </c>
    </row>
    <row r="2795" spans="1:20" ht="43.2" hidden="1" x14ac:dyDescent="0.3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172"/>
        <v>18</v>
      </c>
      <c r="P2795">
        <f t="shared" si="173"/>
        <v>25.57</v>
      </c>
      <c r="Q2795" s="10" t="s">
        <v>8308</v>
      </c>
      <c r="R2795" t="s">
        <v>8310</v>
      </c>
      <c r="S2795" s="15">
        <f t="shared" si="174"/>
        <v>41833.089756944442</v>
      </c>
      <c r="T2795" s="15">
        <f t="shared" si="175"/>
        <v>41863.079143518517</v>
      </c>
    </row>
    <row r="2796" spans="1:20" ht="57.6" hidden="1" x14ac:dyDescent="0.3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172"/>
        <v>1</v>
      </c>
      <c r="P2796">
        <f t="shared" si="173"/>
        <v>71.599999999999994</v>
      </c>
      <c r="Q2796" s="10" t="s">
        <v>8317</v>
      </c>
      <c r="R2796" t="s">
        <v>8324</v>
      </c>
      <c r="S2796" s="15">
        <f t="shared" si="174"/>
        <v>42695.624340277776</v>
      </c>
      <c r="T2796" s="15">
        <f t="shared" si="175"/>
        <v>42725.624340277776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8308</v>
      </c>
      <c r="R2797" t="s">
        <v>8310</v>
      </c>
      <c r="S2797" s="15">
        <f t="shared" si="174"/>
        <v>42230.662731481483</v>
      </c>
      <c r="T2797" s="15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8317</v>
      </c>
      <c r="R2798" t="s">
        <v>8324</v>
      </c>
      <c r="S2798" s="15">
        <f t="shared" si="174"/>
        <v>41989.913136574076</v>
      </c>
      <c r="T2798" s="15">
        <f t="shared" si="175"/>
        <v>42019.913136574076</v>
      </c>
    </row>
    <row r="2799" spans="1:20" ht="43.2" hidden="1" x14ac:dyDescent="0.3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172"/>
        <v>100</v>
      </c>
      <c r="P2799">
        <f t="shared" si="173"/>
        <v>35.1</v>
      </c>
      <c r="Q2799" s="10" t="s">
        <v>8308</v>
      </c>
      <c r="R2799" t="s">
        <v>8311</v>
      </c>
      <c r="S2799" s="15">
        <f t="shared" si="174"/>
        <v>42167.534791666665</v>
      </c>
      <c r="T2799" s="15">
        <f t="shared" si="175"/>
        <v>42196.165972222225</v>
      </c>
    </row>
    <row r="2800" spans="1:20" ht="43.2" hidden="1" x14ac:dyDescent="0.3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172"/>
        <v>70</v>
      </c>
      <c r="P2800">
        <f t="shared" si="173"/>
        <v>39</v>
      </c>
      <c r="Q2800" s="10" t="s">
        <v>8320</v>
      </c>
      <c r="R2800" t="s">
        <v>8357</v>
      </c>
      <c r="S2800" s="15">
        <f t="shared" si="174"/>
        <v>41663.780300925922</v>
      </c>
      <c r="T2800" s="15">
        <f t="shared" si="175"/>
        <v>41693.780300925922</v>
      </c>
    </row>
    <row r="2801" spans="1:20" ht="43.2" hidden="1" x14ac:dyDescent="0.3">
      <c r="A2801">
        <v>1567</v>
      </c>
      <c r="B2801" s="3" t="s">
        <v>1568</v>
      </c>
      <c r="C2801" s="3" t="s">
        <v>5677</v>
      </c>
      <c r="D2801" s="6">
        <v>8500</v>
      </c>
      <c r="E2801" s="8">
        <v>350</v>
      </c>
      <c r="F2801" t="s">
        <v>8219</v>
      </c>
      <c r="G2801" t="s">
        <v>8223</v>
      </c>
      <c r="H2801" t="s">
        <v>8245</v>
      </c>
      <c r="I2801">
        <v>1392595200</v>
      </c>
      <c r="J2801">
        <v>1391293745</v>
      </c>
      <c r="K2801" t="b">
        <v>0</v>
      </c>
      <c r="L2801">
        <v>13</v>
      </c>
      <c r="M2801" t="b">
        <v>0</v>
      </c>
      <c r="N2801" t="s">
        <v>8288</v>
      </c>
      <c r="O2801">
        <f t="shared" si="172"/>
        <v>4</v>
      </c>
      <c r="P2801">
        <f t="shared" si="173"/>
        <v>26.92</v>
      </c>
      <c r="Q2801" s="10" t="s">
        <v>8320</v>
      </c>
      <c r="R2801" t="s">
        <v>8354</v>
      </c>
      <c r="S2801" s="15">
        <f t="shared" si="174"/>
        <v>41671.936863425923</v>
      </c>
      <c r="T2801" s="15">
        <f t="shared" si="175"/>
        <v>41687</v>
      </c>
    </row>
    <row r="2802" spans="1:20" ht="43.2" hidden="1" x14ac:dyDescent="0.3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 t="shared" si="172"/>
        <v>16</v>
      </c>
      <c r="P2802">
        <f t="shared" si="173"/>
        <v>29.17</v>
      </c>
      <c r="Q2802" s="10" t="s">
        <v>8308</v>
      </c>
      <c r="R2802" t="s">
        <v>8310</v>
      </c>
      <c r="S2802" s="15">
        <f t="shared" si="174"/>
        <v>42041.581307870365</v>
      </c>
      <c r="T2802" s="15">
        <f t="shared" si="175"/>
        <v>42071.539641203708</v>
      </c>
    </row>
    <row r="2803" spans="1:20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8308</v>
      </c>
      <c r="R2803" t="s">
        <v>8310</v>
      </c>
      <c r="S2803" s="15">
        <f t="shared" si="174"/>
        <v>42088.911354166667</v>
      </c>
      <c r="T2803" s="15">
        <f t="shared" si="175"/>
        <v>42118.911354166667</v>
      </c>
    </row>
    <row r="2804" spans="1:20" ht="43.2" hidden="1" x14ac:dyDescent="0.3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172"/>
        <v>0</v>
      </c>
      <c r="P2804">
        <f t="shared" si="173"/>
        <v>116.67</v>
      </c>
      <c r="Q2804" s="10" t="s">
        <v>8317</v>
      </c>
      <c r="R2804" t="s">
        <v>8347</v>
      </c>
      <c r="S2804" s="15">
        <f t="shared" si="174"/>
        <v>42474.637824074074</v>
      </c>
      <c r="T2804" s="15">
        <f t="shared" si="175"/>
        <v>42504.637824074074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8317</v>
      </c>
      <c r="R2805" t="s">
        <v>8347</v>
      </c>
      <c r="S2805" s="15">
        <f t="shared" si="174"/>
        <v>41963.050127314811</v>
      </c>
      <c r="T2805" s="15">
        <f t="shared" si="175"/>
        <v>42022.05</v>
      </c>
    </row>
    <row r="2806" spans="1:20" ht="57.6" hidden="1" x14ac:dyDescent="0.3">
      <c r="A2806">
        <v>930</v>
      </c>
      <c r="B2806" s="3" t="s">
        <v>931</v>
      </c>
      <c r="C2806" s="3" t="s">
        <v>5040</v>
      </c>
      <c r="D2806" s="6">
        <v>900</v>
      </c>
      <c r="E2806" s="8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172"/>
        <v>38</v>
      </c>
      <c r="P2806">
        <f t="shared" si="173"/>
        <v>69</v>
      </c>
      <c r="Q2806" s="10" t="s">
        <v>8333</v>
      </c>
      <c r="R2806" t="s">
        <v>8355</v>
      </c>
      <c r="S2806" s="15">
        <f t="shared" si="174"/>
        <v>40312.915578703702</v>
      </c>
      <c r="T2806" s="15">
        <f t="shared" si="175"/>
        <v>40354.897222222222</v>
      </c>
    </row>
    <row r="2807" spans="1:20" ht="43.2" hidden="1" x14ac:dyDescent="0.3">
      <c r="A2807">
        <v>189</v>
      </c>
      <c r="B2807" s="3" t="s">
        <v>191</v>
      </c>
      <c r="C2807" s="3" t="s">
        <v>4299</v>
      </c>
      <c r="D2807" s="6">
        <v>500000</v>
      </c>
      <c r="E2807" s="8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172"/>
        <v>0</v>
      </c>
      <c r="P2807">
        <f t="shared" si="173"/>
        <v>69</v>
      </c>
      <c r="Q2807" s="10" t="s">
        <v>8330</v>
      </c>
      <c r="R2807" t="s">
        <v>8332</v>
      </c>
      <c r="S2807" s="15">
        <f t="shared" si="174"/>
        <v>42556.690706018519</v>
      </c>
      <c r="T2807" s="15">
        <f t="shared" si="175"/>
        <v>42616.690706018519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8317</v>
      </c>
      <c r="R2808" t="s">
        <v>8347</v>
      </c>
      <c r="S2808" s="15">
        <f t="shared" si="174"/>
        <v>42532.774745370371</v>
      </c>
      <c r="T2808" s="15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8308</v>
      </c>
      <c r="R2809" t="s">
        <v>8310</v>
      </c>
      <c r="S2809" s="15">
        <f t="shared" si="174"/>
        <v>41918.880833333329</v>
      </c>
      <c r="T2809" s="15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8330</v>
      </c>
      <c r="R2810" t="s">
        <v>8342</v>
      </c>
      <c r="S2810" s="15">
        <f t="shared" si="174"/>
        <v>42200.542268518519</v>
      </c>
      <c r="T2810" s="15">
        <f t="shared" si="175"/>
        <v>42227.542268518519</v>
      </c>
    </row>
    <row r="2811" spans="1:20" ht="43.2" hidden="1" x14ac:dyDescent="0.3">
      <c r="A2811">
        <v>2415</v>
      </c>
      <c r="B2811" s="3" t="s">
        <v>2416</v>
      </c>
      <c r="C2811" s="3" t="s">
        <v>6525</v>
      </c>
      <c r="D2811" s="6">
        <v>60000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1468615346</v>
      </c>
      <c r="J2811">
        <v>1466023346</v>
      </c>
      <c r="K2811" t="b">
        <v>0</v>
      </c>
      <c r="L2811">
        <v>6</v>
      </c>
      <c r="M2811" t="b">
        <v>0</v>
      </c>
      <c r="N2811" t="s">
        <v>8282</v>
      </c>
      <c r="O2811">
        <f t="shared" si="172"/>
        <v>1</v>
      </c>
      <c r="P2811">
        <f t="shared" si="173"/>
        <v>55.83</v>
      </c>
      <c r="Q2811" s="10" t="s">
        <v>8328</v>
      </c>
      <c r="R2811" t="s">
        <v>8350</v>
      </c>
      <c r="S2811" s="15">
        <f t="shared" si="174"/>
        <v>42536.862800925926</v>
      </c>
      <c r="T2811" s="15">
        <f t="shared" si="175"/>
        <v>42566.862800925926</v>
      </c>
    </row>
    <row r="2812" spans="1:20" ht="28.8" hidden="1" x14ac:dyDescent="0.3">
      <c r="A2812">
        <v>3060</v>
      </c>
      <c r="B2812" s="3" t="s">
        <v>3060</v>
      </c>
      <c r="C2812" s="3" t="s">
        <v>7170</v>
      </c>
      <c r="D2812" s="6">
        <v>220000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1443422134</v>
      </c>
      <c r="J2812">
        <v>1440830134</v>
      </c>
      <c r="K2812" t="b">
        <v>0</v>
      </c>
      <c r="L2812">
        <v>6</v>
      </c>
      <c r="M2812" t="b">
        <v>0</v>
      </c>
      <c r="N2812" t="s">
        <v>8301</v>
      </c>
      <c r="O2812">
        <f t="shared" si="172"/>
        <v>0</v>
      </c>
      <c r="P2812">
        <f t="shared" si="173"/>
        <v>55.83</v>
      </c>
      <c r="Q2812" s="10" t="s">
        <v>8308</v>
      </c>
      <c r="R2812" t="s">
        <v>8309</v>
      </c>
      <c r="S2812" s="15">
        <f t="shared" si="174"/>
        <v>42245.274699074071</v>
      </c>
      <c r="T2812" s="15">
        <f t="shared" si="175"/>
        <v>42275.274699074071</v>
      </c>
    </row>
    <row r="2813" spans="1:20" ht="43.2" hidden="1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8330</v>
      </c>
      <c r="R2813" t="s">
        <v>8344</v>
      </c>
      <c r="S2813" s="15">
        <f t="shared" si="174"/>
        <v>40949.98364583333</v>
      </c>
      <c r="T2813" s="15">
        <f t="shared" si="175"/>
        <v>41009.941979166666</v>
      </c>
    </row>
    <row r="2814" spans="1:20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8322</v>
      </c>
      <c r="R2814" t="s">
        <v>8323</v>
      </c>
      <c r="S2814" s="15">
        <f t="shared" si="174"/>
        <v>41905.95684027778</v>
      </c>
      <c r="T2814" s="15">
        <f t="shared" si="175"/>
        <v>41941.95684027778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8308</v>
      </c>
      <c r="R2815" t="s">
        <v>8309</v>
      </c>
      <c r="S2815" s="15">
        <f t="shared" si="174"/>
        <v>42690.733437499999</v>
      </c>
      <c r="T2815" s="15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8333</v>
      </c>
      <c r="R2816" t="s">
        <v>8355</v>
      </c>
      <c r="S2816" s="15">
        <f t="shared" si="174"/>
        <v>41934.959756944445</v>
      </c>
      <c r="T2816" s="15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8333</v>
      </c>
      <c r="R2817" t="s">
        <v>8355</v>
      </c>
      <c r="S2817" s="15">
        <f t="shared" si="174"/>
        <v>41288.942928240744</v>
      </c>
      <c r="T2817" s="15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0" t="s">
        <v>8317</v>
      </c>
      <c r="R2818" t="s">
        <v>8347</v>
      </c>
      <c r="S2818" s="15">
        <f t="shared" si="174"/>
        <v>42318.925532407404</v>
      </c>
      <c r="T2818" s="15">
        <f t="shared" si="175"/>
        <v>42348.925532407404</v>
      </c>
    </row>
    <row r="2819" spans="1:20" ht="43.2" hidden="1" x14ac:dyDescent="0.3">
      <c r="A2819">
        <v>871</v>
      </c>
      <c r="B2819" s="3" t="s">
        <v>872</v>
      </c>
      <c r="C2819" s="3" t="s">
        <v>4981</v>
      </c>
      <c r="D2819" s="6">
        <v>6000</v>
      </c>
      <c r="E2819" s="8">
        <v>325</v>
      </c>
      <c r="F2819" t="s">
        <v>8220</v>
      </c>
      <c r="G2819" t="s">
        <v>8223</v>
      </c>
      <c r="H2819" t="s">
        <v>8245</v>
      </c>
      <c r="I2819">
        <v>1385735295</v>
      </c>
      <c r="J2819">
        <v>1383139695</v>
      </c>
      <c r="K2819" t="b">
        <v>0</v>
      </c>
      <c r="L2819">
        <v>12</v>
      </c>
      <c r="M2819" t="b">
        <v>0</v>
      </c>
      <c r="N2819" t="s">
        <v>8276</v>
      </c>
      <c r="O2819">
        <f t="shared" si="176"/>
        <v>5</v>
      </c>
      <c r="P2819">
        <f t="shared" ref="P2819:P2882" si="177">IFERROR(ROUND(E2819/L2819,2),0)</f>
        <v>27.08</v>
      </c>
      <c r="Q2819" s="10" t="s">
        <v>8333</v>
      </c>
      <c r="R2819" t="s">
        <v>8355</v>
      </c>
      <c r="S2819" s="15">
        <f t="shared" ref="S2819:S2882" si="178">(((J2819/60)/60)/24)+DATE(1970,1,1)</f>
        <v>41577.561284722222</v>
      </c>
      <c r="T2819" s="15">
        <f t="shared" ref="T2819:T2882" si="179">(((I2819/60)/60)/24)+DATE(1970,1,1)</f>
        <v>41607.602951388886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8330</v>
      </c>
      <c r="R2820" t="s">
        <v>8332</v>
      </c>
      <c r="S2820" s="15">
        <f t="shared" si="178"/>
        <v>42216.977812500001</v>
      </c>
      <c r="T2820" s="15">
        <f t="shared" si="179"/>
        <v>42246.227777777778</v>
      </c>
    </row>
    <row r="2821" spans="1:20" ht="43.2" hidden="1" x14ac:dyDescent="0.3">
      <c r="A2821">
        <v>1154</v>
      </c>
      <c r="B2821" s="3" t="s">
        <v>1155</v>
      </c>
      <c r="C2821" s="3" t="s">
        <v>5264</v>
      </c>
      <c r="D2821" s="6">
        <v>5000</v>
      </c>
      <c r="E2821" s="8">
        <v>325</v>
      </c>
      <c r="F2821" t="s">
        <v>8220</v>
      </c>
      <c r="G2821" t="s">
        <v>8223</v>
      </c>
      <c r="H2821" t="s">
        <v>8245</v>
      </c>
      <c r="I2821">
        <v>1441507006</v>
      </c>
      <c r="J2821">
        <v>1438915006</v>
      </c>
      <c r="K2821" t="b">
        <v>0</v>
      </c>
      <c r="L2821">
        <v>3</v>
      </c>
      <c r="M2821" t="b">
        <v>0</v>
      </c>
      <c r="N2821" t="s">
        <v>8282</v>
      </c>
      <c r="O2821">
        <f t="shared" si="176"/>
        <v>7</v>
      </c>
      <c r="P2821">
        <f t="shared" si="177"/>
        <v>108.33</v>
      </c>
      <c r="Q2821" s="10" t="s">
        <v>8328</v>
      </c>
      <c r="R2821" t="s">
        <v>8350</v>
      </c>
      <c r="S2821" s="15">
        <f t="shared" si="178"/>
        <v>42223.108865740738</v>
      </c>
      <c r="T2821" s="15">
        <f t="shared" si="179"/>
        <v>42253.108865740738</v>
      </c>
    </row>
    <row r="2822" spans="1:20" ht="43.2" hidden="1" x14ac:dyDescent="0.3">
      <c r="A2822">
        <v>168</v>
      </c>
      <c r="B2822" s="3" t="s">
        <v>170</v>
      </c>
      <c r="C2822" s="3" t="s">
        <v>4278</v>
      </c>
      <c r="D2822" s="6">
        <v>8000</v>
      </c>
      <c r="E2822" s="8">
        <v>325</v>
      </c>
      <c r="F2822" t="s">
        <v>8220</v>
      </c>
      <c r="G2822" t="s">
        <v>8223</v>
      </c>
      <c r="H2822" t="s">
        <v>8245</v>
      </c>
      <c r="I2822">
        <v>1426791770</v>
      </c>
      <c r="J2822">
        <v>1424203370</v>
      </c>
      <c r="K2822" t="b">
        <v>0</v>
      </c>
      <c r="L2822">
        <v>3</v>
      </c>
      <c r="M2822" t="b">
        <v>0</v>
      </c>
      <c r="N2822" t="s">
        <v>8266</v>
      </c>
      <c r="O2822">
        <f t="shared" si="176"/>
        <v>4</v>
      </c>
      <c r="P2822">
        <f t="shared" si="177"/>
        <v>108.33</v>
      </c>
      <c r="Q2822" s="10" t="s">
        <v>8330</v>
      </c>
      <c r="R2822" t="s">
        <v>8332</v>
      </c>
      <c r="S2822" s="15">
        <f t="shared" si="178"/>
        <v>42052.83530092593</v>
      </c>
      <c r="T2822" s="15">
        <f t="shared" si="179"/>
        <v>42082.793634259258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8320</v>
      </c>
      <c r="R2823" t="s">
        <v>8353</v>
      </c>
      <c r="S2823" s="15">
        <f t="shared" si="178"/>
        <v>41947.063645833332</v>
      </c>
      <c r="T2823" s="15">
        <f t="shared" si="179"/>
        <v>41977.063645833332</v>
      </c>
    </row>
    <row r="2824" spans="1:20" ht="43.2" hidden="1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8308</v>
      </c>
      <c r="R2824" t="s">
        <v>8310</v>
      </c>
      <c r="S2824" s="15">
        <f t="shared" si="178"/>
        <v>42493.546851851846</v>
      </c>
      <c r="T2824" s="15">
        <f t="shared" si="179"/>
        <v>42523.546851851846</v>
      </c>
    </row>
    <row r="2825" spans="1:20" ht="43.2" hidden="1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8308</v>
      </c>
      <c r="R2825" t="s">
        <v>8310</v>
      </c>
      <c r="S2825" s="15">
        <f t="shared" si="178"/>
        <v>42460.94222222222</v>
      </c>
      <c r="T2825" s="15">
        <f t="shared" si="179"/>
        <v>42481.94222222222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8333</v>
      </c>
      <c r="R2826" t="s">
        <v>8335</v>
      </c>
      <c r="S2826" s="15">
        <f t="shared" si="178"/>
        <v>42194.751678240747</v>
      </c>
      <c r="T2826" s="15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8308</v>
      </c>
      <c r="R2827" t="s">
        <v>8310</v>
      </c>
      <c r="S2827" s="15">
        <f t="shared" si="178"/>
        <v>42278.664965277778</v>
      </c>
      <c r="T2827" s="15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8308</v>
      </c>
      <c r="R2828" t="s">
        <v>8310</v>
      </c>
      <c r="S2828" s="15">
        <f t="shared" si="178"/>
        <v>41921.279976851853</v>
      </c>
      <c r="T2828" s="15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8308</v>
      </c>
      <c r="R2829" t="s">
        <v>8310</v>
      </c>
      <c r="S2829" s="15">
        <f t="shared" si="178"/>
        <v>41858.007071759261</v>
      </c>
      <c r="T2829" s="15">
        <f t="shared" si="179"/>
        <v>41888.007071759261</v>
      </c>
    </row>
    <row r="2830" spans="1:20" ht="43.2" hidden="1" x14ac:dyDescent="0.3">
      <c r="A2830">
        <v>2740</v>
      </c>
      <c r="B2830" s="3" t="s">
        <v>2740</v>
      </c>
      <c r="C2830" s="3" t="s">
        <v>6850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1426117552</v>
      </c>
      <c r="J2830">
        <v>1423529152</v>
      </c>
      <c r="K2830" t="b">
        <v>0</v>
      </c>
      <c r="L2830">
        <v>17</v>
      </c>
      <c r="M2830" t="b">
        <v>1</v>
      </c>
      <c r="N2830" t="s">
        <v>8293</v>
      </c>
      <c r="O2830">
        <f t="shared" si="176"/>
        <v>103</v>
      </c>
      <c r="P2830">
        <f t="shared" si="177"/>
        <v>18.239999999999998</v>
      </c>
      <c r="Q2830" s="10" t="s">
        <v>8317</v>
      </c>
      <c r="R2830" t="s">
        <v>8318</v>
      </c>
      <c r="S2830" s="15">
        <f t="shared" si="178"/>
        <v>42045.031851851847</v>
      </c>
      <c r="T2830" s="15">
        <f t="shared" si="179"/>
        <v>42074.99018518519</v>
      </c>
    </row>
    <row r="2831" spans="1:20" ht="57.6" hidden="1" x14ac:dyDescent="0.3">
      <c r="A2831">
        <v>827</v>
      </c>
      <c r="B2831" s="3" t="s">
        <v>828</v>
      </c>
      <c r="C2831" s="3" t="s">
        <v>4937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1329248940</v>
      </c>
      <c r="J2831">
        <v>1326972107</v>
      </c>
      <c r="K2831" t="b">
        <v>0</v>
      </c>
      <c r="L2831">
        <v>11</v>
      </c>
      <c r="M2831" t="b">
        <v>1</v>
      </c>
      <c r="N2831" t="s">
        <v>8274</v>
      </c>
      <c r="O2831">
        <f t="shared" si="176"/>
        <v>103</v>
      </c>
      <c r="P2831">
        <f t="shared" si="177"/>
        <v>28.18</v>
      </c>
      <c r="Q2831" s="10" t="s">
        <v>8333</v>
      </c>
      <c r="R2831" t="s">
        <v>8337</v>
      </c>
      <c r="S2831" s="15">
        <f t="shared" si="178"/>
        <v>40927.473460648151</v>
      </c>
      <c r="T2831" s="15">
        <f t="shared" si="179"/>
        <v>40953.825694444444</v>
      </c>
    </row>
    <row r="2832" spans="1:20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8328</v>
      </c>
      <c r="R2832" t="s">
        <v>8350</v>
      </c>
      <c r="S2832" s="15">
        <f t="shared" si="178"/>
        <v>41909.892453703702</v>
      </c>
      <c r="T2832" s="15">
        <f t="shared" si="179"/>
        <v>41939.892453703702</v>
      </c>
    </row>
    <row r="2833" spans="1:20" ht="43.2" hidden="1" x14ac:dyDescent="0.3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176"/>
        <v>0</v>
      </c>
      <c r="P2833">
        <f t="shared" si="177"/>
        <v>103.33</v>
      </c>
      <c r="Q2833" s="10" t="s">
        <v>8325</v>
      </c>
      <c r="R2833" t="s">
        <v>8340</v>
      </c>
      <c r="S2833" s="15">
        <f t="shared" si="178"/>
        <v>42712.300567129627</v>
      </c>
      <c r="T2833" s="15">
        <f t="shared" si="179"/>
        <v>42742.300567129627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8317</v>
      </c>
      <c r="R2834" t="s">
        <v>8319</v>
      </c>
      <c r="S2834" s="15">
        <f t="shared" si="178"/>
        <v>41857.854189814818</v>
      </c>
      <c r="T2834" s="15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8333</v>
      </c>
      <c r="R2835" t="s">
        <v>8334</v>
      </c>
      <c r="S2835" s="15">
        <f t="shared" si="178"/>
        <v>40759.860532407409</v>
      </c>
      <c r="T2835" s="15">
        <f t="shared" si="179"/>
        <v>40792.860532407409</v>
      </c>
    </row>
    <row r="2836" spans="1:20" ht="43.2" hidden="1" x14ac:dyDescent="0.3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 t="shared" si="176"/>
        <v>241</v>
      </c>
      <c r="P2836">
        <f t="shared" si="177"/>
        <v>23.15</v>
      </c>
      <c r="Q2836" s="10" t="s">
        <v>8333</v>
      </c>
      <c r="R2836" t="s">
        <v>8334</v>
      </c>
      <c r="S2836" s="15">
        <f t="shared" si="178"/>
        <v>40772.848749999997</v>
      </c>
      <c r="T2836" s="15">
        <f t="shared" si="179"/>
        <v>40813.207638888889</v>
      </c>
    </row>
    <row r="2837" spans="1:20" ht="28.8" hidden="1" x14ac:dyDescent="0.3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 t="shared" si="176"/>
        <v>100</v>
      </c>
      <c r="P2837">
        <f t="shared" si="177"/>
        <v>37.630000000000003</v>
      </c>
      <c r="Q2837" s="10" t="s">
        <v>8333</v>
      </c>
      <c r="R2837" t="s">
        <v>8337</v>
      </c>
      <c r="S2837" s="15">
        <f t="shared" si="178"/>
        <v>41169.845590277779</v>
      </c>
      <c r="T2837" s="15">
        <f t="shared" si="179"/>
        <v>41199.845590277779</v>
      </c>
    </row>
    <row r="2838" spans="1:20" ht="43.2" hidden="1" x14ac:dyDescent="0.3">
      <c r="A2838">
        <v>421</v>
      </c>
      <c r="B2838" s="3" t="s">
        <v>422</v>
      </c>
      <c r="C2838" s="3" t="s">
        <v>4531</v>
      </c>
      <c r="D2838" s="6">
        <v>15000</v>
      </c>
      <c r="E2838" s="8">
        <v>301</v>
      </c>
      <c r="F2838" t="s">
        <v>8220</v>
      </c>
      <c r="G2838" t="s">
        <v>8223</v>
      </c>
      <c r="H2838" t="s">
        <v>8245</v>
      </c>
      <c r="I2838">
        <v>1440157656</v>
      </c>
      <c r="J2838">
        <v>1434973656</v>
      </c>
      <c r="K2838" t="b">
        <v>0</v>
      </c>
      <c r="L2838">
        <v>6</v>
      </c>
      <c r="M2838" t="b">
        <v>0</v>
      </c>
      <c r="N2838" t="s">
        <v>8268</v>
      </c>
      <c r="O2838">
        <f t="shared" si="176"/>
        <v>2</v>
      </c>
      <c r="P2838">
        <f t="shared" si="177"/>
        <v>50.17</v>
      </c>
      <c r="Q2838" s="10" t="s">
        <v>8330</v>
      </c>
      <c r="R2838" t="s">
        <v>8344</v>
      </c>
      <c r="S2838" s="15">
        <f t="shared" si="178"/>
        <v>42177.491388888884</v>
      </c>
      <c r="T2838" s="15">
        <f t="shared" si="179"/>
        <v>42237.491388888884</v>
      </c>
    </row>
    <row r="2839" spans="1:20" ht="43.2" hidden="1" x14ac:dyDescent="0.3">
      <c r="A2839">
        <v>4038</v>
      </c>
      <c r="B2839" s="3" t="s">
        <v>4034</v>
      </c>
      <c r="C2839" s="3" t="s">
        <v>8142</v>
      </c>
      <c r="D2839" s="6">
        <v>2500</v>
      </c>
      <c r="E2839" s="8">
        <v>301</v>
      </c>
      <c r="F2839" t="s">
        <v>8220</v>
      </c>
      <c r="G2839" t="s">
        <v>8223</v>
      </c>
      <c r="H2839" t="s">
        <v>8245</v>
      </c>
      <c r="I2839">
        <v>1413573010</v>
      </c>
      <c r="J2839">
        <v>1408389010</v>
      </c>
      <c r="K2839" t="b">
        <v>0</v>
      </c>
      <c r="L2839">
        <v>4</v>
      </c>
      <c r="M2839" t="b">
        <v>0</v>
      </c>
      <c r="N2839" t="s">
        <v>8269</v>
      </c>
      <c r="O2839">
        <f t="shared" si="176"/>
        <v>12</v>
      </c>
      <c r="P2839">
        <f t="shared" si="177"/>
        <v>75.25</v>
      </c>
      <c r="Q2839" s="10" t="s">
        <v>8308</v>
      </c>
      <c r="R2839" t="s">
        <v>8310</v>
      </c>
      <c r="S2839" s="15">
        <f t="shared" si="178"/>
        <v>41869.798726851855</v>
      </c>
      <c r="T2839" s="15">
        <f t="shared" si="179"/>
        <v>41929.798726851855</v>
      </c>
    </row>
    <row r="2840" spans="1:20" ht="43.2" hidden="1" x14ac:dyDescent="0.3">
      <c r="A2840">
        <v>588</v>
      </c>
      <c r="B2840" s="3" t="s">
        <v>589</v>
      </c>
      <c r="C2840" s="3" t="s">
        <v>4698</v>
      </c>
      <c r="D2840" s="6">
        <v>9000</v>
      </c>
      <c r="E2840" s="8">
        <v>301</v>
      </c>
      <c r="F2840" t="s">
        <v>8220</v>
      </c>
      <c r="G2840" t="s">
        <v>8236</v>
      </c>
      <c r="H2840" t="s">
        <v>8248</v>
      </c>
      <c r="I2840">
        <v>1479410886</v>
      </c>
      <c r="J2840">
        <v>1474223286</v>
      </c>
      <c r="K2840" t="b">
        <v>0</v>
      </c>
      <c r="L2840">
        <v>2</v>
      </c>
      <c r="M2840" t="b">
        <v>0</v>
      </c>
      <c r="N2840" t="s">
        <v>8270</v>
      </c>
      <c r="O2840">
        <f t="shared" si="176"/>
        <v>3</v>
      </c>
      <c r="P2840">
        <f t="shared" si="177"/>
        <v>150.5</v>
      </c>
      <c r="Q2840" s="10" t="s">
        <v>8317</v>
      </c>
      <c r="R2840" t="s">
        <v>8347</v>
      </c>
      <c r="S2840" s="15">
        <f t="shared" si="178"/>
        <v>42631.769513888896</v>
      </c>
      <c r="T2840" s="15">
        <f t="shared" si="179"/>
        <v>42691.811180555553</v>
      </c>
    </row>
    <row r="2841" spans="1:20" ht="43.2" hidden="1" x14ac:dyDescent="0.3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 t="shared" si="176"/>
        <v>100</v>
      </c>
      <c r="P2841">
        <f t="shared" si="177"/>
        <v>18.75</v>
      </c>
      <c r="Q2841" s="10" t="s">
        <v>8333</v>
      </c>
      <c r="R2841" t="s">
        <v>8341</v>
      </c>
      <c r="S2841" s="15">
        <f t="shared" si="178"/>
        <v>42078.792048611111</v>
      </c>
      <c r="T2841" s="15">
        <f t="shared" si="179"/>
        <v>42108.792048611111</v>
      </c>
    </row>
    <row r="2842" spans="1:20" ht="57.6" hidden="1" x14ac:dyDescent="0.3">
      <c r="A2842">
        <v>3101</v>
      </c>
      <c r="B2842" s="3" t="s">
        <v>3101</v>
      </c>
      <c r="C2842" s="3" t="s">
        <v>7211</v>
      </c>
      <c r="D2842" s="6">
        <v>2500</v>
      </c>
      <c r="E2842" s="8">
        <v>300</v>
      </c>
      <c r="F2842" t="s">
        <v>8220</v>
      </c>
      <c r="G2842" t="s">
        <v>8229</v>
      </c>
      <c r="H2842" t="s">
        <v>8248</v>
      </c>
      <c r="I2842">
        <v>1437033360</v>
      </c>
      <c r="J2842">
        <v>1434445937</v>
      </c>
      <c r="K2842" t="b">
        <v>0</v>
      </c>
      <c r="L2842">
        <v>12</v>
      </c>
      <c r="M2842" t="b">
        <v>0</v>
      </c>
      <c r="N2842" t="s">
        <v>8301</v>
      </c>
      <c r="O2842">
        <f t="shared" si="176"/>
        <v>12</v>
      </c>
      <c r="P2842">
        <f t="shared" si="177"/>
        <v>25</v>
      </c>
      <c r="Q2842" s="10" t="s">
        <v>8308</v>
      </c>
      <c r="R2842" t="s">
        <v>8309</v>
      </c>
      <c r="S2842" s="15">
        <f t="shared" si="178"/>
        <v>42171.383530092593</v>
      </c>
      <c r="T2842" s="15">
        <f t="shared" si="179"/>
        <v>42201.330555555556</v>
      </c>
    </row>
    <row r="2843" spans="1:20" ht="28.8" hidden="1" x14ac:dyDescent="0.3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 t="shared" si="176"/>
        <v>100</v>
      </c>
      <c r="P2843">
        <f t="shared" si="177"/>
        <v>27.27</v>
      </c>
      <c r="Q2843" s="10" t="s">
        <v>8333</v>
      </c>
      <c r="R2843" t="s">
        <v>8337</v>
      </c>
      <c r="S2843" s="15">
        <f t="shared" si="178"/>
        <v>41634.797013888885</v>
      </c>
      <c r="T2843" s="15">
        <f t="shared" si="179"/>
        <v>41670.792361111111</v>
      </c>
    </row>
    <row r="2844" spans="1:20" ht="43.2" hidden="1" x14ac:dyDescent="0.3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 t="shared" si="176"/>
        <v>100</v>
      </c>
      <c r="P2844">
        <f t="shared" si="177"/>
        <v>27.27</v>
      </c>
      <c r="Q2844" s="10" t="s">
        <v>8333</v>
      </c>
      <c r="R2844" t="s">
        <v>8334</v>
      </c>
      <c r="S2844" s="15">
        <f t="shared" si="178"/>
        <v>41365.928159722222</v>
      </c>
      <c r="T2844" s="15">
        <f t="shared" si="179"/>
        <v>41379.928159722222</v>
      </c>
    </row>
    <row r="2845" spans="1:20" ht="43.2" hidden="1" x14ac:dyDescent="0.3">
      <c r="A2845">
        <v>853</v>
      </c>
      <c r="B2845" s="3" t="s">
        <v>854</v>
      </c>
      <c r="C2845" s="3" t="s">
        <v>4963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1424116709</v>
      </c>
      <c r="J2845">
        <v>1421524709</v>
      </c>
      <c r="K2845" t="b">
        <v>0</v>
      </c>
      <c r="L2845">
        <v>10</v>
      </c>
      <c r="M2845" t="b">
        <v>1</v>
      </c>
      <c r="N2845" t="s">
        <v>8275</v>
      </c>
      <c r="O2845">
        <f t="shared" si="176"/>
        <v>100</v>
      </c>
      <c r="P2845">
        <f t="shared" si="177"/>
        <v>30</v>
      </c>
      <c r="Q2845" s="10" t="s">
        <v>8333</v>
      </c>
      <c r="R2845" t="s">
        <v>8341</v>
      </c>
      <c r="S2845" s="15">
        <f t="shared" si="178"/>
        <v>42021.832280092596</v>
      </c>
      <c r="T2845" s="15">
        <f t="shared" si="179"/>
        <v>42051.832280092596</v>
      </c>
    </row>
    <row r="2846" spans="1:20" ht="43.2" hidden="1" x14ac:dyDescent="0.3">
      <c r="A2846">
        <v>2923</v>
      </c>
      <c r="B2846" s="3" t="s">
        <v>2923</v>
      </c>
      <c r="C2846" s="3" t="s">
        <v>7033</v>
      </c>
      <c r="D2846" s="6">
        <v>300</v>
      </c>
      <c r="E2846" s="8">
        <v>300</v>
      </c>
      <c r="F2846" t="s">
        <v>8218</v>
      </c>
      <c r="G2846" t="s">
        <v>8223</v>
      </c>
      <c r="H2846" t="s">
        <v>8245</v>
      </c>
      <c r="I2846">
        <v>1422068400</v>
      </c>
      <c r="J2846">
        <v>1420774779</v>
      </c>
      <c r="K2846" t="b">
        <v>0</v>
      </c>
      <c r="L2846">
        <v>10</v>
      </c>
      <c r="M2846" t="b">
        <v>1</v>
      </c>
      <c r="N2846" t="s">
        <v>8303</v>
      </c>
      <c r="O2846">
        <f t="shared" si="176"/>
        <v>100</v>
      </c>
      <c r="P2846">
        <f t="shared" si="177"/>
        <v>30</v>
      </c>
      <c r="Q2846" s="10" t="s">
        <v>8308</v>
      </c>
      <c r="R2846" t="s">
        <v>8311</v>
      </c>
      <c r="S2846" s="15">
        <f t="shared" si="178"/>
        <v>42013.15253472222</v>
      </c>
      <c r="T2846" s="15">
        <f t="shared" si="179"/>
        <v>42028.125</v>
      </c>
    </row>
    <row r="2847" spans="1:20" ht="43.2" hidden="1" x14ac:dyDescent="0.3">
      <c r="A2847">
        <v>4039</v>
      </c>
      <c r="B2847" s="3" t="s">
        <v>4035</v>
      </c>
      <c r="C2847" s="3" t="s">
        <v>8143</v>
      </c>
      <c r="D2847" s="6">
        <v>500</v>
      </c>
      <c r="E2847" s="8">
        <v>300</v>
      </c>
      <c r="F2847" t="s">
        <v>8220</v>
      </c>
      <c r="G2847" t="s">
        <v>8223</v>
      </c>
      <c r="H2847" t="s">
        <v>8245</v>
      </c>
      <c r="I2847">
        <v>1448949540</v>
      </c>
      <c r="J2847">
        <v>1446048367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60</v>
      </c>
      <c r="P2847">
        <f t="shared" si="177"/>
        <v>60</v>
      </c>
      <c r="Q2847" s="10" t="s">
        <v>8308</v>
      </c>
      <c r="R2847" t="s">
        <v>8310</v>
      </c>
      <c r="S2847" s="15">
        <f t="shared" si="178"/>
        <v>42305.670914351853</v>
      </c>
      <c r="T2847" s="15">
        <f t="shared" si="179"/>
        <v>42339.249305555553</v>
      </c>
    </row>
    <row r="2848" spans="1:20" ht="57.6" hidden="1" x14ac:dyDescent="0.3">
      <c r="A2848">
        <v>2855</v>
      </c>
      <c r="B2848" s="3" t="s">
        <v>2855</v>
      </c>
      <c r="C2848" s="3" t="s">
        <v>6965</v>
      </c>
      <c r="D2848" s="6">
        <v>600</v>
      </c>
      <c r="E2848" s="8">
        <v>300</v>
      </c>
      <c r="F2848" t="s">
        <v>8220</v>
      </c>
      <c r="G2848" t="s">
        <v>8223</v>
      </c>
      <c r="H2848" t="s">
        <v>8245</v>
      </c>
      <c r="I2848">
        <v>1454110440</v>
      </c>
      <c r="J2848">
        <v>1451607071</v>
      </c>
      <c r="K2848" t="b">
        <v>0</v>
      </c>
      <c r="L2848">
        <v>5</v>
      </c>
      <c r="M2848" t="b">
        <v>0</v>
      </c>
      <c r="N2848" t="s">
        <v>8269</v>
      </c>
      <c r="O2848">
        <f t="shared" si="176"/>
        <v>50</v>
      </c>
      <c r="P2848">
        <f t="shared" si="177"/>
        <v>60</v>
      </c>
      <c r="Q2848" s="10" t="s">
        <v>8308</v>
      </c>
      <c r="R2848" t="s">
        <v>8310</v>
      </c>
      <c r="S2848" s="15">
        <f t="shared" si="178"/>
        <v>42370.007766203707</v>
      </c>
      <c r="T2848" s="15">
        <f t="shared" si="179"/>
        <v>42398.981944444444</v>
      </c>
    </row>
    <row r="2849" spans="1:20" ht="43.2" hidden="1" x14ac:dyDescent="0.3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 t="shared" si="176"/>
        <v>3</v>
      </c>
      <c r="P2849">
        <f t="shared" si="177"/>
        <v>300</v>
      </c>
      <c r="Q2849" s="10" t="s">
        <v>8317</v>
      </c>
      <c r="R2849" t="s">
        <v>8347</v>
      </c>
      <c r="S2849" s="15">
        <f t="shared" si="178"/>
        <v>42327.825289351851</v>
      </c>
      <c r="T2849" s="15">
        <f t="shared" si="179"/>
        <v>42377.82430555555</v>
      </c>
    </row>
    <row r="2850" spans="1:20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8308</v>
      </c>
      <c r="R2850" t="s">
        <v>8309</v>
      </c>
      <c r="S2850" s="15">
        <f t="shared" si="178"/>
        <v>42496.447071759263</v>
      </c>
      <c r="T2850" s="15">
        <f t="shared" si="179"/>
        <v>42526.447071759263</v>
      </c>
    </row>
    <row r="2851" spans="1:20" ht="43.2" hidden="1" x14ac:dyDescent="0.3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300</v>
      </c>
      <c r="Q2851" s="10" t="s">
        <v>8317</v>
      </c>
      <c r="R2851" t="s">
        <v>8347</v>
      </c>
      <c r="S2851" s="15">
        <f t="shared" si="178"/>
        <v>41831.716874999998</v>
      </c>
      <c r="T2851" s="15">
        <f t="shared" si="179"/>
        <v>41876.716874999998</v>
      </c>
    </row>
    <row r="2852" spans="1:20" ht="43.2" hidden="1" x14ac:dyDescent="0.3">
      <c r="A2852">
        <v>965</v>
      </c>
      <c r="B2852" s="3" t="s">
        <v>966</v>
      </c>
      <c r="C2852" s="3" t="s">
        <v>5075</v>
      </c>
      <c r="D2852" s="6">
        <v>25000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>
        <f t="shared" si="176"/>
        <v>1</v>
      </c>
      <c r="P2852">
        <f t="shared" si="177"/>
        <v>49.67</v>
      </c>
      <c r="Q2852" s="10" t="s">
        <v>8317</v>
      </c>
      <c r="R2852" t="s">
        <v>8319</v>
      </c>
      <c r="S2852" s="15">
        <f t="shared" si="178"/>
        <v>42637.016736111109</v>
      </c>
      <c r="T2852" s="15">
        <f t="shared" si="179"/>
        <v>42669.165972222225</v>
      </c>
    </row>
    <row r="2853" spans="1:20" ht="43.2" hidden="1" x14ac:dyDescent="0.3">
      <c r="A2853">
        <v>683</v>
      </c>
      <c r="B2853" s="3" t="s">
        <v>684</v>
      </c>
      <c r="C2853" s="3" t="s">
        <v>4793</v>
      </c>
      <c r="D2853" s="6">
        <v>35000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>
        <f t="shared" si="176"/>
        <v>1</v>
      </c>
      <c r="P2853">
        <f t="shared" si="177"/>
        <v>99.33</v>
      </c>
      <c r="Q2853" s="10" t="s">
        <v>8317</v>
      </c>
      <c r="R2853" t="s">
        <v>8319</v>
      </c>
      <c r="S2853" s="15">
        <f t="shared" si="178"/>
        <v>42634.900046296301</v>
      </c>
      <c r="T2853" s="15">
        <f t="shared" si="179"/>
        <v>42674.900046296301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8308</v>
      </c>
      <c r="R2854" t="s">
        <v>8310</v>
      </c>
      <c r="S2854" s="15">
        <f t="shared" si="178"/>
        <v>41880.788842592592</v>
      </c>
      <c r="T2854" s="15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8322</v>
      </c>
      <c r="R2855" t="s">
        <v>8323</v>
      </c>
      <c r="S2855" s="15">
        <f t="shared" si="178"/>
        <v>42747.506689814814</v>
      </c>
      <c r="T2855" s="15">
        <f t="shared" si="179"/>
        <v>42777.506689814814</v>
      </c>
    </row>
    <row r="2856" spans="1:20" ht="43.2" hidden="1" x14ac:dyDescent="0.3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 t="shared" si="176"/>
        <v>286</v>
      </c>
      <c r="P2856">
        <f t="shared" si="177"/>
        <v>19.27</v>
      </c>
      <c r="Q2856" s="10" t="s">
        <v>8308</v>
      </c>
      <c r="R2856" t="s">
        <v>8310</v>
      </c>
      <c r="S2856" s="15">
        <f t="shared" si="178"/>
        <v>42282.770231481481</v>
      </c>
      <c r="T2856" s="15">
        <f t="shared" si="179"/>
        <v>42342.811898148153</v>
      </c>
    </row>
    <row r="2857" spans="1:20" ht="28.8" hidden="1" x14ac:dyDescent="0.3">
      <c r="A2857">
        <v>943</v>
      </c>
      <c r="B2857" s="3" t="s">
        <v>944</v>
      </c>
      <c r="C2857" s="3" t="s">
        <v>5053</v>
      </c>
      <c r="D2857" s="6">
        <v>3000</v>
      </c>
      <c r="E2857" s="8">
        <v>289</v>
      </c>
      <c r="F2857" t="s">
        <v>8220</v>
      </c>
      <c r="G2857" t="s">
        <v>8223</v>
      </c>
      <c r="H2857" t="s">
        <v>8245</v>
      </c>
      <c r="I2857">
        <v>1480438905</v>
      </c>
      <c r="J2857">
        <v>1477843305</v>
      </c>
      <c r="K2857" t="b">
        <v>0</v>
      </c>
      <c r="L2857">
        <v>12</v>
      </c>
      <c r="M2857" t="b">
        <v>0</v>
      </c>
      <c r="N2857" t="s">
        <v>8271</v>
      </c>
      <c r="O2857">
        <f t="shared" si="176"/>
        <v>10</v>
      </c>
      <c r="P2857">
        <f t="shared" si="177"/>
        <v>24.08</v>
      </c>
      <c r="Q2857" s="10" t="s">
        <v>8317</v>
      </c>
      <c r="R2857" t="s">
        <v>8319</v>
      </c>
      <c r="S2857" s="15">
        <f t="shared" si="178"/>
        <v>42673.66788194445</v>
      </c>
      <c r="T2857" s="15">
        <f t="shared" si="179"/>
        <v>42703.709548611107</v>
      </c>
    </row>
    <row r="2858" spans="1:20" ht="43.2" hidden="1" x14ac:dyDescent="0.3">
      <c r="A2858">
        <v>1546</v>
      </c>
      <c r="B2858" s="3" t="s">
        <v>1547</v>
      </c>
      <c r="C2858" s="3" t="s">
        <v>5656</v>
      </c>
      <c r="D2858" s="6">
        <v>1000</v>
      </c>
      <c r="E2858" s="8">
        <v>289</v>
      </c>
      <c r="F2858" t="s">
        <v>8220</v>
      </c>
      <c r="G2858" t="s">
        <v>8224</v>
      </c>
      <c r="H2858" t="s">
        <v>8246</v>
      </c>
      <c r="I2858">
        <v>1410930399</v>
      </c>
      <c r="J2858">
        <v>1405746399</v>
      </c>
      <c r="K2858" t="b">
        <v>0</v>
      </c>
      <c r="L2858">
        <v>11</v>
      </c>
      <c r="M2858" t="b">
        <v>0</v>
      </c>
      <c r="N2858" t="s">
        <v>8287</v>
      </c>
      <c r="O2858">
        <f t="shared" si="176"/>
        <v>29</v>
      </c>
      <c r="P2858">
        <f t="shared" si="177"/>
        <v>26.27</v>
      </c>
      <c r="Q2858" s="10" t="s">
        <v>8322</v>
      </c>
      <c r="R2858" t="s">
        <v>8360</v>
      </c>
      <c r="S2858" s="15">
        <f t="shared" si="178"/>
        <v>41839.212951388887</v>
      </c>
      <c r="T2858" s="15">
        <f t="shared" si="179"/>
        <v>41899.212951388887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8317</v>
      </c>
      <c r="R2859" t="s">
        <v>8319</v>
      </c>
      <c r="S2859" s="15">
        <f t="shared" si="178"/>
        <v>42592.750555555554</v>
      </c>
      <c r="T2859" s="15">
        <f t="shared" si="179"/>
        <v>42622.750555555554</v>
      </c>
    </row>
    <row r="2860" spans="1:20" ht="57.6" hidden="1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8308</v>
      </c>
      <c r="R2860" t="s">
        <v>8310</v>
      </c>
      <c r="S2860" s="15">
        <f t="shared" si="178"/>
        <v>41779.695092592592</v>
      </c>
      <c r="T2860" s="15">
        <f t="shared" si="179"/>
        <v>41813.666666666664</v>
      </c>
    </row>
    <row r="2861" spans="1:20" ht="43.2" hidden="1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8308</v>
      </c>
      <c r="R2861" t="s">
        <v>8310</v>
      </c>
      <c r="S2861" s="15">
        <f t="shared" si="178"/>
        <v>42414.235879629632</v>
      </c>
      <c r="T2861" s="15">
        <f t="shared" si="179"/>
        <v>42474.194212962961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8325</v>
      </c>
      <c r="R2862" t="s">
        <v>8340</v>
      </c>
      <c r="S2862" s="15">
        <f t="shared" si="178"/>
        <v>42716.7424537037</v>
      </c>
      <c r="T2862" s="15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8328</v>
      </c>
      <c r="R2863" t="s">
        <v>8362</v>
      </c>
      <c r="S2863" s="15">
        <f t="shared" si="178"/>
        <v>42244.776666666665</v>
      </c>
      <c r="T2863" s="15">
        <f t="shared" si="179"/>
        <v>42274.776666666665</v>
      </c>
    </row>
    <row r="2864" spans="1:20" ht="28.8" hidden="1" x14ac:dyDescent="0.3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 t="shared" si="176"/>
        <v>112</v>
      </c>
      <c r="P2864">
        <f t="shared" si="177"/>
        <v>11.67</v>
      </c>
      <c r="Q2864" s="10" t="s">
        <v>8308</v>
      </c>
      <c r="R2864" t="s">
        <v>8310</v>
      </c>
      <c r="S2864" s="15">
        <f t="shared" si="178"/>
        <v>42378.478344907402</v>
      </c>
      <c r="T2864" s="15">
        <f t="shared" si="179"/>
        <v>42418.916666666672</v>
      </c>
    </row>
    <row r="2865" spans="1:20" ht="43.2" hidden="1" x14ac:dyDescent="0.3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>
        <f t="shared" si="177"/>
        <v>35</v>
      </c>
      <c r="Q2865" s="10" t="s">
        <v>8333</v>
      </c>
      <c r="R2865" t="s">
        <v>8334</v>
      </c>
      <c r="S2865" s="15">
        <f t="shared" si="178"/>
        <v>40646.099097222221</v>
      </c>
      <c r="T2865" s="15">
        <f t="shared" si="179"/>
        <v>40691.099097222221</v>
      </c>
    </row>
    <row r="2866" spans="1:20" ht="43.2" hidden="1" x14ac:dyDescent="0.3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176"/>
        <v>9</v>
      </c>
      <c r="P2866">
        <f t="shared" si="177"/>
        <v>35</v>
      </c>
      <c r="Q2866" s="10" t="s">
        <v>8333</v>
      </c>
      <c r="R2866" t="s">
        <v>8336</v>
      </c>
      <c r="S2866" s="15">
        <f t="shared" si="178"/>
        <v>42803.920277777783</v>
      </c>
      <c r="T2866" s="15">
        <f t="shared" si="179"/>
        <v>42834.833333333328</v>
      </c>
    </row>
    <row r="2867" spans="1:20" ht="43.2" hidden="1" x14ac:dyDescent="0.3">
      <c r="A2867">
        <v>1595</v>
      </c>
      <c r="B2867" s="3" t="s">
        <v>1596</v>
      </c>
      <c r="C2867" s="3" t="s">
        <v>5705</v>
      </c>
      <c r="D2867" s="6">
        <v>100000</v>
      </c>
      <c r="E2867" s="8">
        <v>280</v>
      </c>
      <c r="F2867" t="s">
        <v>8220</v>
      </c>
      <c r="G2867" t="s">
        <v>8223</v>
      </c>
      <c r="H2867" t="s">
        <v>8245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8289</v>
      </c>
      <c r="O2867">
        <f t="shared" si="176"/>
        <v>0</v>
      </c>
      <c r="P2867">
        <f t="shared" si="177"/>
        <v>40</v>
      </c>
      <c r="Q2867" s="10" t="s">
        <v>8322</v>
      </c>
      <c r="R2867" t="s">
        <v>8356</v>
      </c>
      <c r="S2867" s="15">
        <f t="shared" si="178"/>
        <v>41780.050092592595</v>
      </c>
      <c r="T2867" s="15">
        <f t="shared" si="179"/>
        <v>41808.842361111114</v>
      </c>
    </row>
    <row r="2868" spans="1:20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8308</v>
      </c>
      <c r="R2868" t="s">
        <v>8309</v>
      </c>
      <c r="S2868" s="15">
        <f t="shared" si="178"/>
        <v>42031.011249999996</v>
      </c>
      <c r="T2868" s="15">
        <f t="shared" si="179"/>
        <v>42090.969583333332</v>
      </c>
    </row>
    <row r="2869" spans="1:20" ht="43.2" hidden="1" x14ac:dyDescent="0.3">
      <c r="A2869">
        <v>974</v>
      </c>
      <c r="B2869" s="3" t="s">
        <v>975</v>
      </c>
      <c r="C2869" s="3" t="s">
        <v>5084</v>
      </c>
      <c r="D2869" s="6">
        <v>50000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1458925156</v>
      </c>
      <c r="J2869">
        <v>1456336756</v>
      </c>
      <c r="K2869" t="b">
        <v>0</v>
      </c>
      <c r="L2869">
        <v>3</v>
      </c>
      <c r="M2869" t="b">
        <v>0</v>
      </c>
      <c r="N2869" t="s">
        <v>8271</v>
      </c>
      <c r="O2869">
        <f t="shared" si="176"/>
        <v>1</v>
      </c>
      <c r="P2869">
        <f t="shared" si="177"/>
        <v>93.33</v>
      </c>
      <c r="Q2869" s="10" t="s">
        <v>8317</v>
      </c>
      <c r="R2869" t="s">
        <v>8319</v>
      </c>
      <c r="S2869" s="15">
        <f t="shared" si="178"/>
        <v>42424.749490740738</v>
      </c>
      <c r="T2869" s="15">
        <f t="shared" si="179"/>
        <v>42454.707824074074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8330</v>
      </c>
      <c r="R2870" t="s">
        <v>8332</v>
      </c>
      <c r="S2870" s="15">
        <f t="shared" si="178"/>
        <v>41887.383356481485</v>
      </c>
      <c r="T2870" s="15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8308</v>
      </c>
      <c r="R2871" t="s">
        <v>8309</v>
      </c>
      <c r="S2871" s="15">
        <f t="shared" si="178"/>
        <v>42382.189710648148</v>
      </c>
      <c r="T2871" s="15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8328</v>
      </c>
      <c r="R2872" t="s">
        <v>8350</v>
      </c>
      <c r="S2872" s="15">
        <f t="shared" si="178"/>
        <v>41837.829895833333</v>
      </c>
      <c r="T2872" s="15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8308</v>
      </c>
      <c r="R2873" t="s">
        <v>8310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8317</v>
      </c>
      <c r="R2874" t="s">
        <v>8345</v>
      </c>
      <c r="S2874" s="15">
        <f t="shared" si="178"/>
        <v>42436.211701388893</v>
      </c>
      <c r="T2874" s="15">
        <f t="shared" si="179"/>
        <v>42466.170034722221</v>
      </c>
    </row>
    <row r="2875" spans="1:20" ht="43.2" x14ac:dyDescent="0.3">
      <c r="A2875">
        <v>3205</v>
      </c>
      <c r="B2875" s="3" t="s">
        <v>3205</v>
      </c>
      <c r="C2875" s="3" t="s">
        <v>7315</v>
      </c>
      <c r="D2875" s="6">
        <v>8000</v>
      </c>
      <c r="E2875" s="8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>
        <f t="shared" si="176"/>
        <v>3</v>
      </c>
      <c r="P2875">
        <f t="shared" si="177"/>
        <v>22.75</v>
      </c>
      <c r="Q2875" s="10" t="s">
        <v>8308</v>
      </c>
      <c r="R2875" t="s">
        <v>8311</v>
      </c>
      <c r="S2875" s="15">
        <f t="shared" si="178"/>
        <v>42095.374675925923</v>
      </c>
      <c r="T2875" s="15">
        <f t="shared" si="179"/>
        <v>42125.374675925923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8308</v>
      </c>
      <c r="R2876" t="s">
        <v>8310</v>
      </c>
      <c r="S2876" s="15">
        <f t="shared" si="178"/>
        <v>42415.883425925931</v>
      </c>
      <c r="T2876" s="15">
        <f t="shared" si="179"/>
        <v>42475.84175925926</v>
      </c>
    </row>
    <row r="2877" spans="1:20" ht="43.2" hidden="1" x14ac:dyDescent="0.3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176"/>
        <v>1</v>
      </c>
      <c r="P2877">
        <f t="shared" si="177"/>
        <v>39</v>
      </c>
      <c r="Q2877" s="10" t="s">
        <v>8317</v>
      </c>
      <c r="R2877" t="s">
        <v>8319</v>
      </c>
      <c r="S2877" s="15">
        <f t="shared" si="178"/>
        <v>42361.043703703705</v>
      </c>
      <c r="T2877" s="15">
        <f t="shared" si="179"/>
        <v>42421.043703703705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8308</v>
      </c>
      <c r="R2878" t="s">
        <v>8310</v>
      </c>
      <c r="S2878" s="15">
        <f t="shared" si="178"/>
        <v>42401.610983796301</v>
      </c>
      <c r="T2878" s="15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8308</v>
      </c>
      <c r="R2879" t="s">
        <v>8310</v>
      </c>
      <c r="S2879" s="15">
        <f t="shared" si="178"/>
        <v>42722.84474537037</v>
      </c>
      <c r="T2879" s="15">
        <f t="shared" si="179"/>
        <v>42752.84474537037</v>
      </c>
    </row>
    <row r="2880" spans="1:20" ht="43.2" hidden="1" x14ac:dyDescent="0.3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 t="shared" si="176"/>
        <v>108</v>
      </c>
      <c r="P2880">
        <f t="shared" si="177"/>
        <v>38.57</v>
      </c>
      <c r="Q2880" s="10" t="s">
        <v>8308</v>
      </c>
      <c r="R2880" t="s">
        <v>8310</v>
      </c>
      <c r="S2880" s="15">
        <f t="shared" si="178"/>
        <v>42571.626192129625</v>
      </c>
      <c r="T2880" s="15">
        <f t="shared" si="179"/>
        <v>42583.570138888885</v>
      </c>
    </row>
    <row r="2881" spans="1:20" ht="28.8" hidden="1" x14ac:dyDescent="0.3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176"/>
        <v>18</v>
      </c>
      <c r="P2881">
        <f t="shared" si="177"/>
        <v>45</v>
      </c>
      <c r="Q2881" s="10" t="s">
        <v>8308</v>
      </c>
      <c r="R2881" t="s">
        <v>8310</v>
      </c>
      <c r="S2881" s="15">
        <f t="shared" si="178"/>
        <v>41813.938715277778</v>
      </c>
      <c r="T2881" s="15">
        <f t="shared" si="179"/>
        <v>41835.916666666664</v>
      </c>
    </row>
    <row r="2882" spans="1:20" ht="43.2" hidden="1" x14ac:dyDescent="0.3">
      <c r="A2882">
        <v>1136</v>
      </c>
      <c r="B2882" s="3" t="s">
        <v>1137</v>
      </c>
      <c r="C2882" s="3" t="s">
        <v>5246</v>
      </c>
      <c r="D2882" s="6">
        <v>4190</v>
      </c>
      <c r="E2882" s="8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 t="shared" ref="O2882:O2945" si="180">ROUND(E2882/D2882*100,0)</f>
        <v>6</v>
      </c>
      <c r="P2882">
        <f t="shared" si="177"/>
        <v>45</v>
      </c>
      <c r="Q2882" s="10" t="s">
        <v>8325</v>
      </c>
      <c r="R2882" t="s">
        <v>8349</v>
      </c>
      <c r="S2882" s="15">
        <f t="shared" si="178"/>
        <v>42327.671631944439</v>
      </c>
      <c r="T2882" s="15">
        <f t="shared" si="179"/>
        <v>42357.671631944439</v>
      </c>
    </row>
    <row r="2883" spans="1:20" ht="43.2" hidden="1" x14ac:dyDescent="0.3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180"/>
        <v>0</v>
      </c>
      <c r="P2883">
        <f t="shared" ref="P2883:P2946" si="181">IFERROR(ROUND(E2883/L2883,2),0)</f>
        <v>54</v>
      </c>
      <c r="Q2883" s="10" t="s">
        <v>8317</v>
      </c>
      <c r="R2883" t="s">
        <v>8347</v>
      </c>
      <c r="S2883" s="15">
        <f t="shared" ref="S2883:S2946" si="182">(((J2883/60)/60)/24)+DATE(1970,1,1)</f>
        <v>42360.932152777779</v>
      </c>
      <c r="T2883" s="15">
        <f t="shared" ref="T2883:T2946" si="183">(((I2883/60)/60)/24)+DATE(1970,1,1)</f>
        <v>42420.932152777779</v>
      </c>
    </row>
    <row r="2884" spans="1:20" ht="57.6" hidden="1" x14ac:dyDescent="0.3">
      <c r="A2884">
        <v>2860</v>
      </c>
      <c r="B2884" s="3" t="s">
        <v>2860</v>
      </c>
      <c r="C2884" s="3" t="s">
        <v>6970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180"/>
        <v>7</v>
      </c>
      <c r="P2884">
        <f t="shared" si="181"/>
        <v>29.56</v>
      </c>
      <c r="Q2884" s="10" t="s">
        <v>8308</v>
      </c>
      <c r="R2884" t="s">
        <v>8310</v>
      </c>
      <c r="S2884" s="15">
        <f t="shared" si="182"/>
        <v>42480.800648148142</v>
      </c>
      <c r="T2884" s="15">
        <f t="shared" si="183"/>
        <v>42540.800648148142</v>
      </c>
    </row>
    <row r="2885" spans="1:20" ht="43.2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180"/>
        <v>3</v>
      </c>
      <c r="P2885">
        <f t="shared" si="181"/>
        <v>33.25</v>
      </c>
      <c r="Q2885" s="10" t="s">
        <v>8351</v>
      </c>
      <c r="R2885" t="s">
        <v>8352</v>
      </c>
      <c r="S2885" s="15">
        <f t="shared" si="182"/>
        <v>41844.874421296299</v>
      </c>
      <c r="T2885" s="15">
        <f t="shared" si="183"/>
        <v>41874.874421296299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8308</v>
      </c>
      <c r="R2886" t="s">
        <v>8310</v>
      </c>
      <c r="S2886" s="15">
        <f t="shared" si="182"/>
        <v>42499.731701388882</v>
      </c>
      <c r="T2886" s="15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8330</v>
      </c>
      <c r="R2887" t="s">
        <v>8332</v>
      </c>
      <c r="S2887" s="15">
        <f t="shared" si="182"/>
        <v>42741.848379629635</v>
      </c>
      <c r="T2887" s="15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8317</v>
      </c>
      <c r="R2888" t="s">
        <v>8347</v>
      </c>
      <c r="S2888" s="15">
        <f t="shared" si="182"/>
        <v>42528.987696759257</v>
      </c>
      <c r="T2888" s="15">
        <f t="shared" si="183"/>
        <v>42558.987696759257</v>
      </c>
    </row>
    <row r="2889" spans="1:20" ht="43.2" hidden="1" x14ac:dyDescent="0.3">
      <c r="A2889">
        <v>2755</v>
      </c>
      <c r="B2889" s="3" t="s">
        <v>2755</v>
      </c>
      <c r="C2889" s="3" t="s">
        <v>6865</v>
      </c>
      <c r="D2889" s="6">
        <v>500</v>
      </c>
      <c r="E2889" s="8">
        <v>260</v>
      </c>
      <c r="F2889" t="s">
        <v>8220</v>
      </c>
      <c r="G2889" t="s">
        <v>8240</v>
      </c>
      <c r="H2889" t="s">
        <v>8248</v>
      </c>
      <c r="I2889">
        <v>1428519527</v>
      </c>
      <c r="J2889">
        <v>1425927527</v>
      </c>
      <c r="K2889" t="b">
        <v>0</v>
      </c>
      <c r="L2889">
        <v>15</v>
      </c>
      <c r="M2889" t="b">
        <v>0</v>
      </c>
      <c r="N2889" t="s">
        <v>8302</v>
      </c>
      <c r="O2889">
        <f t="shared" si="180"/>
        <v>52</v>
      </c>
      <c r="P2889">
        <f t="shared" si="181"/>
        <v>17.329999999999998</v>
      </c>
      <c r="Q2889" s="10" t="s">
        <v>8320</v>
      </c>
      <c r="R2889" t="s">
        <v>8361</v>
      </c>
      <c r="S2889" s="15">
        <f t="shared" si="182"/>
        <v>42072.790821759263</v>
      </c>
      <c r="T2889" s="15">
        <f t="shared" si="183"/>
        <v>42102.790821759263</v>
      </c>
    </row>
    <row r="2890" spans="1:20" ht="43.2" hidden="1" x14ac:dyDescent="0.3">
      <c r="A2890">
        <v>94</v>
      </c>
      <c r="B2890" s="3" t="s">
        <v>96</v>
      </c>
      <c r="C2890" s="3" t="s">
        <v>4205</v>
      </c>
      <c r="D2890" s="6">
        <v>250</v>
      </c>
      <c r="E2890" s="8">
        <v>260</v>
      </c>
      <c r="F2890" t="s">
        <v>8218</v>
      </c>
      <c r="G2890" t="s">
        <v>8224</v>
      </c>
      <c r="H2890" t="s">
        <v>8246</v>
      </c>
      <c r="I2890">
        <v>1396890822</v>
      </c>
      <c r="J2890">
        <v>1395162822</v>
      </c>
      <c r="K2890" t="b">
        <v>0</v>
      </c>
      <c r="L2890">
        <v>12</v>
      </c>
      <c r="M2890" t="b">
        <v>1</v>
      </c>
      <c r="N2890" t="s">
        <v>8264</v>
      </c>
      <c r="O2890">
        <f t="shared" si="180"/>
        <v>104</v>
      </c>
      <c r="P2890">
        <f t="shared" si="181"/>
        <v>21.67</v>
      </c>
      <c r="Q2890" s="10" t="s">
        <v>8330</v>
      </c>
      <c r="R2890" t="s">
        <v>8348</v>
      </c>
      <c r="S2890" s="15">
        <f t="shared" si="182"/>
        <v>41716.717847222222</v>
      </c>
      <c r="T2890" s="15">
        <f t="shared" si="183"/>
        <v>41736.717847222222</v>
      </c>
    </row>
    <row r="2891" spans="1:20" ht="43.2" hidden="1" x14ac:dyDescent="0.3">
      <c r="A2891">
        <v>691</v>
      </c>
      <c r="B2891" s="3" t="s">
        <v>692</v>
      </c>
      <c r="C2891" s="3" t="s">
        <v>4801</v>
      </c>
      <c r="D2891" s="6">
        <v>50000</v>
      </c>
      <c r="E2891" s="8">
        <v>260</v>
      </c>
      <c r="F2891" t="s">
        <v>8220</v>
      </c>
      <c r="G2891" t="s">
        <v>8223</v>
      </c>
      <c r="H2891" t="s">
        <v>8245</v>
      </c>
      <c r="I2891">
        <v>1435711246</v>
      </c>
      <c r="J2891">
        <v>1433292046</v>
      </c>
      <c r="K2891" t="b">
        <v>0</v>
      </c>
      <c r="L2891">
        <v>10</v>
      </c>
      <c r="M2891" t="b">
        <v>0</v>
      </c>
      <c r="N2891" t="s">
        <v>8271</v>
      </c>
      <c r="O2891">
        <f t="shared" si="180"/>
        <v>1</v>
      </c>
      <c r="P2891">
        <f t="shared" si="181"/>
        <v>26</v>
      </c>
      <c r="Q2891" s="10" t="s">
        <v>8317</v>
      </c>
      <c r="R2891" t="s">
        <v>8319</v>
      </c>
      <c r="S2891" s="15">
        <f t="shared" si="182"/>
        <v>42158.028310185182</v>
      </c>
      <c r="T2891" s="15">
        <f t="shared" si="183"/>
        <v>42186.028310185182</v>
      </c>
    </row>
    <row r="2892" spans="1:20" ht="43.2" hidden="1" x14ac:dyDescent="0.3">
      <c r="A2892">
        <v>891</v>
      </c>
      <c r="B2892" s="3" t="s">
        <v>892</v>
      </c>
      <c r="C2892" s="3" t="s">
        <v>5001</v>
      </c>
      <c r="D2892" s="6">
        <v>8000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1408581930</v>
      </c>
      <c r="J2892">
        <v>1405989930</v>
      </c>
      <c r="K2892" t="b">
        <v>0</v>
      </c>
      <c r="L2892">
        <v>9</v>
      </c>
      <c r="M2892" t="b">
        <v>0</v>
      </c>
      <c r="N2892" t="s">
        <v>8277</v>
      </c>
      <c r="O2892">
        <f t="shared" si="180"/>
        <v>3</v>
      </c>
      <c r="P2892">
        <f t="shared" si="181"/>
        <v>28.89</v>
      </c>
      <c r="Q2892" s="10" t="s">
        <v>8333</v>
      </c>
      <c r="R2892" t="s">
        <v>8334</v>
      </c>
      <c r="S2892" s="15">
        <f t="shared" si="182"/>
        <v>41842.031597222223</v>
      </c>
      <c r="T2892" s="15">
        <f t="shared" si="183"/>
        <v>41872.031597222223</v>
      </c>
    </row>
    <row r="2893" spans="1:20" ht="43.2" hidden="1" x14ac:dyDescent="0.3">
      <c r="A2893">
        <v>1918</v>
      </c>
      <c r="B2893" s="3" t="s">
        <v>1919</v>
      </c>
      <c r="C2893" s="3" t="s">
        <v>6028</v>
      </c>
      <c r="D2893" s="6">
        <v>25000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1407869851</v>
      </c>
      <c r="J2893">
        <v>1404845851</v>
      </c>
      <c r="K2893" t="b">
        <v>0</v>
      </c>
      <c r="L2893">
        <v>9</v>
      </c>
      <c r="M2893" t="b">
        <v>0</v>
      </c>
      <c r="N2893" t="s">
        <v>8292</v>
      </c>
      <c r="O2893">
        <f t="shared" si="180"/>
        <v>1</v>
      </c>
      <c r="P2893">
        <f t="shared" si="181"/>
        <v>28.89</v>
      </c>
      <c r="Q2893" s="10" t="s">
        <v>8317</v>
      </c>
      <c r="R2893" t="s">
        <v>8327</v>
      </c>
      <c r="S2893" s="15">
        <f t="shared" si="182"/>
        <v>41828.789942129632</v>
      </c>
      <c r="T2893" s="15">
        <f t="shared" si="183"/>
        <v>41863.789942129632</v>
      </c>
    </row>
    <row r="2894" spans="1:20" ht="28.8" hidden="1" x14ac:dyDescent="0.3">
      <c r="A2894">
        <v>3891</v>
      </c>
      <c r="B2894" s="3" t="s">
        <v>3888</v>
      </c>
      <c r="C2894" s="3" t="s">
        <v>7999</v>
      </c>
      <c r="D2894" s="6">
        <v>800</v>
      </c>
      <c r="E2894" s="8">
        <v>260</v>
      </c>
      <c r="F2894" t="s">
        <v>8220</v>
      </c>
      <c r="G2894" t="s">
        <v>8223</v>
      </c>
      <c r="H2894" t="s">
        <v>8245</v>
      </c>
      <c r="I2894">
        <v>1427086740</v>
      </c>
      <c r="J2894">
        <v>1424488244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33</v>
      </c>
      <c r="P2894">
        <f t="shared" si="181"/>
        <v>37.14</v>
      </c>
      <c r="Q2894" s="10" t="s">
        <v>8308</v>
      </c>
      <c r="R2894" t="s">
        <v>8310</v>
      </c>
      <c r="S2894" s="15">
        <f t="shared" si="182"/>
        <v>42056.1324537037</v>
      </c>
      <c r="T2894" s="15">
        <f t="shared" si="183"/>
        <v>42086.207638888889</v>
      </c>
    </row>
    <row r="2895" spans="1:20" ht="43.2" hidden="1" x14ac:dyDescent="0.3">
      <c r="A2895">
        <v>3857</v>
      </c>
      <c r="B2895" s="3" t="s">
        <v>3854</v>
      </c>
      <c r="C2895" s="3" t="s">
        <v>7966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1406913120</v>
      </c>
      <c r="J2895">
        <v>1404927690</v>
      </c>
      <c r="K2895" t="b">
        <v>0</v>
      </c>
      <c r="L2895">
        <v>4</v>
      </c>
      <c r="M2895" t="b">
        <v>0</v>
      </c>
      <c r="N2895" t="s">
        <v>8269</v>
      </c>
      <c r="O2895">
        <f t="shared" si="180"/>
        <v>5</v>
      </c>
      <c r="P2895">
        <f t="shared" si="181"/>
        <v>65</v>
      </c>
      <c r="Q2895" s="10" t="s">
        <v>8308</v>
      </c>
      <c r="R2895" t="s">
        <v>8310</v>
      </c>
      <c r="S2895" s="15">
        <f t="shared" si="182"/>
        <v>41829.73715277778</v>
      </c>
      <c r="T2895" s="15">
        <f t="shared" si="183"/>
        <v>41852.716666666667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8317</v>
      </c>
      <c r="R2896" t="s">
        <v>8347</v>
      </c>
      <c r="S2896" s="15">
        <f t="shared" si="182"/>
        <v>42138.692627314813</v>
      </c>
      <c r="T2896" s="15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8308</v>
      </c>
      <c r="R2897" t="s">
        <v>8310</v>
      </c>
      <c r="S2897" s="15">
        <f t="shared" si="182"/>
        <v>42800.753333333334</v>
      </c>
      <c r="T2897" s="15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8325</v>
      </c>
      <c r="R2898" t="s">
        <v>8340</v>
      </c>
      <c r="S2898" s="15">
        <f t="shared" si="182"/>
        <v>41220.933124999996</v>
      </c>
      <c r="T2898" s="15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8328</v>
      </c>
      <c r="R2899" t="s">
        <v>8350</v>
      </c>
      <c r="S2899" s="15">
        <f t="shared" si="182"/>
        <v>42317.954571759255</v>
      </c>
      <c r="T2899" s="15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8308</v>
      </c>
      <c r="R2900" t="s">
        <v>8310</v>
      </c>
      <c r="S2900" s="15">
        <f t="shared" si="182"/>
        <v>42461.596273148149</v>
      </c>
      <c r="T2900" s="15">
        <f t="shared" si="183"/>
        <v>42491.596273148149</v>
      </c>
    </row>
    <row r="2901" spans="1:20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8308</v>
      </c>
      <c r="R2901" t="s">
        <v>8310</v>
      </c>
      <c r="S2901" s="15">
        <f t="shared" si="182"/>
        <v>42075.807395833333</v>
      </c>
      <c r="T2901" s="15">
        <f t="shared" si="183"/>
        <v>42105.807395833333</v>
      </c>
    </row>
    <row r="2902" spans="1:20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8308</v>
      </c>
      <c r="R2902" t="s">
        <v>8310</v>
      </c>
      <c r="S2902" s="15">
        <f t="shared" si="182"/>
        <v>42509.814108796301</v>
      </c>
      <c r="T2902" s="15">
        <f t="shared" si="183"/>
        <v>42539.814108796301</v>
      </c>
    </row>
    <row r="2903" spans="1:20" ht="57.6" hidden="1" x14ac:dyDescent="0.3">
      <c r="A2903">
        <v>3660</v>
      </c>
      <c r="B2903" s="3" t="s">
        <v>3657</v>
      </c>
      <c r="C2903" s="3" t="s">
        <v>7770</v>
      </c>
      <c r="D2903" s="6">
        <v>250</v>
      </c>
      <c r="E2903" s="8">
        <v>250</v>
      </c>
      <c r="F2903" t="s">
        <v>8218</v>
      </c>
      <c r="G2903" t="s">
        <v>8224</v>
      </c>
      <c r="H2903" t="s">
        <v>8246</v>
      </c>
      <c r="I2903">
        <v>1419368925</v>
      </c>
      <c r="J2903">
        <v>1417208925</v>
      </c>
      <c r="K2903" t="b">
        <v>0</v>
      </c>
      <c r="L2903">
        <v>22</v>
      </c>
      <c r="M2903" t="b">
        <v>1</v>
      </c>
      <c r="N2903" t="s">
        <v>8269</v>
      </c>
      <c r="O2903">
        <f t="shared" si="180"/>
        <v>100</v>
      </c>
      <c r="P2903">
        <f t="shared" si="181"/>
        <v>11.36</v>
      </c>
      <c r="Q2903" s="10" t="s">
        <v>8308</v>
      </c>
      <c r="R2903" t="s">
        <v>8310</v>
      </c>
      <c r="S2903" s="15">
        <f t="shared" si="182"/>
        <v>41971.881076388891</v>
      </c>
      <c r="T2903" s="15">
        <f t="shared" si="183"/>
        <v>41996.881076388891</v>
      </c>
    </row>
    <row r="2904" spans="1:20" ht="43.2" hidden="1" x14ac:dyDescent="0.3">
      <c r="A2904">
        <v>3336</v>
      </c>
      <c r="B2904" s="3" t="s">
        <v>3336</v>
      </c>
      <c r="C2904" s="3" t="s">
        <v>7446</v>
      </c>
      <c r="D2904" s="6">
        <v>250</v>
      </c>
      <c r="E2904" s="8">
        <v>250</v>
      </c>
      <c r="F2904" t="s">
        <v>8218</v>
      </c>
      <c r="G2904" t="s">
        <v>8224</v>
      </c>
      <c r="H2904" t="s">
        <v>8246</v>
      </c>
      <c r="I2904">
        <v>1459845246</v>
      </c>
      <c r="J2904">
        <v>1457429646</v>
      </c>
      <c r="K2904" t="b">
        <v>0</v>
      </c>
      <c r="L2904">
        <v>9</v>
      </c>
      <c r="M2904" t="b">
        <v>1</v>
      </c>
      <c r="N2904" t="s">
        <v>8269</v>
      </c>
      <c r="O2904">
        <f t="shared" si="180"/>
        <v>100</v>
      </c>
      <c r="P2904">
        <f t="shared" si="181"/>
        <v>27.78</v>
      </c>
      <c r="Q2904" s="10" t="s">
        <v>8308</v>
      </c>
      <c r="R2904" t="s">
        <v>8310</v>
      </c>
      <c r="S2904" s="15">
        <f t="shared" si="182"/>
        <v>42437.398680555561</v>
      </c>
      <c r="T2904" s="15">
        <f t="shared" si="183"/>
        <v>42465.35701388889</v>
      </c>
    </row>
    <row r="2905" spans="1:20" ht="43.2" hidden="1" x14ac:dyDescent="0.3">
      <c r="A2905">
        <v>3442</v>
      </c>
      <c r="B2905" s="3" t="s">
        <v>3441</v>
      </c>
      <c r="C2905" s="3" t="s">
        <v>7552</v>
      </c>
      <c r="D2905" s="6">
        <v>250</v>
      </c>
      <c r="E2905" s="8">
        <v>250</v>
      </c>
      <c r="F2905" t="s">
        <v>8218</v>
      </c>
      <c r="G2905" t="s">
        <v>8223</v>
      </c>
      <c r="H2905" t="s">
        <v>8245</v>
      </c>
      <c r="I2905">
        <v>1433016672</v>
      </c>
      <c r="J2905">
        <v>1430424672</v>
      </c>
      <c r="K2905" t="b">
        <v>0</v>
      </c>
      <c r="L2905">
        <v>8</v>
      </c>
      <c r="M2905" t="b">
        <v>1</v>
      </c>
      <c r="N2905" t="s">
        <v>8269</v>
      </c>
      <c r="O2905">
        <f t="shared" si="180"/>
        <v>100</v>
      </c>
      <c r="P2905">
        <f t="shared" si="181"/>
        <v>31.25</v>
      </c>
      <c r="Q2905" s="10" t="s">
        <v>8308</v>
      </c>
      <c r="R2905" t="s">
        <v>8310</v>
      </c>
      <c r="S2905" s="15">
        <f t="shared" si="182"/>
        <v>42124.841111111105</v>
      </c>
      <c r="T2905" s="15">
        <f t="shared" si="183"/>
        <v>42154.841111111105</v>
      </c>
    </row>
    <row r="2906" spans="1:20" ht="43.2" hidden="1" x14ac:dyDescent="0.3">
      <c r="A2906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180"/>
        <v>3</v>
      </c>
      <c r="P2906">
        <f t="shared" si="181"/>
        <v>35.71</v>
      </c>
      <c r="Q2906" s="10" t="s">
        <v>8308</v>
      </c>
      <c r="R2906" t="s">
        <v>8310</v>
      </c>
      <c r="S2906" s="15">
        <f t="shared" si="182"/>
        <v>41866.640648148146</v>
      </c>
      <c r="T2906" s="15">
        <f t="shared" si="183"/>
        <v>41898.125</v>
      </c>
    </row>
    <row r="2907" spans="1:20" ht="43.2" hidden="1" x14ac:dyDescent="0.3">
      <c r="A2907">
        <v>3203</v>
      </c>
      <c r="B2907" s="3" t="s">
        <v>3203</v>
      </c>
      <c r="C2907" s="3" t="s">
        <v>7313</v>
      </c>
      <c r="D2907" s="6">
        <v>1000</v>
      </c>
      <c r="E2907" s="8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 t="shared" si="180"/>
        <v>25</v>
      </c>
      <c r="P2907">
        <f t="shared" si="181"/>
        <v>41.67</v>
      </c>
      <c r="Q2907" s="10" t="s">
        <v>8308</v>
      </c>
      <c r="R2907" t="s">
        <v>8311</v>
      </c>
      <c r="S2907" s="15">
        <f t="shared" si="182"/>
        <v>42242.988680555558</v>
      </c>
      <c r="T2907" s="15">
        <f t="shared" si="183"/>
        <v>42272.988680555558</v>
      </c>
    </row>
    <row r="2908" spans="1:20" ht="43.2" hidden="1" x14ac:dyDescent="0.3">
      <c r="A2908">
        <v>239</v>
      </c>
      <c r="B2908" s="3" t="s">
        <v>241</v>
      </c>
      <c r="C2908" s="3" t="s">
        <v>4349</v>
      </c>
      <c r="D2908" s="6">
        <v>1000</v>
      </c>
      <c r="E2908" s="8">
        <v>250</v>
      </c>
      <c r="F2908" t="s">
        <v>8220</v>
      </c>
      <c r="G2908" t="s">
        <v>8225</v>
      </c>
      <c r="H2908" t="s">
        <v>8247</v>
      </c>
      <c r="I2908">
        <v>1446984000</v>
      </c>
      <c r="J2908">
        <v>1445308730</v>
      </c>
      <c r="K2908" t="b">
        <v>0</v>
      </c>
      <c r="L2908">
        <v>5</v>
      </c>
      <c r="M2908" t="b">
        <v>0</v>
      </c>
      <c r="N2908" t="s">
        <v>8266</v>
      </c>
      <c r="O2908">
        <f t="shared" si="180"/>
        <v>25</v>
      </c>
      <c r="P2908">
        <f t="shared" si="181"/>
        <v>50</v>
      </c>
      <c r="Q2908" s="10" t="s">
        <v>8330</v>
      </c>
      <c r="R2908" t="s">
        <v>8332</v>
      </c>
      <c r="S2908" s="15">
        <f t="shared" si="182"/>
        <v>42297.110300925924</v>
      </c>
      <c r="T2908" s="15">
        <f t="shared" si="183"/>
        <v>42316.5</v>
      </c>
    </row>
    <row r="2909" spans="1:20" ht="57.6" hidden="1" x14ac:dyDescent="0.3">
      <c r="A2909">
        <v>4025</v>
      </c>
      <c r="B2909" s="3" t="s">
        <v>4021</v>
      </c>
      <c r="C2909" s="3" t="s">
        <v>8130</v>
      </c>
      <c r="D2909" s="6">
        <v>5000</v>
      </c>
      <c r="E2909" s="8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 t="shared" si="180"/>
        <v>5</v>
      </c>
      <c r="P2909">
        <f t="shared" si="181"/>
        <v>62.5</v>
      </c>
      <c r="Q2909" s="10" t="s">
        <v>8308</v>
      </c>
      <c r="R2909" t="s">
        <v>8310</v>
      </c>
      <c r="S2909" s="15">
        <f t="shared" si="182"/>
        <v>42151.237685185188</v>
      </c>
      <c r="T2909" s="15">
        <f t="shared" si="183"/>
        <v>42211.237685185188</v>
      </c>
    </row>
    <row r="2910" spans="1:20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8328</v>
      </c>
      <c r="R2910" t="s">
        <v>8350</v>
      </c>
      <c r="S2910" s="15">
        <f t="shared" si="182"/>
        <v>42449.341678240744</v>
      </c>
      <c r="T2910" s="15">
        <f t="shared" si="183"/>
        <v>42509.341678240744</v>
      </c>
    </row>
    <row r="2911" spans="1:20" ht="43.2" hidden="1" x14ac:dyDescent="0.3">
      <c r="A2911">
        <v>191</v>
      </c>
      <c r="B2911" s="3" t="s">
        <v>193</v>
      </c>
      <c r="C2911" s="3" t="s">
        <v>4301</v>
      </c>
      <c r="D2911" s="6">
        <v>5000</v>
      </c>
      <c r="E2911" s="8">
        <v>250</v>
      </c>
      <c r="F2911" t="s">
        <v>8220</v>
      </c>
      <c r="G2911" t="s">
        <v>8225</v>
      </c>
      <c r="H2911" t="s">
        <v>8247</v>
      </c>
      <c r="I2911">
        <v>1443782138</v>
      </c>
      <c r="J2911">
        <v>1440326138</v>
      </c>
      <c r="K2911" t="b">
        <v>0</v>
      </c>
      <c r="L2911">
        <v>3</v>
      </c>
      <c r="M2911" t="b">
        <v>0</v>
      </c>
      <c r="N2911" t="s">
        <v>8266</v>
      </c>
      <c r="O2911">
        <f t="shared" si="180"/>
        <v>5</v>
      </c>
      <c r="P2911">
        <f t="shared" si="181"/>
        <v>83.33</v>
      </c>
      <c r="Q2911" s="10" t="s">
        <v>8330</v>
      </c>
      <c r="R2911" t="s">
        <v>8332</v>
      </c>
      <c r="S2911" s="15">
        <f t="shared" si="182"/>
        <v>42239.441412037035</v>
      </c>
      <c r="T2911" s="15">
        <f t="shared" si="183"/>
        <v>42279.441412037035</v>
      </c>
    </row>
    <row r="2912" spans="1:20" ht="43.2" hidden="1" x14ac:dyDescent="0.3">
      <c r="A2912">
        <v>226</v>
      </c>
      <c r="B2912" s="3" t="s">
        <v>228</v>
      </c>
      <c r="C2912" s="3" t="s">
        <v>4336</v>
      </c>
      <c r="D2912" s="6">
        <v>29000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 t="shared" si="180"/>
        <v>1</v>
      </c>
      <c r="P2912">
        <f t="shared" si="181"/>
        <v>125</v>
      </c>
      <c r="Q2912" s="10" t="s">
        <v>8330</v>
      </c>
      <c r="R2912" t="s">
        <v>8332</v>
      </c>
      <c r="S2912" s="15">
        <f t="shared" si="182"/>
        <v>42106.666018518517</v>
      </c>
      <c r="T2912" s="15">
        <f t="shared" si="183"/>
        <v>42155.395138888889</v>
      </c>
    </row>
    <row r="2913" spans="1:20" ht="43.2" hidden="1" x14ac:dyDescent="0.3">
      <c r="A2913">
        <v>592</v>
      </c>
      <c r="B2913" s="3" t="s">
        <v>593</v>
      </c>
      <c r="C2913" s="3" t="s">
        <v>4702</v>
      </c>
      <c r="D2913" s="6">
        <v>7500</v>
      </c>
      <c r="E2913" s="8">
        <v>250</v>
      </c>
      <c r="F2913" t="s">
        <v>8220</v>
      </c>
      <c r="G2913" t="s">
        <v>8223</v>
      </c>
      <c r="H2913" t="s">
        <v>8245</v>
      </c>
      <c r="I2913">
        <v>1417584860</v>
      </c>
      <c r="J2913">
        <v>1414992860</v>
      </c>
      <c r="K2913" t="b">
        <v>0</v>
      </c>
      <c r="L2913">
        <v>1</v>
      </c>
      <c r="M2913" t="b">
        <v>0</v>
      </c>
      <c r="N2913" t="s">
        <v>8270</v>
      </c>
      <c r="O2913">
        <f t="shared" si="180"/>
        <v>3</v>
      </c>
      <c r="P2913">
        <f t="shared" si="181"/>
        <v>250</v>
      </c>
      <c r="Q2913" s="10" t="s">
        <v>8317</v>
      </c>
      <c r="R2913" t="s">
        <v>8347</v>
      </c>
      <c r="S2913" s="15">
        <f t="shared" si="182"/>
        <v>41946.232175925928</v>
      </c>
      <c r="T2913" s="15">
        <f t="shared" si="183"/>
        <v>41976.232175925921</v>
      </c>
    </row>
    <row r="2914" spans="1:20" ht="43.2" hidden="1" x14ac:dyDescent="0.3">
      <c r="A2914">
        <v>506</v>
      </c>
      <c r="B2914" s="3" t="s">
        <v>507</v>
      </c>
      <c r="C2914" s="3" t="s">
        <v>4616</v>
      </c>
      <c r="D2914" s="6">
        <v>200000</v>
      </c>
      <c r="E2914" s="8">
        <v>250</v>
      </c>
      <c r="F2914" t="s">
        <v>8220</v>
      </c>
      <c r="G2914" t="s">
        <v>8223</v>
      </c>
      <c r="H2914" t="s">
        <v>8245</v>
      </c>
      <c r="I2914">
        <v>1376140520</v>
      </c>
      <c r="J2914">
        <v>1373548520</v>
      </c>
      <c r="K2914" t="b">
        <v>0</v>
      </c>
      <c r="L2914">
        <v>1</v>
      </c>
      <c r="M2914" t="b">
        <v>0</v>
      </c>
      <c r="N2914" t="s">
        <v>8268</v>
      </c>
      <c r="O2914">
        <f t="shared" si="180"/>
        <v>0</v>
      </c>
      <c r="P2914">
        <f t="shared" si="181"/>
        <v>250</v>
      </c>
      <c r="Q2914" s="10" t="s">
        <v>8330</v>
      </c>
      <c r="R2914" t="s">
        <v>8344</v>
      </c>
      <c r="S2914" s="15">
        <f t="shared" si="182"/>
        <v>41466.552314814813</v>
      </c>
      <c r="T2914" s="15">
        <f t="shared" si="183"/>
        <v>41496.552314814813</v>
      </c>
    </row>
    <row r="2915" spans="1:20" ht="43.2" hidden="1" x14ac:dyDescent="0.3">
      <c r="A2915">
        <v>1008</v>
      </c>
      <c r="B2915" s="3" t="s">
        <v>1009</v>
      </c>
      <c r="C2915" s="3" t="s">
        <v>5118</v>
      </c>
      <c r="D2915" s="6">
        <v>93500</v>
      </c>
      <c r="E2915" s="8">
        <v>250</v>
      </c>
      <c r="F2915" t="s">
        <v>8219</v>
      </c>
      <c r="G2915" t="s">
        <v>8237</v>
      </c>
      <c r="H2915" t="s">
        <v>8255</v>
      </c>
      <c r="I2915">
        <v>1482953115</v>
      </c>
      <c r="J2915">
        <v>1480361115</v>
      </c>
      <c r="K2915" t="b">
        <v>0</v>
      </c>
      <c r="L2915">
        <v>1</v>
      </c>
      <c r="M2915" t="b">
        <v>0</v>
      </c>
      <c r="N2915" t="s">
        <v>8271</v>
      </c>
      <c r="O2915">
        <f t="shared" si="180"/>
        <v>0</v>
      </c>
      <c r="P2915">
        <f t="shared" si="181"/>
        <v>250</v>
      </c>
      <c r="Q2915" s="10" t="s">
        <v>8317</v>
      </c>
      <c r="R2915" t="s">
        <v>8319</v>
      </c>
      <c r="S2915" s="15">
        <f t="shared" si="182"/>
        <v>42702.809201388889</v>
      </c>
      <c r="T2915" s="15">
        <f t="shared" si="183"/>
        <v>42732.809201388889</v>
      </c>
    </row>
    <row r="2916" spans="1:20" ht="43.2" hidden="1" x14ac:dyDescent="0.3">
      <c r="A2916">
        <v>1040</v>
      </c>
      <c r="B2916" s="3" t="s">
        <v>1041</v>
      </c>
      <c r="C2916" s="3" t="s">
        <v>5150</v>
      </c>
      <c r="D2916" s="6">
        <v>85000</v>
      </c>
      <c r="E2916" s="8">
        <v>250</v>
      </c>
      <c r="F2916" t="s">
        <v>8219</v>
      </c>
      <c r="G2916" t="s">
        <v>8223</v>
      </c>
      <c r="H2916" t="s">
        <v>8245</v>
      </c>
      <c r="I2916">
        <v>1472317209</v>
      </c>
      <c r="J2916">
        <v>1469725209</v>
      </c>
      <c r="K2916" t="b">
        <v>0</v>
      </c>
      <c r="L2916">
        <v>1</v>
      </c>
      <c r="M2916" t="b">
        <v>0</v>
      </c>
      <c r="N2916" t="s">
        <v>8279</v>
      </c>
      <c r="O2916">
        <f t="shared" si="180"/>
        <v>0</v>
      </c>
      <c r="P2916">
        <f t="shared" si="181"/>
        <v>250</v>
      </c>
      <c r="Q2916" s="10" t="s">
        <v>8351</v>
      </c>
      <c r="R2916" t="s">
        <v>8352</v>
      </c>
      <c r="S2916" s="15">
        <f t="shared" si="182"/>
        <v>42579.708437499998</v>
      </c>
      <c r="T2916" s="15">
        <f t="shared" si="183"/>
        <v>42609.708437499998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8317</v>
      </c>
      <c r="R2917" t="s">
        <v>8347</v>
      </c>
      <c r="S2917" s="15">
        <f t="shared" si="182"/>
        <v>42348.9215625</v>
      </c>
      <c r="T2917" s="15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8325</v>
      </c>
      <c r="R2918" t="s">
        <v>8340</v>
      </c>
      <c r="S2918" s="15">
        <f t="shared" si="182"/>
        <v>42479.22210648148</v>
      </c>
      <c r="T2918" s="15">
        <f t="shared" si="183"/>
        <v>42539.22210648148</v>
      </c>
    </row>
    <row r="2919" spans="1:20" ht="43.2" hidden="1" x14ac:dyDescent="0.3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180"/>
        <v>110</v>
      </c>
      <c r="P2919">
        <f t="shared" si="181"/>
        <v>20.079999999999998</v>
      </c>
      <c r="Q2919" s="10" t="s">
        <v>8308</v>
      </c>
      <c r="R2919" t="s">
        <v>8310</v>
      </c>
      <c r="S2919" s="15">
        <f t="shared" si="182"/>
        <v>42142.514016203699</v>
      </c>
      <c r="T2919" s="15">
        <f t="shared" si="183"/>
        <v>42155.958333333328</v>
      </c>
    </row>
    <row r="2920" spans="1:20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8333</v>
      </c>
      <c r="R2920" t="s">
        <v>8359</v>
      </c>
      <c r="S2920" s="15">
        <f t="shared" si="182"/>
        <v>41409.040011574078</v>
      </c>
      <c r="T2920" s="15">
        <f t="shared" si="183"/>
        <v>41467.910416666666</v>
      </c>
    </row>
    <row r="2921" spans="1:20" ht="43.2" hidden="1" x14ac:dyDescent="0.3">
      <c r="A2921">
        <v>1404</v>
      </c>
      <c r="B2921" s="3" t="s">
        <v>1405</v>
      </c>
      <c r="C2921" s="3" t="s">
        <v>5514</v>
      </c>
      <c r="D2921" s="6">
        <v>14500</v>
      </c>
      <c r="E2921" s="8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 t="shared" si="180"/>
        <v>2</v>
      </c>
      <c r="P2921">
        <f t="shared" si="181"/>
        <v>48.2</v>
      </c>
      <c r="Q2921" s="10" t="s">
        <v>8320</v>
      </c>
      <c r="R2921" t="s">
        <v>8353</v>
      </c>
      <c r="S2921" s="15">
        <f t="shared" si="182"/>
        <v>42032.510243055556</v>
      </c>
      <c r="T2921" s="15">
        <f t="shared" si="183"/>
        <v>42057.510243055556</v>
      </c>
    </row>
    <row r="2922" spans="1:20" ht="57.6" hidden="1" x14ac:dyDescent="0.3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180"/>
        <v>5</v>
      </c>
      <c r="P2922">
        <f t="shared" si="181"/>
        <v>30</v>
      </c>
      <c r="Q2922" s="10" t="s">
        <v>8308</v>
      </c>
      <c r="R2922" t="s">
        <v>8310</v>
      </c>
      <c r="S2922" s="15">
        <f t="shared" si="182"/>
        <v>42122.732499999998</v>
      </c>
      <c r="T2922" s="15">
        <f t="shared" si="183"/>
        <v>42155.732638888891</v>
      </c>
    </row>
    <row r="2923" spans="1:20" ht="28.8" hidden="1" x14ac:dyDescent="0.3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180"/>
        <v>3</v>
      </c>
      <c r="P2923">
        <f t="shared" si="181"/>
        <v>40</v>
      </c>
      <c r="Q2923" s="10" t="s">
        <v>8317</v>
      </c>
      <c r="R2923" t="s">
        <v>8319</v>
      </c>
      <c r="S2923" s="15">
        <f t="shared" si="182"/>
        <v>42303.878414351857</v>
      </c>
      <c r="T2923" s="15">
        <f t="shared" si="183"/>
        <v>42333.920081018514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8317</v>
      </c>
      <c r="R2924" t="s">
        <v>8327</v>
      </c>
      <c r="S2924" s="15">
        <f t="shared" si="182"/>
        <v>42113.875567129624</v>
      </c>
      <c r="T2924" s="15">
        <f t="shared" si="183"/>
        <v>42143.875567129624</v>
      </c>
    </row>
    <row r="2925" spans="1:20" ht="43.2" hidden="1" x14ac:dyDescent="0.3">
      <c r="A2925">
        <v>2129</v>
      </c>
      <c r="B2925" s="3" t="s">
        <v>2130</v>
      </c>
      <c r="C2925" s="3" t="s">
        <v>6239</v>
      </c>
      <c r="D2925" s="6">
        <v>2000</v>
      </c>
      <c r="E2925" s="8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180"/>
        <v>12</v>
      </c>
      <c r="P2925">
        <f t="shared" si="181"/>
        <v>19.670000000000002</v>
      </c>
      <c r="Q2925" s="10" t="s">
        <v>8325</v>
      </c>
      <c r="R2925" t="s">
        <v>8340</v>
      </c>
      <c r="S2925" s="15">
        <f t="shared" si="182"/>
        <v>42409.024305555555</v>
      </c>
      <c r="T2925" s="15">
        <f t="shared" si="183"/>
        <v>42439.024305555555</v>
      </c>
    </row>
    <row r="2926" spans="1:20" ht="43.2" hidden="1" x14ac:dyDescent="0.3">
      <c r="A2926">
        <v>1999</v>
      </c>
      <c r="B2926" s="3" t="s">
        <v>2000</v>
      </c>
      <c r="C2926" s="3" t="s">
        <v>6109</v>
      </c>
      <c r="D2926" s="6">
        <v>31000</v>
      </c>
      <c r="E2926" s="8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180"/>
        <v>1</v>
      </c>
      <c r="P2926">
        <f t="shared" si="181"/>
        <v>33.71</v>
      </c>
      <c r="Q2926" s="10" t="s">
        <v>8322</v>
      </c>
      <c r="R2926" t="s">
        <v>8358</v>
      </c>
      <c r="S2926" s="15">
        <f t="shared" si="182"/>
        <v>41926.482731481483</v>
      </c>
      <c r="T2926" s="15">
        <f t="shared" si="183"/>
        <v>41956.524398148147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8320</v>
      </c>
      <c r="R2927" t="s">
        <v>8357</v>
      </c>
      <c r="S2927" s="15">
        <f t="shared" si="182"/>
        <v>41642.751458333332</v>
      </c>
      <c r="T2927" s="15">
        <f t="shared" si="183"/>
        <v>41672.751458333332</v>
      </c>
    </row>
    <row r="2928" spans="1:20" ht="43.2" hidden="1" x14ac:dyDescent="0.3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 t="shared" si="180"/>
        <v>104</v>
      </c>
      <c r="P2928">
        <f t="shared" si="181"/>
        <v>26</v>
      </c>
      <c r="Q2928" s="10" t="s">
        <v>8308</v>
      </c>
      <c r="R2928" t="s">
        <v>8310</v>
      </c>
      <c r="S2928" s="15">
        <f t="shared" si="182"/>
        <v>42665.451736111107</v>
      </c>
      <c r="T2928" s="15">
        <f t="shared" si="183"/>
        <v>42725.493402777778</v>
      </c>
    </row>
    <row r="2929" spans="1:20" ht="43.2" hidden="1" x14ac:dyDescent="0.3">
      <c r="A2929">
        <v>1006</v>
      </c>
      <c r="B2929" s="3" t="s">
        <v>1007</v>
      </c>
      <c r="C2929" s="3" t="s">
        <v>5116</v>
      </c>
      <c r="D2929" s="6">
        <v>4000</v>
      </c>
      <c r="E2929" s="8">
        <v>234</v>
      </c>
      <c r="F2929" t="s">
        <v>8219</v>
      </c>
      <c r="G2929" t="s">
        <v>8223</v>
      </c>
      <c r="H2929" t="s">
        <v>8245</v>
      </c>
      <c r="I2929">
        <v>1418368260</v>
      </c>
      <c r="J2929">
        <v>1417654672</v>
      </c>
      <c r="K2929" t="b">
        <v>0</v>
      </c>
      <c r="L2929">
        <v>8</v>
      </c>
      <c r="M2929" t="b">
        <v>0</v>
      </c>
      <c r="N2929" t="s">
        <v>8271</v>
      </c>
      <c r="O2929">
        <f t="shared" si="180"/>
        <v>6</v>
      </c>
      <c r="P2929">
        <f t="shared" si="181"/>
        <v>29.25</v>
      </c>
      <c r="Q2929" s="10" t="s">
        <v>8317</v>
      </c>
      <c r="R2929" t="s">
        <v>8319</v>
      </c>
      <c r="S2929" s="15">
        <f t="shared" si="182"/>
        <v>41977.040185185186</v>
      </c>
      <c r="T2929" s="15">
        <f t="shared" si="183"/>
        <v>41985.299305555556</v>
      </c>
    </row>
    <row r="2930" spans="1:20" ht="57.6" hidden="1" x14ac:dyDescent="0.3">
      <c r="A2930">
        <v>2758</v>
      </c>
      <c r="B2930" s="3" t="s">
        <v>2758</v>
      </c>
      <c r="C2930" s="3" t="s">
        <v>6868</v>
      </c>
      <c r="D2930" s="6">
        <v>2000</v>
      </c>
      <c r="E2930" s="8">
        <v>234</v>
      </c>
      <c r="F2930" t="s">
        <v>8220</v>
      </c>
      <c r="G2930" t="s">
        <v>8225</v>
      </c>
      <c r="H2930" t="s">
        <v>8247</v>
      </c>
      <c r="I2930">
        <v>1476095783</v>
      </c>
      <c r="J2930">
        <v>1474886183</v>
      </c>
      <c r="K2930" t="b">
        <v>0</v>
      </c>
      <c r="L2930">
        <v>6</v>
      </c>
      <c r="M2930" t="b">
        <v>0</v>
      </c>
      <c r="N2930" t="s">
        <v>8302</v>
      </c>
      <c r="O2930">
        <f t="shared" si="180"/>
        <v>12</v>
      </c>
      <c r="P2930">
        <f t="shared" si="181"/>
        <v>39</v>
      </c>
      <c r="Q2930" s="10" t="s">
        <v>8320</v>
      </c>
      <c r="R2930" t="s">
        <v>8361</v>
      </c>
      <c r="S2930" s="15">
        <f t="shared" si="182"/>
        <v>42639.441932870366</v>
      </c>
      <c r="T2930" s="15">
        <f t="shared" si="183"/>
        <v>42653.441932870366</v>
      </c>
    </row>
    <row r="2931" spans="1:20" ht="57.6" hidden="1" x14ac:dyDescent="0.3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180"/>
        <v>4</v>
      </c>
      <c r="P2931">
        <f t="shared" si="181"/>
        <v>29.13</v>
      </c>
      <c r="Q2931" s="10" t="s">
        <v>8328</v>
      </c>
      <c r="R2931" t="s">
        <v>8350</v>
      </c>
      <c r="S2931" s="15">
        <f t="shared" si="182"/>
        <v>42042.676226851851</v>
      </c>
      <c r="T2931" s="15">
        <f t="shared" si="183"/>
        <v>42094.551388888889</v>
      </c>
    </row>
    <row r="2932" spans="1:20" ht="28.8" hidden="1" x14ac:dyDescent="0.3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180"/>
        <v>2</v>
      </c>
      <c r="P2932">
        <f t="shared" si="181"/>
        <v>33.29</v>
      </c>
      <c r="Q2932" s="10" t="s">
        <v>8317</v>
      </c>
      <c r="R2932" t="s">
        <v>8319</v>
      </c>
      <c r="S2932" s="15">
        <f t="shared" si="182"/>
        <v>42660.552465277782</v>
      </c>
      <c r="T2932" s="15">
        <f t="shared" si="183"/>
        <v>42691.594131944439</v>
      </c>
    </row>
    <row r="2933" spans="1:20" ht="43.2" hidden="1" x14ac:dyDescent="0.3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 t="shared" si="180"/>
        <v>153</v>
      </c>
      <c r="P2933">
        <f t="shared" si="181"/>
        <v>13.53</v>
      </c>
      <c r="Q2933" s="10" t="s">
        <v>8308</v>
      </c>
      <c r="R2933" t="s">
        <v>8310</v>
      </c>
      <c r="S2933" s="15">
        <f t="shared" si="182"/>
        <v>42328.727141203708</v>
      </c>
      <c r="T2933" s="15">
        <f t="shared" si="183"/>
        <v>42358.499305555553</v>
      </c>
    </row>
    <row r="2934" spans="1:20" ht="57.6" hidden="1" x14ac:dyDescent="0.3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180"/>
        <v>1</v>
      </c>
      <c r="P2934">
        <f t="shared" si="181"/>
        <v>57.5</v>
      </c>
      <c r="Q2934" s="10" t="s">
        <v>8330</v>
      </c>
      <c r="R2934" t="s">
        <v>8344</v>
      </c>
      <c r="S2934" s="15">
        <f t="shared" si="182"/>
        <v>40956.553530092591</v>
      </c>
      <c r="T2934" s="15">
        <f t="shared" si="183"/>
        <v>40986.511863425927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8317</v>
      </c>
      <c r="R2935" t="s">
        <v>8319</v>
      </c>
      <c r="S2935" s="15">
        <f t="shared" si="182"/>
        <v>42111.709027777775</v>
      </c>
      <c r="T2935" s="15">
        <f t="shared" si="183"/>
        <v>42156.709027777775</v>
      </c>
    </row>
    <row r="2936" spans="1:20" ht="43.2" hidden="1" x14ac:dyDescent="0.3">
      <c r="A2936">
        <v>3134</v>
      </c>
      <c r="B2936" s="3" t="s">
        <v>3134</v>
      </c>
      <c r="C2936" s="3" t="s">
        <v>7244</v>
      </c>
      <c r="D2936" s="6">
        <v>1000</v>
      </c>
      <c r="E2936" s="8">
        <v>225</v>
      </c>
      <c r="F2936" t="s">
        <v>8221</v>
      </c>
      <c r="G2936" t="s">
        <v>8224</v>
      </c>
      <c r="H2936" t="s">
        <v>8246</v>
      </c>
      <c r="I2936">
        <v>1490631419</v>
      </c>
      <c r="J2936">
        <v>1488820619</v>
      </c>
      <c r="K2936" t="b">
        <v>0</v>
      </c>
      <c r="L2936">
        <v>12</v>
      </c>
      <c r="M2936" t="b">
        <v>0</v>
      </c>
      <c r="N2936" t="s">
        <v>8269</v>
      </c>
      <c r="O2936">
        <f t="shared" si="180"/>
        <v>23</v>
      </c>
      <c r="P2936">
        <f t="shared" si="181"/>
        <v>18.75</v>
      </c>
      <c r="Q2936" s="10" t="s">
        <v>8308</v>
      </c>
      <c r="R2936" t="s">
        <v>8310</v>
      </c>
      <c r="S2936" s="15">
        <f t="shared" si="182"/>
        <v>42800.720127314817</v>
      </c>
      <c r="T2936" s="15">
        <f t="shared" si="183"/>
        <v>42821.678460648152</v>
      </c>
    </row>
    <row r="2937" spans="1:20" ht="43.2" hidden="1" x14ac:dyDescent="0.3">
      <c r="A2937">
        <v>1720</v>
      </c>
      <c r="B2937" s="3" t="s">
        <v>1721</v>
      </c>
      <c r="C2937" s="3" t="s">
        <v>5830</v>
      </c>
      <c r="D2937" s="6">
        <v>4000</v>
      </c>
      <c r="E2937" s="8">
        <v>225</v>
      </c>
      <c r="F2937" t="s">
        <v>8220</v>
      </c>
      <c r="G2937" t="s">
        <v>8223</v>
      </c>
      <c r="H2937" t="s">
        <v>8245</v>
      </c>
      <c r="I2937">
        <v>1415562471</v>
      </c>
      <c r="J2937">
        <v>1412966871</v>
      </c>
      <c r="K2937" t="b">
        <v>0</v>
      </c>
      <c r="L2937">
        <v>8</v>
      </c>
      <c r="M2937" t="b">
        <v>0</v>
      </c>
      <c r="N2937" t="s">
        <v>8291</v>
      </c>
      <c r="O2937">
        <f t="shared" si="180"/>
        <v>6</v>
      </c>
      <c r="P2937">
        <f t="shared" si="181"/>
        <v>28.13</v>
      </c>
      <c r="Q2937" s="10" t="s">
        <v>8333</v>
      </c>
      <c r="R2937" t="s">
        <v>8336</v>
      </c>
      <c r="S2937" s="15">
        <f t="shared" si="182"/>
        <v>41922.783229166671</v>
      </c>
      <c r="T2937" s="15">
        <f t="shared" si="183"/>
        <v>41952.824895833335</v>
      </c>
    </row>
    <row r="2938" spans="1:20" ht="43.2" hidden="1" x14ac:dyDescent="0.3">
      <c r="A2938">
        <v>2143</v>
      </c>
      <c r="B2938" s="3" t="s">
        <v>2144</v>
      </c>
      <c r="C2938" s="3" t="s">
        <v>6253</v>
      </c>
      <c r="D2938" s="6">
        <v>2000</v>
      </c>
      <c r="E2938" s="8">
        <v>225</v>
      </c>
      <c r="F2938" t="s">
        <v>8220</v>
      </c>
      <c r="G2938" t="s">
        <v>8223</v>
      </c>
      <c r="H2938" t="s">
        <v>8245</v>
      </c>
      <c r="I2938">
        <v>1279738800</v>
      </c>
      <c r="J2938">
        <v>1275599812</v>
      </c>
      <c r="K2938" t="b">
        <v>0</v>
      </c>
      <c r="L2938">
        <v>5</v>
      </c>
      <c r="M2938" t="b">
        <v>0</v>
      </c>
      <c r="N2938" t="s">
        <v>8280</v>
      </c>
      <c r="O2938">
        <f t="shared" si="180"/>
        <v>11</v>
      </c>
      <c r="P2938">
        <f t="shared" si="181"/>
        <v>45</v>
      </c>
      <c r="Q2938" s="10" t="s">
        <v>8325</v>
      </c>
      <c r="R2938" t="s">
        <v>8340</v>
      </c>
      <c r="S2938" s="15">
        <f t="shared" si="182"/>
        <v>40332.886712962965</v>
      </c>
      <c r="T2938" s="15">
        <f t="shared" si="183"/>
        <v>40380.791666666664</v>
      </c>
    </row>
    <row r="2939" spans="1:20" ht="43.2" hidden="1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8308</v>
      </c>
      <c r="R2939" t="s">
        <v>8310</v>
      </c>
      <c r="S2939" s="15">
        <f t="shared" si="182"/>
        <v>42074.219699074078</v>
      </c>
      <c r="T2939" s="15">
        <f t="shared" si="183"/>
        <v>42104.208333333328</v>
      </c>
    </row>
    <row r="2940" spans="1:20" ht="43.2" hidden="1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8308</v>
      </c>
      <c r="R2940" t="s">
        <v>8310</v>
      </c>
      <c r="S2940" s="15">
        <f t="shared" si="182"/>
        <v>42503.740868055553</v>
      </c>
      <c r="T2940" s="15">
        <f t="shared" si="183"/>
        <v>42517.740868055553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8317</v>
      </c>
      <c r="R2941" t="s">
        <v>8347</v>
      </c>
      <c r="S2941" s="15">
        <f t="shared" si="182"/>
        <v>42377.554756944446</v>
      </c>
      <c r="T2941" s="15">
        <f t="shared" si="183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8320</v>
      </c>
      <c r="R2942" t="s">
        <v>8354</v>
      </c>
      <c r="S2942" s="15">
        <f t="shared" si="182"/>
        <v>42786.000023148154</v>
      </c>
      <c r="T2942" s="15">
        <f t="shared" si="183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8317</v>
      </c>
      <c r="R2943" t="s">
        <v>8319</v>
      </c>
      <c r="S2943" s="15">
        <f t="shared" si="182"/>
        <v>42561.829421296294</v>
      </c>
      <c r="T2943" s="15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8333</v>
      </c>
      <c r="R2944" t="s">
        <v>8336</v>
      </c>
      <c r="S2944" s="15">
        <f t="shared" si="182"/>
        <v>42806.863946759258</v>
      </c>
      <c r="T2944" s="15">
        <f t="shared" si="183"/>
        <v>42836.863946759258</v>
      </c>
    </row>
    <row r="2945" spans="1:20" ht="43.2" hidden="1" x14ac:dyDescent="0.3">
      <c r="A2945">
        <v>4088</v>
      </c>
      <c r="B2945" s="3" t="s">
        <v>4084</v>
      </c>
      <c r="C2945" s="3" t="s">
        <v>8191</v>
      </c>
      <c r="D2945" s="6">
        <v>2000</v>
      </c>
      <c r="E2945" s="8">
        <v>216</v>
      </c>
      <c r="F2945" t="s">
        <v>8220</v>
      </c>
      <c r="G2945" t="s">
        <v>8224</v>
      </c>
      <c r="H2945" t="s">
        <v>8246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8269</v>
      </c>
      <c r="O2945">
        <f t="shared" si="180"/>
        <v>11</v>
      </c>
      <c r="P2945">
        <f t="shared" si="181"/>
        <v>72</v>
      </c>
      <c r="Q2945" s="10" t="s">
        <v>8308</v>
      </c>
      <c r="R2945" t="s">
        <v>8310</v>
      </c>
      <c r="S2945" s="15">
        <f t="shared" si="182"/>
        <v>41990.612546296295</v>
      </c>
      <c r="T2945" s="15">
        <f t="shared" si="183"/>
        <v>42020.434722222228</v>
      </c>
    </row>
    <row r="2946" spans="1:20" ht="28.8" hidden="1" x14ac:dyDescent="0.3">
      <c r="A2946">
        <v>3638</v>
      </c>
      <c r="B2946" s="3" t="s">
        <v>3636</v>
      </c>
      <c r="C2946" s="3" t="s">
        <v>7748</v>
      </c>
      <c r="D2946" s="6">
        <v>3300</v>
      </c>
      <c r="E2946" s="8">
        <v>216</v>
      </c>
      <c r="F2946" t="s">
        <v>8220</v>
      </c>
      <c r="G2946" t="s">
        <v>8228</v>
      </c>
      <c r="H2946" t="s">
        <v>8250</v>
      </c>
      <c r="I2946">
        <v>1429456132</v>
      </c>
      <c r="J2946">
        <v>1424275732</v>
      </c>
      <c r="K2946" t="b">
        <v>0</v>
      </c>
      <c r="L2946">
        <v>2</v>
      </c>
      <c r="M2946" t="b">
        <v>0</v>
      </c>
      <c r="N2946" t="s">
        <v>8303</v>
      </c>
      <c r="O2946">
        <f t="shared" ref="O2946:O3009" si="184">ROUND(E2946/D2946*100,0)</f>
        <v>7</v>
      </c>
      <c r="P2946">
        <f t="shared" si="181"/>
        <v>108</v>
      </c>
      <c r="Q2946" s="10" t="s">
        <v>8308</v>
      </c>
      <c r="R2946" t="s">
        <v>8311</v>
      </c>
      <c r="S2946" s="15">
        <f t="shared" si="182"/>
        <v>42053.672824074078</v>
      </c>
      <c r="T2946" s="15">
        <f t="shared" si="183"/>
        <v>42113.631157407406</v>
      </c>
    </row>
    <row r="2947" spans="1:20" ht="43.2" hidden="1" x14ac:dyDescent="0.3">
      <c r="A2947">
        <v>4027</v>
      </c>
      <c r="B2947" s="3" t="s">
        <v>4023</v>
      </c>
      <c r="C2947" s="3" t="s">
        <v>8132</v>
      </c>
      <c r="D2947" s="6">
        <v>3000</v>
      </c>
      <c r="E2947" s="8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184"/>
        <v>7</v>
      </c>
      <c r="P2947">
        <f t="shared" ref="P2947:P3010" si="185">IFERROR(ROUND(E2947/L2947,2),0)</f>
        <v>30.71</v>
      </c>
      <c r="Q2947" s="10" t="s">
        <v>8308</v>
      </c>
      <c r="R2947" t="s">
        <v>8310</v>
      </c>
      <c r="S2947" s="15">
        <f t="shared" ref="S2947:S3010" si="186">(((J2947/60)/60)/24)+DATE(1970,1,1)</f>
        <v>42768.97084490741</v>
      </c>
      <c r="T2947" s="15">
        <f t="shared" ref="T2947:T3010" si="187">(((I2947/60)/60)/24)+DATE(1970,1,1)</f>
        <v>42789.041666666672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8330</v>
      </c>
      <c r="R2948" t="s">
        <v>8344</v>
      </c>
      <c r="S2948" s="15">
        <f t="shared" si="186"/>
        <v>40247.886006944449</v>
      </c>
      <c r="T2948" s="15">
        <f t="shared" si="187"/>
        <v>40306.927777777775</v>
      </c>
    </row>
    <row r="2949" spans="1:20" ht="43.2" hidden="1" x14ac:dyDescent="0.3">
      <c r="A2949">
        <v>489</v>
      </c>
      <c r="B2949" s="3" t="s">
        <v>490</v>
      </c>
      <c r="C2949" s="3" t="s">
        <v>4599</v>
      </c>
      <c r="D2949" s="6">
        <v>74997</v>
      </c>
      <c r="E2949" s="8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184"/>
        <v>0</v>
      </c>
      <c r="P2949">
        <f t="shared" si="185"/>
        <v>71.67</v>
      </c>
      <c r="Q2949" s="10" t="s">
        <v>8330</v>
      </c>
      <c r="R2949" t="s">
        <v>8344</v>
      </c>
      <c r="S2949" s="15">
        <f t="shared" si="186"/>
        <v>40882.481666666667</v>
      </c>
      <c r="T2949" s="15">
        <f t="shared" si="187"/>
        <v>40913.481249999997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8308</v>
      </c>
      <c r="R2950" t="s">
        <v>8310</v>
      </c>
      <c r="S2950" s="15">
        <f t="shared" si="186"/>
        <v>41975.642974537041</v>
      </c>
      <c r="T2950" s="15">
        <f t="shared" si="187"/>
        <v>42035.642974537041</v>
      </c>
    </row>
    <row r="2951" spans="1:20" ht="43.2" hidden="1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8325</v>
      </c>
      <c r="R2951" t="s">
        <v>8349</v>
      </c>
      <c r="S2951" s="15">
        <f t="shared" si="186"/>
        <v>42155.129652777774</v>
      </c>
      <c r="T2951" s="15">
        <f t="shared" si="187"/>
        <v>42185.129652777774</v>
      </c>
    </row>
    <row r="2952" spans="1:20" ht="72" hidden="1" x14ac:dyDescent="0.3">
      <c r="A2952">
        <v>991</v>
      </c>
      <c r="B2952" s="3" t="s">
        <v>992</v>
      </c>
      <c r="C2952" s="3" t="s">
        <v>5101</v>
      </c>
      <c r="D2952" s="6">
        <v>5000</v>
      </c>
      <c r="E2952" s="8">
        <v>212</v>
      </c>
      <c r="F2952" t="s">
        <v>8220</v>
      </c>
      <c r="G2952" t="s">
        <v>8224</v>
      </c>
      <c r="H2952" t="s">
        <v>8246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8271</v>
      </c>
      <c r="O2952">
        <f t="shared" si="184"/>
        <v>4</v>
      </c>
      <c r="P2952">
        <f t="shared" si="185"/>
        <v>30.29</v>
      </c>
      <c r="Q2952" s="10" t="s">
        <v>8317</v>
      </c>
      <c r="R2952" t="s">
        <v>8319</v>
      </c>
      <c r="S2952" s="15">
        <f t="shared" si="186"/>
        <v>42538.75680555556</v>
      </c>
      <c r="T2952" s="15">
        <f t="shared" si="187"/>
        <v>42563.785416666666</v>
      </c>
    </row>
    <row r="2953" spans="1:20" ht="43.2" hidden="1" x14ac:dyDescent="0.3">
      <c r="A2953">
        <v>1048</v>
      </c>
      <c r="B2953" s="3" t="s">
        <v>1049</v>
      </c>
      <c r="C2953" s="3" t="s">
        <v>5158</v>
      </c>
      <c r="D2953" s="6">
        <v>15000</v>
      </c>
      <c r="E2953" s="8">
        <v>212</v>
      </c>
      <c r="F2953" t="s">
        <v>8219</v>
      </c>
      <c r="G2953" t="s">
        <v>8223</v>
      </c>
      <c r="H2953" t="s">
        <v>8245</v>
      </c>
      <c r="I2953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8279</v>
      </c>
      <c r="O2953">
        <f t="shared" si="184"/>
        <v>1</v>
      </c>
      <c r="P2953">
        <f t="shared" si="185"/>
        <v>53</v>
      </c>
      <c r="Q2953" s="10" t="s">
        <v>8351</v>
      </c>
      <c r="R2953" t="s">
        <v>8352</v>
      </c>
      <c r="S2953" s="15">
        <f t="shared" si="186"/>
        <v>42598.053113425922</v>
      </c>
      <c r="T2953" s="15">
        <f t="shared" si="187"/>
        <v>42638.053113425922</v>
      </c>
    </row>
    <row r="2954" spans="1:20" ht="43.2" hidden="1" x14ac:dyDescent="0.3">
      <c r="A2954">
        <v>3972</v>
      </c>
      <c r="B2954" s="3" t="s">
        <v>3969</v>
      </c>
      <c r="C2954" s="3" t="s">
        <v>8079</v>
      </c>
      <c r="D2954" s="6">
        <v>1000</v>
      </c>
      <c r="E2954" s="8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184"/>
        <v>21</v>
      </c>
      <c r="P2954">
        <f t="shared" si="185"/>
        <v>26.38</v>
      </c>
      <c r="Q2954" s="10" t="s">
        <v>8308</v>
      </c>
      <c r="R2954" t="s">
        <v>8310</v>
      </c>
      <c r="S2954" s="15">
        <f t="shared" si="186"/>
        <v>41981.067523148144</v>
      </c>
      <c r="T2954" s="15">
        <f t="shared" si="187"/>
        <v>42041.067523148144</v>
      </c>
    </row>
    <row r="2955" spans="1:20" ht="57.6" hidden="1" x14ac:dyDescent="0.3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184"/>
        <v>7</v>
      </c>
      <c r="P2955">
        <f t="shared" si="185"/>
        <v>35.17</v>
      </c>
      <c r="Q2955" s="10" t="s">
        <v>8308</v>
      </c>
      <c r="R2955" t="s">
        <v>8310</v>
      </c>
      <c r="S2955" s="15">
        <f t="shared" si="186"/>
        <v>42601.854699074072</v>
      </c>
      <c r="T2955" s="15">
        <f t="shared" si="187"/>
        <v>42611.163194444445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8333</v>
      </c>
      <c r="R2956" t="s">
        <v>8359</v>
      </c>
      <c r="S2956" s="15">
        <f t="shared" si="186"/>
        <v>41583.135405092595</v>
      </c>
      <c r="T2956" s="15">
        <f t="shared" si="187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8328</v>
      </c>
      <c r="R2957" t="s">
        <v>8362</v>
      </c>
      <c r="S2957" s="15">
        <f t="shared" si="186"/>
        <v>41854.389780092592</v>
      </c>
      <c r="T2957" s="15">
        <f t="shared" si="187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8330</v>
      </c>
      <c r="R2958" t="s">
        <v>8348</v>
      </c>
      <c r="S2958" s="15">
        <f t="shared" si="186"/>
        <v>42042.615613425922</v>
      </c>
      <c r="T2958" s="15">
        <f t="shared" si="187"/>
        <v>42057.479166666672</v>
      </c>
    </row>
    <row r="2959" spans="1:20" ht="28.8" hidden="1" x14ac:dyDescent="0.3">
      <c r="A2959">
        <v>1594</v>
      </c>
      <c r="B2959" s="3" t="s">
        <v>1595</v>
      </c>
      <c r="C2959" s="3" t="s">
        <v>5704</v>
      </c>
      <c r="D2959" s="6">
        <v>1000</v>
      </c>
      <c r="E2959" s="8">
        <v>205</v>
      </c>
      <c r="F2959" t="s">
        <v>8220</v>
      </c>
      <c r="G2959" t="s">
        <v>8223</v>
      </c>
      <c r="H2959" t="s">
        <v>8245</v>
      </c>
      <c r="I2959">
        <v>1463329260</v>
      </c>
      <c r="J2959">
        <v>1458147982</v>
      </c>
      <c r="K2959" t="b">
        <v>0</v>
      </c>
      <c r="L2959">
        <v>10</v>
      </c>
      <c r="M2959" t="b">
        <v>0</v>
      </c>
      <c r="N2959" t="s">
        <v>8289</v>
      </c>
      <c r="O2959">
        <f t="shared" si="184"/>
        <v>21</v>
      </c>
      <c r="P2959">
        <f t="shared" si="185"/>
        <v>20.5</v>
      </c>
      <c r="Q2959" s="10" t="s">
        <v>8322</v>
      </c>
      <c r="R2959" t="s">
        <v>8356</v>
      </c>
      <c r="S2959" s="15">
        <f t="shared" si="186"/>
        <v>42445.712754629625</v>
      </c>
      <c r="T2959" s="15">
        <f t="shared" si="187"/>
        <v>42505.681249999994</v>
      </c>
    </row>
    <row r="2960" spans="1:20" ht="43.2" hidden="1" x14ac:dyDescent="0.3">
      <c r="A2960">
        <v>886</v>
      </c>
      <c r="B2960" s="3" t="s">
        <v>887</v>
      </c>
      <c r="C2960" s="3" t="s">
        <v>4996</v>
      </c>
      <c r="D2960" s="6">
        <v>500</v>
      </c>
      <c r="E2960" s="8">
        <v>205</v>
      </c>
      <c r="F2960" t="s">
        <v>8220</v>
      </c>
      <c r="G2960" t="s">
        <v>8223</v>
      </c>
      <c r="H2960" t="s">
        <v>8245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8277</v>
      </c>
      <c r="O2960">
        <f t="shared" si="184"/>
        <v>41</v>
      </c>
      <c r="P2960">
        <f t="shared" si="185"/>
        <v>29.29</v>
      </c>
      <c r="Q2960" s="10" t="s">
        <v>8333</v>
      </c>
      <c r="R2960" t="s">
        <v>8334</v>
      </c>
      <c r="S2960" s="15">
        <f t="shared" si="186"/>
        <v>42603.870520833334</v>
      </c>
      <c r="T2960" s="15">
        <f t="shared" si="187"/>
        <v>42628.870520833334</v>
      </c>
    </row>
    <row r="2961" spans="1:20" ht="57.6" hidden="1" x14ac:dyDescent="0.3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 t="shared" si="184"/>
        <v>11</v>
      </c>
      <c r="P2961">
        <f t="shared" si="185"/>
        <v>51.25</v>
      </c>
      <c r="Q2961" s="10" t="s">
        <v>8320</v>
      </c>
      <c r="R2961" t="s">
        <v>8354</v>
      </c>
      <c r="S2961" s="15">
        <f t="shared" si="186"/>
        <v>40399.065868055557</v>
      </c>
      <c r="T2961" s="15">
        <f t="shared" si="187"/>
        <v>40423.083333333336</v>
      </c>
    </row>
    <row r="2962" spans="1:20" ht="43.2" hidden="1" x14ac:dyDescent="0.3">
      <c r="A2962">
        <v>517</v>
      </c>
      <c r="B2962" s="3" t="s">
        <v>518</v>
      </c>
      <c r="C2962" s="3" t="s">
        <v>4627</v>
      </c>
      <c r="D2962" s="6">
        <v>15000</v>
      </c>
      <c r="E2962" s="8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184"/>
        <v>1</v>
      </c>
      <c r="P2962">
        <f t="shared" si="185"/>
        <v>68.33</v>
      </c>
      <c r="Q2962" s="10" t="s">
        <v>8330</v>
      </c>
      <c r="R2962" t="s">
        <v>8344</v>
      </c>
      <c r="S2962" s="15">
        <f t="shared" si="186"/>
        <v>42738.615289351852</v>
      </c>
      <c r="T2962" s="15">
        <f t="shared" si="187"/>
        <v>42768.615289351852</v>
      </c>
    </row>
    <row r="2963" spans="1:20" ht="57.6" hidden="1" x14ac:dyDescent="0.3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184"/>
        <v>0</v>
      </c>
      <c r="P2963">
        <f t="shared" si="185"/>
        <v>68.33</v>
      </c>
      <c r="Q2963" s="10" t="s">
        <v>8317</v>
      </c>
      <c r="R2963" t="s">
        <v>8319</v>
      </c>
      <c r="S2963" s="15">
        <f t="shared" si="186"/>
        <v>41838.840474537035</v>
      </c>
      <c r="T2963" s="15">
        <f t="shared" si="187"/>
        <v>41883.840474537035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8308</v>
      </c>
      <c r="R2964" t="s">
        <v>8310</v>
      </c>
      <c r="S2964" s="15">
        <f t="shared" si="186"/>
        <v>41990.506377314814</v>
      </c>
      <c r="T2964" s="15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8330</v>
      </c>
      <c r="R2965" t="s">
        <v>8344</v>
      </c>
      <c r="S2965" s="15">
        <f t="shared" si="186"/>
        <v>40934.376145833332</v>
      </c>
      <c r="T2965" s="15">
        <f t="shared" si="187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8328</v>
      </c>
      <c r="R2966" t="s">
        <v>8350</v>
      </c>
      <c r="S2966" s="15">
        <f t="shared" si="186"/>
        <v>42399.882615740738</v>
      </c>
      <c r="T2966" s="15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8308</v>
      </c>
      <c r="R2967" t="s">
        <v>8310</v>
      </c>
      <c r="S2967" s="15">
        <f t="shared" si="186"/>
        <v>42621.389340277776</v>
      </c>
      <c r="T2967" s="15">
        <f t="shared" si="187"/>
        <v>42651.389340277776</v>
      </c>
    </row>
    <row r="2968" spans="1:20" ht="43.2" hidden="1" x14ac:dyDescent="0.3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 t="shared" si="184"/>
        <v>101</v>
      </c>
      <c r="P2968">
        <f t="shared" si="185"/>
        <v>18.27</v>
      </c>
      <c r="Q2968" s="10" t="s">
        <v>8308</v>
      </c>
      <c r="R2968" t="s">
        <v>8310</v>
      </c>
      <c r="S2968" s="15">
        <f t="shared" si="186"/>
        <v>42101.828819444447</v>
      </c>
      <c r="T2968" s="15">
        <f t="shared" si="187"/>
        <v>42123.958333333328</v>
      </c>
    </row>
    <row r="2969" spans="1:20" ht="43.2" hidden="1" x14ac:dyDescent="0.3">
      <c r="A2969">
        <v>2401</v>
      </c>
      <c r="B2969" s="3" t="s">
        <v>2402</v>
      </c>
      <c r="C2969" s="3" t="s">
        <v>6511</v>
      </c>
      <c r="D2969" s="6">
        <v>28000</v>
      </c>
      <c r="E2969" s="8">
        <v>201</v>
      </c>
      <c r="F2969" t="s">
        <v>8220</v>
      </c>
      <c r="G2969" t="s">
        <v>8223</v>
      </c>
      <c r="H2969" t="s">
        <v>8245</v>
      </c>
      <c r="I2969">
        <v>1457207096</v>
      </c>
      <c r="J2969">
        <v>1452023096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1</v>
      </c>
      <c r="P2969">
        <f t="shared" si="185"/>
        <v>22.33</v>
      </c>
      <c r="Q2969" s="10" t="s">
        <v>8328</v>
      </c>
      <c r="R2969" t="s">
        <v>8350</v>
      </c>
      <c r="S2969" s="15">
        <f t="shared" si="186"/>
        <v>42374.822870370372</v>
      </c>
      <c r="T2969" s="15">
        <f t="shared" si="187"/>
        <v>42434.822870370372</v>
      </c>
    </row>
    <row r="2970" spans="1:20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8308</v>
      </c>
      <c r="R2970" t="s">
        <v>8310</v>
      </c>
      <c r="S2970" s="15">
        <f t="shared" si="186"/>
        <v>42020.587349537032</v>
      </c>
      <c r="T2970" s="15">
        <f t="shared" si="187"/>
        <v>42050.587349537032</v>
      </c>
    </row>
    <row r="2971" spans="1:20" ht="43.2" hidden="1" x14ac:dyDescent="0.3">
      <c r="A2971">
        <v>3415</v>
      </c>
      <c r="B2971" s="3" t="s">
        <v>3414</v>
      </c>
      <c r="C2971" s="3" t="s">
        <v>7525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>
        <v>1460935800</v>
      </c>
      <c r="J2971">
        <v>1459999656</v>
      </c>
      <c r="K2971" t="b">
        <v>0</v>
      </c>
      <c r="L2971">
        <v>9</v>
      </c>
      <c r="M2971" t="b">
        <v>1</v>
      </c>
      <c r="N2971" t="s">
        <v>8269</v>
      </c>
      <c r="O2971">
        <f t="shared" si="184"/>
        <v>100</v>
      </c>
      <c r="P2971">
        <f t="shared" si="185"/>
        <v>22.22</v>
      </c>
      <c r="Q2971" s="10" t="s">
        <v>8308</v>
      </c>
      <c r="R2971" t="s">
        <v>8310</v>
      </c>
      <c r="S2971" s="15">
        <f t="shared" si="186"/>
        <v>42467.144166666665</v>
      </c>
      <c r="T2971" s="15">
        <f t="shared" si="187"/>
        <v>42477.979166666672</v>
      </c>
    </row>
    <row r="2972" spans="1:20" ht="43.2" hidden="1" x14ac:dyDescent="0.3">
      <c r="A2972">
        <v>1363</v>
      </c>
      <c r="B2972" s="3" t="s">
        <v>1364</v>
      </c>
      <c r="C2972" s="3" t="s">
        <v>5473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8272</v>
      </c>
      <c r="O2972">
        <f t="shared" si="184"/>
        <v>100</v>
      </c>
      <c r="P2972">
        <f t="shared" si="185"/>
        <v>40</v>
      </c>
      <c r="Q2972" s="10" t="s">
        <v>8320</v>
      </c>
      <c r="R2972" t="s">
        <v>8339</v>
      </c>
      <c r="S2972" s="15">
        <f t="shared" si="186"/>
        <v>42396.8440625</v>
      </c>
      <c r="T2972" s="15">
        <f t="shared" si="187"/>
        <v>42415.332638888889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8333</v>
      </c>
      <c r="R2973" t="s">
        <v>8334</v>
      </c>
      <c r="S2973" s="15">
        <f t="shared" si="186"/>
        <v>42065.897719907407</v>
      </c>
      <c r="T2973" s="15">
        <f t="shared" si="187"/>
        <v>42095.856053240743</v>
      </c>
    </row>
    <row r="2974" spans="1:20" ht="28.8" hidden="1" x14ac:dyDescent="0.3">
      <c r="A2974">
        <v>179</v>
      </c>
      <c r="B2974" s="3" t="s">
        <v>181</v>
      </c>
      <c r="C2974" s="3" t="s">
        <v>4289</v>
      </c>
      <c r="D2974" s="6">
        <v>1000</v>
      </c>
      <c r="E2974" s="8">
        <v>200</v>
      </c>
      <c r="F2974" t="s">
        <v>8220</v>
      </c>
      <c r="G2974" t="s">
        <v>8223</v>
      </c>
      <c r="H2974" t="s">
        <v>8245</v>
      </c>
      <c r="I2974">
        <v>1457056555</v>
      </c>
      <c r="J2974">
        <v>1454464555</v>
      </c>
      <c r="K2974" t="b">
        <v>0</v>
      </c>
      <c r="L2974">
        <v>2</v>
      </c>
      <c r="M2974" t="b">
        <v>0</v>
      </c>
      <c r="N2974" t="s">
        <v>8266</v>
      </c>
      <c r="O2974">
        <f t="shared" si="184"/>
        <v>20</v>
      </c>
      <c r="P2974">
        <f t="shared" si="185"/>
        <v>100</v>
      </c>
      <c r="Q2974" s="10" t="s">
        <v>8330</v>
      </c>
      <c r="R2974" t="s">
        <v>8332</v>
      </c>
      <c r="S2974" s="15">
        <f t="shared" si="186"/>
        <v>42403.080497685187</v>
      </c>
      <c r="T2974" s="15">
        <f t="shared" si="187"/>
        <v>42433.080497685187</v>
      </c>
    </row>
    <row r="2975" spans="1:20" ht="43.2" hidden="1" x14ac:dyDescent="0.3">
      <c r="A2975">
        <v>4034</v>
      </c>
      <c r="B2975" s="3" t="s">
        <v>4030</v>
      </c>
      <c r="C2975" s="3" t="s">
        <v>8139</v>
      </c>
      <c r="D2975" s="6">
        <v>13500</v>
      </c>
      <c r="E2975" s="8">
        <v>200</v>
      </c>
      <c r="F2975" t="s">
        <v>8220</v>
      </c>
      <c r="G2975" t="s">
        <v>8223</v>
      </c>
      <c r="H2975" t="s">
        <v>8245</v>
      </c>
      <c r="I2975">
        <v>1428097450</v>
      </c>
      <c r="J2975">
        <v>1425509050</v>
      </c>
      <c r="K2975" t="b">
        <v>0</v>
      </c>
      <c r="L2975">
        <v>2</v>
      </c>
      <c r="M2975" t="b">
        <v>0</v>
      </c>
      <c r="N2975" t="s">
        <v>8269</v>
      </c>
      <c r="O2975">
        <f t="shared" si="184"/>
        <v>1</v>
      </c>
      <c r="P2975">
        <f t="shared" si="185"/>
        <v>100</v>
      </c>
      <c r="Q2975" s="10" t="s">
        <v>8308</v>
      </c>
      <c r="R2975" t="s">
        <v>8310</v>
      </c>
      <c r="S2975" s="15">
        <f t="shared" si="186"/>
        <v>42067.947337962964</v>
      </c>
      <c r="T2975" s="15">
        <f t="shared" si="187"/>
        <v>42097.905671296292</v>
      </c>
    </row>
    <row r="2976" spans="1:20" ht="57.6" hidden="1" x14ac:dyDescent="0.3">
      <c r="A2976">
        <v>1421</v>
      </c>
      <c r="B2976" s="3" t="s">
        <v>1422</v>
      </c>
      <c r="C2976" s="3" t="s">
        <v>5531</v>
      </c>
      <c r="D2976" s="6">
        <v>200000</v>
      </c>
      <c r="E2976" s="8">
        <v>200</v>
      </c>
      <c r="F2976" t="s">
        <v>8220</v>
      </c>
      <c r="G2976" t="s">
        <v>8234</v>
      </c>
      <c r="H2976" t="s">
        <v>8254</v>
      </c>
      <c r="I2976">
        <v>1423432709</v>
      </c>
      <c r="J2976">
        <v>1420840709</v>
      </c>
      <c r="K2976" t="b">
        <v>0</v>
      </c>
      <c r="L2976">
        <v>2</v>
      </c>
      <c r="M2976" t="b">
        <v>0</v>
      </c>
      <c r="N2976" t="s">
        <v>8285</v>
      </c>
      <c r="O2976">
        <f t="shared" si="184"/>
        <v>0</v>
      </c>
      <c r="P2976">
        <f t="shared" si="185"/>
        <v>100</v>
      </c>
      <c r="Q2976" s="10" t="s">
        <v>8320</v>
      </c>
      <c r="R2976" t="s">
        <v>8353</v>
      </c>
      <c r="S2976" s="15">
        <f t="shared" si="186"/>
        <v>42013.915613425925</v>
      </c>
      <c r="T2976" s="15">
        <f t="shared" si="187"/>
        <v>42043.915613425925</v>
      </c>
    </row>
    <row r="2977" spans="1:20" ht="28.8" hidden="1" x14ac:dyDescent="0.3">
      <c r="A2977">
        <v>556</v>
      </c>
      <c r="B2977" s="3" t="s">
        <v>557</v>
      </c>
      <c r="C2977" s="3" t="s">
        <v>4666</v>
      </c>
      <c r="D2977" s="6">
        <v>8000</v>
      </c>
      <c r="E2977" s="8">
        <v>200</v>
      </c>
      <c r="F2977" t="s">
        <v>8220</v>
      </c>
      <c r="G2977" t="s">
        <v>8223</v>
      </c>
      <c r="H2977" t="s">
        <v>8245</v>
      </c>
      <c r="I2977">
        <v>1452112717</v>
      </c>
      <c r="J2977">
        <v>1449520717</v>
      </c>
      <c r="K2977" t="b">
        <v>0</v>
      </c>
      <c r="L2977">
        <v>1</v>
      </c>
      <c r="M2977" t="b">
        <v>0</v>
      </c>
      <c r="N2977" t="s">
        <v>8270</v>
      </c>
      <c r="O2977">
        <f t="shared" si="184"/>
        <v>3</v>
      </c>
      <c r="P2977">
        <f t="shared" si="185"/>
        <v>200</v>
      </c>
      <c r="Q2977" s="10" t="s">
        <v>8317</v>
      </c>
      <c r="R2977" t="s">
        <v>8347</v>
      </c>
      <c r="S2977" s="15">
        <f t="shared" si="186"/>
        <v>42345.860150462962</v>
      </c>
      <c r="T2977" s="15">
        <f t="shared" si="187"/>
        <v>42375.860150462962</v>
      </c>
    </row>
    <row r="2978" spans="1:20" ht="43.2" hidden="1" x14ac:dyDescent="0.3">
      <c r="A2978">
        <v>3067</v>
      </c>
      <c r="B2978" s="3" t="s">
        <v>3067</v>
      </c>
      <c r="C2978" s="3" t="s">
        <v>7177</v>
      </c>
      <c r="D2978" s="6">
        <v>8000</v>
      </c>
      <c r="E2978" s="8">
        <v>200</v>
      </c>
      <c r="F2978" t="s">
        <v>8220</v>
      </c>
      <c r="G2978" t="s">
        <v>8227</v>
      </c>
      <c r="H2978" t="s">
        <v>8249</v>
      </c>
      <c r="I2978">
        <v>1441837879</v>
      </c>
      <c r="J2978">
        <v>1439245879</v>
      </c>
      <c r="K2978" t="b">
        <v>0</v>
      </c>
      <c r="L2978">
        <v>1</v>
      </c>
      <c r="M2978" t="b">
        <v>0</v>
      </c>
      <c r="N2978" t="s">
        <v>8301</v>
      </c>
      <c r="O2978">
        <f t="shared" si="184"/>
        <v>3</v>
      </c>
      <c r="P2978">
        <f t="shared" si="185"/>
        <v>200</v>
      </c>
      <c r="Q2978" s="10" t="s">
        <v>8308</v>
      </c>
      <c r="R2978" t="s">
        <v>8309</v>
      </c>
      <c r="S2978" s="15">
        <f t="shared" si="186"/>
        <v>42226.938414351855</v>
      </c>
      <c r="T2978" s="15">
        <f t="shared" si="187"/>
        <v>42256.938414351855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8317</v>
      </c>
      <c r="R2979" t="s">
        <v>8319</v>
      </c>
      <c r="S2979" s="15">
        <f t="shared" si="186"/>
        <v>42496.529305555552</v>
      </c>
      <c r="T2979" s="15">
        <f t="shared" si="187"/>
        <v>42526.529305555552</v>
      </c>
    </row>
    <row r="2980" spans="1:20" ht="57.6" hidden="1" x14ac:dyDescent="0.3">
      <c r="A2980">
        <v>918</v>
      </c>
      <c r="B2980" s="3" t="s">
        <v>919</v>
      </c>
      <c r="C2980" s="3" t="s">
        <v>5028</v>
      </c>
      <c r="D2980" s="6">
        <v>3900</v>
      </c>
      <c r="E2980" s="8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184"/>
        <v>5</v>
      </c>
      <c r="P2980">
        <f t="shared" si="185"/>
        <v>19.600000000000001</v>
      </c>
      <c r="Q2980" s="10" t="s">
        <v>8333</v>
      </c>
      <c r="R2980" t="s">
        <v>8355</v>
      </c>
      <c r="S2980" s="15">
        <f t="shared" si="186"/>
        <v>41944.916215277779</v>
      </c>
      <c r="T2980" s="15">
        <f t="shared" si="187"/>
        <v>41974.957881944443</v>
      </c>
    </row>
    <row r="2981" spans="1:20" ht="43.2" hidden="1" x14ac:dyDescent="0.3">
      <c r="A2981">
        <v>905</v>
      </c>
      <c r="B2981" s="3" t="s">
        <v>906</v>
      </c>
      <c r="C2981" s="3" t="s">
        <v>5015</v>
      </c>
      <c r="D2981" s="6">
        <v>6500</v>
      </c>
      <c r="E2981" s="8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184"/>
        <v>3</v>
      </c>
      <c r="P2981">
        <f t="shared" si="185"/>
        <v>32.67</v>
      </c>
      <c r="Q2981" s="10" t="s">
        <v>8333</v>
      </c>
      <c r="R2981" t="s">
        <v>8355</v>
      </c>
      <c r="S2981" s="15">
        <f t="shared" si="186"/>
        <v>40507.239884259259</v>
      </c>
      <c r="T2981" s="15">
        <f t="shared" si="187"/>
        <v>40567.239884259259</v>
      </c>
    </row>
    <row r="2982" spans="1:20" ht="43.2" hidden="1" x14ac:dyDescent="0.3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 t="shared" si="184"/>
        <v>130</v>
      </c>
      <c r="P2982">
        <f t="shared" si="185"/>
        <v>16.25</v>
      </c>
      <c r="Q2982" s="10" t="s">
        <v>8308</v>
      </c>
      <c r="R2982" t="s">
        <v>8310</v>
      </c>
      <c r="S2982" s="15">
        <f t="shared" si="186"/>
        <v>42662.021539351852</v>
      </c>
      <c r="T2982" s="15">
        <f t="shared" si="187"/>
        <v>42676.021539351852</v>
      </c>
    </row>
    <row r="2983" spans="1:20" ht="43.2" hidden="1" x14ac:dyDescent="0.3">
      <c r="A2983">
        <v>895</v>
      </c>
      <c r="B2983" s="3" t="s">
        <v>896</v>
      </c>
      <c r="C2983" s="3" t="s">
        <v>5005</v>
      </c>
      <c r="D2983" s="6">
        <v>8000</v>
      </c>
      <c r="E2983" s="8">
        <v>195</v>
      </c>
      <c r="F2983" t="s">
        <v>8220</v>
      </c>
      <c r="G2983" t="s">
        <v>8223</v>
      </c>
      <c r="H2983" t="s">
        <v>8245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8277</v>
      </c>
      <c r="O2983">
        <f t="shared" si="184"/>
        <v>2</v>
      </c>
      <c r="P2983">
        <f t="shared" si="185"/>
        <v>27.86</v>
      </c>
      <c r="Q2983" s="10" t="s">
        <v>8333</v>
      </c>
      <c r="R2983" t="s">
        <v>8334</v>
      </c>
      <c r="S2983" s="15">
        <f t="shared" si="186"/>
        <v>40431.127650462964</v>
      </c>
      <c r="T2983" s="15">
        <f t="shared" si="187"/>
        <v>40476.127650462964</v>
      </c>
    </row>
    <row r="2984" spans="1:20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8308</v>
      </c>
      <c r="R2984" t="s">
        <v>8310</v>
      </c>
      <c r="S2984" s="15">
        <f t="shared" si="186"/>
        <v>42031.833587962959</v>
      </c>
      <c r="T2984" s="15">
        <f t="shared" si="187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8317</v>
      </c>
      <c r="R2985" t="s">
        <v>8319</v>
      </c>
      <c r="S2985" s="15">
        <f t="shared" si="186"/>
        <v>42409.040231481486</v>
      </c>
      <c r="T2985" s="15">
        <f t="shared" si="187"/>
        <v>42423.040231481486</v>
      </c>
    </row>
    <row r="2986" spans="1:20" hidden="1" x14ac:dyDescent="0.3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184"/>
        <v>95</v>
      </c>
      <c r="P2986">
        <f t="shared" si="185"/>
        <v>47.5</v>
      </c>
      <c r="Q2986" s="10" t="s">
        <v>8351</v>
      </c>
      <c r="R2986" t="s">
        <v>8352</v>
      </c>
      <c r="S2986" s="15">
        <f t="shared" si="186"/>
        <v>42556.807187500002</v>
      </c>
      <c r="T2986" s="15">
        <f t="shared" si="187"/>
        <v>42563.807187500002</v>
      </c>
    </row>
    <row r="2987" spans="1:20" ht="43.2" hidden="1" x14ac:dyDescent="0.3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184"/>
        <v>2</v>
      </c>
      <c r="P2987">
        <f t="shared" si="185"/>
        <v>47.5</v>
      </c>
      <c r="Q2987" s="10" t="s">
        <v>8330</v>
      </c>
      <c r="R2987" t="s">
        <v>8342</v>
      </c>
      <c r="S2987" s="15">
        <f t="shared" si="186"/>
        <v>42067.62431712963</v>
      </c>
      <c r="T2987" s="15">
        <f t="shared" si="187"/>
        <v>42097.582650462966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8308</v>
      </c>
      <c r="R2988" t="s">
        <v>8310</v>
      </c>
      <c r="S2988" s="15">
        <f t="shared" si="186"/>
        <v>41885.221550925926</v>
      </c>
      <c r="T2988" s="15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8328</v>
      </c>
      <c r="R2989" t="s">
        <v>8350</v>
      </c>
      <c r="S2989" s="15">
        <f t="shared" si="186"/>
        <v>41835.763981481483</v>
      </c>
      <c r="T2989" s="15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8322</v>
      </c>
      <c r="R2990" t="s">
        <v>8323</v>
      </c>
      <c r="S2990" s="15">
        <f t="shared" si="186"/>
        <v>41849.560694444444</v>
      </c>
      <c r="T2990" s="15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8325</v>
      </c>
      <c r="R2991" t="s">
        <v>8349</v>
      </c>
      <c r="S2991" s="15">
        <f t="shared" si="186"/>
        <v>42325.19358796296</v>
      </c>
      <c r="T2991" s="15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8308</v>
      </c>
      <c r="R2992" t="s">
        <v>8310</v>
      </c>
      <c r="S2992" s="15">
        <f t="shared" si="186"/>
        <v>41948.727256944447</v>
      </c>
      <c r="T2992" s="15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8308</v>
      </c>
      <c r="R2993" t="s">
        <v>8310</v>
      </c>
      <c r="S2993" s="15">
        <f t="shared" si="186"/>
        <v>42224.756909722222</v>
      </c>
      <c r="T2993" s="15">
        <f t="shared" si="187"/>
        <v>42254.756909722222</v>
      </c>
    </row>
    <row r="2994" spans="1:20" ht="43.2" hidden="1" x14ac:dyDescent="0.3">
      <c r="A2994">
        <v>3508</v>
      </c>
      <c r="B2994" s="3" t="s">
        <v>3507</v>
      </c>
      <c r="C2994" s="3" t="s">
        <v>7618</v>
      </c>
      <c r="D2994" s="6">
        <v>100</v>
      </c>
      <c r="E2994" s="8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 t="shared" si="184"/>
        <v>180</v>
      </c>
      <c r="P2994">
        <f t="shared" si="185"/>
        <v>12</v>
      </c>
      <c r="Q2994" s="10" t="s">
        <v>8308</v>
      </c>
      <c r="R2994" t="s">
        <v>8310</v>
      </c>
      <c r="S2994" s="15">
        <f t="shared" si="186"/>
        <v>42477.729780092588</v>
      </c>
      <c r="T2994" s="15">
        <f t="shared" si="187"/>
        <v>42500.875</v>
      </c>
    </row>
    <row r="2995" spans="1:20" ht="28.8" hidden="1" x14ac:dyDescent="0.3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 t="shared" si="184"/>
        <v>120</v>
      </c>
      <c r="P2995">
        <f t="shared" si="185"/>
        <v>22.5</v>
      </c>
      <c r="Q2995" s="10" t="s">
        <v>8333</v>
      </c>
      <c r="R2995" t="s">
        <v>8337</v>
      </c>
      <c r="S2995" s="15">
        <f t="shared" si="186"/>
        <v>41153.066400462965</v>
      </c>
      <c r="T2995" s="15">
        <f t="shared" si="187"/>
        <v>41167.066400462965</v>
      </c>
    </row>
    <row r="2996" spans="1:20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8330</v>
      </c>
      <c r="R2996" t="s">
        <v>8332</v>
      </c>
      <c r="S2996" s="15">
        <f t="shared" si="186"/>
        <v>42070.047754629632</v>
      </c>
      <c r="T2996" s="15">
        <f t="shared" si="187"/>
        <v>42087.00608796296</v>
      </c>
    </row>
    <row r="2997" spans="1:20" ht="43.2" hidden="1" x14ac:dyDescent="0.3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184"/>
        <v>7</v>
      </c>
      <c r="P2997">
        <f t="shared" si="185"/>
        <v>30</v>
      </c>
      <c r="Q2997" s="10" t="s">
        <v>8320</v>
      </c>
      <c r="R2997" t="s">
        <v>8353</v>
      </c>
      <c r="S2997" s="15">
        <f t="shared" si="186"/>
        <v>42040.829872685179</v>
      </c>
      <c r="T2997" s="15">
        <f t="shared" si="187"/>
        <v>42070.829872685179</v>
      </c>
    </row>
    <row r="2998" spans="1:20" ht="43.2" hidden="1" x14ac:dyDescent="0.3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184"/>
        <v>3</v>
      </c>
      <c r="P2998">
        <f t="shared" si="185"/>
        <v>30</v>
      </c>
      <c r="Q2998" s="10" t="s">
        <v>8317</v>
      </c>
      <c r="R2998" t="s">
        <v>8347</v>
      </c>
      <c r="S2998" s="15">
        <f t="shared" si="186"/>
        <v>42088.069108796291</v>
      </c>
      <c r="T2998" s="15">
        <f t="shared" si="187"/>
        <v>42118.069108796291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8325</v>
      </c>
      <c r="R2999" t="s">
        <v>8340</v>
      </c>
      <c r="S2999" s="15">
        <f t="shared" si="186"/>
        <v>41009.847314814811</v>
      </c>
      <c r="T2999" s="15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8333</v>
      </c>
      <c r="R3000" t="s">
        <v>8359</v>
      </c>
      <c r="S3000" s="15">
        <f t="shared" si="186"/>
        <v>40731.61037037037</v>
      </c>
      <c r="T3000" s="15">
        <f t="shared" si="187"/>
        <v>40761.61037037037</v>
      </c>
    </row>
    <row r="3001" spans="1:20" ht="57.6" hidden="1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8308</v>
      </c>
      <c r="R3001" t="s">
        <v>8310</v>
      </c>
      <c r="S3001" s="15">
        <f t="shared" si="186"/>
        <v>42540.593530092592</v>
      </c>
      <c r="T3001" s="15">
        <f t="shared" si="187"/>
        <v>42570.593530092592</v>
      </c>
    </row>
    <row r="3002" spans="1:20" ht="57.6" hidden="1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8320</v>
      </c>
      <c r="R3002" t="s">
        <v>8357</v>
      </c>
      <c r="S3002" s="15">
        <f t="shared" si="186"/>
        <v>42115.143634259264</v>
      </c>
      <c r="T3002" s="15">
        <f t="shared" si="187"/>
        <v>42145.143634259264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8317</v>
      </c>
      <c r="R3003" t="s">
        <v>8347</v>
      </c>
      <c r="S3003" s="15">
        <f t="shared" si="186"/>
        <v>41968.852118055554</v>
      </c>
      <c r="T3003" s="15">
        <f t="shared" si="187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8308</v>
      </c>
      <c r="R3004" t="s">
        <v>8309</v>
      </c>
      <c r="S3004" s="15">
        <f t="shared" si="186"/>
        <v>42263.691574074073</v>
      </c>
      <c r="T3004" s="15">
        <f t="shared" si="187"/>
        <v>42293.691574074073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8308</v>
      </c>
      <c r="R3005" t="s">
        <v>8310</v>
      </c>
      <c r="S3005" s="15">
        <f t="shared" si="186"/>
        <v>42124.623877314814</v>
      </c>
      <c r="T3005" s="15">
        <f t="shared" si="187"/>
        <v>42166.958333333328</v>
      </c>
    </row>
    <row r="3006" spans="1:20" ht="43.2" hidden="1" x14ac:dyDescent="0.3">
      <c r="A3006">
        <v>1549</v>
      </c>
      <c r="B3006" s="3" t="s">
        <v>1550</v>
      </c>
      <c r="C3006" s="3" t="s">
        <v>5659</v>
      </c>
      <c r="D3006" s="6">
        <v>500</v>
      </c>
      <c r="E3006" s="8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 t="shared" si="184"/>
        <v>34</v>
      </c>
      <c r="P3006">
        <f t="shared" si="185"/>
        <v>28.33</v>
      </c>
      <c r="Q3006" s="10" t="s">
        <v>8322</v>
      </c>
      <c r="R3006" t="s">
        <v>8360</v>
      </c>
      <c r="S3006" s="15">
        <f t="shared" si="186"/>
        <v>42281.136099537034</v>
      </c>
      <c r="T3006" s="15">
        <f t="shared" si="187"/>
        <v>42311.177766203706</v>
      </c>
    </row>
    <row r="3007" spans="1:20" ht="57.6" hidden="1" x14ac:dyDescent="0.3">
      <c r="A3007">
        <v>3982</v>
      </c>
      <c r="B3007" s="3" t="s">
        <v>3978</v>
      </c>
      <c r="C3007" s="3" t="s">
        <v>8088</v>
      </c>
      <c r="D3007" s="6">
        <v>850</v>
      </c>
      <c r="E3007" s="8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20</v>
      </c>
      <c r="P3007">
        <f t="shared" si="185"/>
        <v>34</v>
      </c>
      <c r="Q3007" s="10" t="s">
        <v>8308</v>
      </c>
      <c r="R3007" t="s">
        <v>8310</v>
      </c>
      <c r="S3007" s="15">
        <f t="shared" si="186"/>
        <v>42132.809953703705</v>
      </c>
      <c r="T3007" s="15">
        <f t="shared" si="187"/>
        <v>42192.809953703705</v>
      </c>
    </row>
    <row r="3008" spans="1:20" ht="43.2" hidden="1" x14ac:dyDescent="0.3">
      <c r="A3008">
        <v>775</v>
      </c>
      <c r="B3008" s="3" t="s">
        <v>776</v>
      </c>
      <c r="C3008" s="3" t="s">
        <v>4885</v>
      </c>
      <c r="D3008" s="6">
        <v>10000</v>
      </c>
      <c r="E3008" s="8">
        <v>170</v>
      </c>
      <c r="F3008" t="s">
        <v>8220</v>
      </c>
      <c r="G3008" t="s">
        <v>8223</v>
      </c>
      <c r="H3008" t="s">
        <v>8245</v>
      </c>
      <c r="I3008">
        <v>1323998795</v>
      </c>
      <c r="J3008">
        <v>1321406795</v>
      </c>
      <c r="K3008" t="b">
        <v>0</v>
      </c>
      <c r="L3008">
        <v>5</v>
      </c>
      <c r="M3008" t="b">
        <v>0</v>
      </c>
      <c r="N3008" t="s">
        <v>8273</v>
      </c>
      <c r="O3008">
        <f t="shared" si="184"/>
        <v>2</v>
      </c>
      <c r="P3008">
        <f t="shared" si="185"/>
        <v>34</v>
      </c>
      <c r="Q3008" s="10" t="s">
        <v>8320</v>
      </c>
      <c r="R3008" t="s">
        <v>8357</v>
      </c>
      <c r="S3008" s="15">
        <f t="shared" si="186"/>
        <v>40863.060127314813</v>
      </c>
      <c r="T3008" s="15">
        <f t="shared" si="187"/>
        <v>40893.060127314813</v>
      </c>
    </row>
    <row r="3009" spans="1:20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8308</v>
      </c>
      <c r="R3009" t="s">
        <v>8310</v>
      </c>
      <c r="S3009" s="15">
        <f t="shared" si="186"/>
        <v>41793.191875000004</v>
      </c>
      <c r="T3009" s="15">
        <f t="shared" si="187"/>
        <v>41807.191875000004</v>
      </c>
    </row>
    <row r="3010" spans="1:20" ht="43.2" hidden="1" x14ac:dyDescent="0.3">
      <c r="A3010">
        <v>862</v>
      </c>
      <c r="B3010" s="3" t="s">
        <v>863</v>
      </c>
      <c r="C3010" s="3" t="s">
        <v>4972</v>
      </c>
      <c r="D3010" s="6">
        <v>50000</v>
      </c>
      <c r="E3010" s="8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 t="shared" ref="O3010:O3073" si="188">ROUND(E3010/D3010*100,0)</f>
        <v>0</v>
      </c>
      <c r="P3010">
        <f t="shared" si="185"/>
        <v>42.5</v>
      </c>
      <c r="Q3010" s="10" t="s">
        <v>8333</v>
      </c>
      <c r="R3010" t="s">
        <v>8355</v>
      </c>
      <c r="S3010" s="15">
        <f t="shared" si="186"/>
        <v>41559.5549537037</v>
      </c>
      <c r="T3010" s="15">
        <f t="shared" si="187"/>
        <v>41589.596620370372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0" t="s">
        <v>8325</v>
      </c>
      <c r="R3011" t="s">
        <v>8340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8308</v>
      </c>
      <c r="R3012" t="s">
        <v>8310</v>
      </c>
      <c r="S3012" s="15">
        <f t="shared" si="190"/>
        <v>42031.666898148149</v>
      </c>
      <c r="T3012" s="15">
        <f t="shared" si="191"/>
        <v>42064.125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8308</v>
      </c>
      <c r="R3013" t="s">
        <v>8310</v>
      </c>
      <c r="S3013" s="15">
        <f t="shared" si="190"/>
        <v>42807.151863425926</v>
      </c>
      <c r="T3013" s="15">
        <f t="shared" si="191"/>
        <v>42829.151863425926</v>
      </c>
    </row>
    <row r="3014" spans="1:20" ht="43.2" hidden="1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8333</v>
      </c>
      <c r="R3014" t="s">
        <v>8355</v>
      </c>
      <c r="S3014" s="15">
        <f t="shared" si="190"/>
        <v>41575.880914351852</v>
      </c>
      <c r="T3014" s="15">
        <f t="shared" si="191"/>
        <v>41605.922581018516</v>
      </c>
    </row>
    <row r="3015" spans="1:20" ht="43.2" hidden="1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8333</v>
      </c>
      <c r="R3015" t="s">
        <v>8355</v>
      </c>
      <c r="S3015" s="15">
        <f t="shared" si="190"/>
        <v>41149.796064814815</v>
      </c>
      <c r="T3015" s="15">
        <f t="shared" si="191"/>
        <v>41175.100694444445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8317</v>
      </c>
      <c r="R3016" t="s">
        <v>8319</v>
      </c>
      <c r="S3016" s="15">
        <f t="shared" si="190"/>
        <v>41990.438043981485</v>
      </c>
      <c r="T3016" s="15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8322</v>
      </c>
      <c r="R3017" t="s">
        <v>8323</v>
      </c>
      <c r="S3017" s="15">
        <f t="shared" si="190"/>
        <v>42209.567824074074</v>
      </c>
      <c r="T3017" s="15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8330</v>
      </c>
      <c r="R3018" t="s">
        <v>8344</v>
      </c>
      <c r="S3018" s="15">
        <f t="shared" si="190"/>
        <v>41400.92627314815</v>
      </c>
      <c r="T3018" s="15">
        <f t="shared" si="191"/>
        <v>41430.92627314815</v>
      </c>
    </row>
    <row r="3019" spans="1:20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8333</v>
      </c>
      <c r="R3019" t="s">
        <v>8337</v>
      </c>
      <c r="S3019" s="15">
        <f t="shared" si="190"/>
        <v>42793.700821759259</v>
      </c>
      <c r="T3019" s="15">
        <f t="shared" si="191"/>
        <v>42796.700821759259</v>
      </c>
    </row>
    <row r="3020" spans="1:20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8308</v>
      </c>
      <c r="R3020" t="s">
        <v>8310</v>
      </c>
      <c r="S3020" s="15">
        <f t="shared" si="190"/>
        <v>41906.819513888891</v>
      </c>
      <c r="T3020" s="15">
        <f t="shared" si="191"/>
        <v>41938.838888888888</v>
      </c>
    </row>
    <row r="3021" spans="1:20" ht="43.2" hidden="1" x14ac:dyDescent="0.3">
      <c r="A3021">
        <v>3987</v>
      </c>
      <c r="B3021" s="3" t="s">
        <v>3983</v>
      </c>
      <c r="C3021" s="3" t="s">
        <v>8093</v>
      </c>
      <c r="D3021" s="6">
        <v>400</v>
      </c>
      <c r="E3021" s="8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 t="shared" si="188"/>
        <v>38</v>
      </c>
      <c r="P3021">
        <f t="shared" si="189"/>
        <v>11.62</v>
      </c>
      <c r="Q3021" s="10" t="s">
        <v>8308</v>
      </c>
      <c r="R3021" t="s">
        <v>8310</v>
      </c>
      <c r="S3021" s="15">
        <f t="shared" si="190"/>
        <v>41765.92465277778</v>
      </c>
      <c r="T3021" s="15">
        <f t="shared" si="191"/>
        <v>41775.92465277778</v>
      </c>
    </row>
    <row r="3022" spans="1:20" ht="43.2" hidden="1" x14ac:dyDescent="0.3">
      <c r="A3022">
        <v>123</v>
      </c>
      <c r="B3022" s="3" t="s">
        <v>125</v>
      </c>
      <c r="C3022" s="3" t="s">
        <v>4234</v>
      </c>
      <c r="D3022" s="6">
        <v>55000</v>
      </c>
      <c r="E3022" s="8">
        <v>151</v>
      </c>
      <c r="F3022" t="s">
        <v>8219</v>
      </c>
      <c r="G3022" t="s">
        <v>8223</v>
      </c>
      <c r="H3022" t="s">
        <v>8245</v>
      </c>
      <c r="I3022">
        <v>1414533600</v>
      </c>
      <c r="J3022">
        <v>1411411564</v>
      </c>
      <c r="K3022" t="b">
        <v>0</v>
      </c>
      <c r="L3022">
        <v>6</v>
      </c>
      <c r="M3022" t="b">
        <v>0</v>
      </c>
      <c r="N3022" t="s">
        <v>8265</v>
      </c>
      <c r="O3022">
        <f t="shared" si="188"/>
        <v>0</v>
      </c>
      <c r="P3022">
        <f t="shared" si="189"/>
        <v>25.17</v>
      </c>
      <c r="Q3022" s="10" t="s">
        <v>8330</v>
      </c>
      <c r="R3022" t="s">
        <v>8342</v>
      </c>
      <c r="S3022" s="15">
        <f t="shared" si="190"/>
        <v>41904.781990740739</v>
      </c>
      <c r="T3022" s="15">
        <f t="shared" si="191"/>
        <v>41940.916666666664</v>
      </c>
    </row>
    <row r="3023" spans="1:20" ht="43.2" hidden="1" x14ac:dyDescent="0.3">
      <c r="A3023">
        <v>3191</v>
      </c>
      <c r="B3023" s="3" t="s">
        <v>3191</v>
      </c>
      <c r="C3023" s="3" t="s">
        <v>7301</v>
      </c>
      <c r="D3023" s="6">
        <v>3750</v>
      </c>
      <c r="E3023" s="8">
        <v>151</v>
      </c>
      <c r="F3023" t="s">
        <v>8220</v>
      </c>
      <c r="G3023" t="s">
        <v>8223</v>
      </c>
      <c r="H3023" t="s">
        <v>8245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8303</v>
      </c>
      <c r="O3023">
        <f t="shared" si="188"/>
        <v>4</v>
      </c>
      <c r="P3023">
        <f t="shared" si="189"/>
        <v>37.75</v>
      </c>
      <c r="Q3023" s="10" t="s">
        <v>8308</v>
      </c>
      <c r="R3023" t="s">
        <v>8311</v>
      </c>
      <c r="S3023" s="15">
        <f t="shared" si="190"/>
        <v>42538.755428240736</v>
      </c>
      <c r="T3023" s="15">
        <f t="shared" si="191"/>
        <v>42598.755428240736</v>
      </c>
    </row>
    <row r="3024" spans="1:20" ht="43.2" hidden="1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8328</v>
      </c>
      <c r="R3024" t="s">
        <v>8350</v>
      </c>
      <c r="S3024" s="15">
        <f t="shared" si="190"/>
        <v>41918.628240740742</v>
      </c>
      <c r="T3024" s="15">
        <f t="shared" si="191"/>
        <v>41978.669907407413</v>
      </c>
    </row>
    <row r="3025" spans="1:20" ht="57.6" hidden="1" x14ac:dyDescent="0.3">
      <c r="A3025">
        <v>2411</v>
      </c>
      <c r="B3025" s="3" t="s">
        <v>2412</v>
      </c>
      <c r="C3025" s="3" t="s">
        <v>6521</v>
      </c>
      <c r="D3025" s="6">
        <v>25000</v>
      </c>
      <c r="E3025" s="8">
        <v>151</v>
      </c>
      <c r="F3025" t="s">
        <v>8220</v>
      </c>
      <c r="G3025" t="s">
        <v>8223</v>
      </c>
      <c r="H3025" t="s">
        <v>8245</v>
      </c>
      <c r="I3025">
        <v>1440524082</v>
      </c>
      <c r="J3025">
        <v>1437932082</v>
      </c>
      <c r="K3025" t="b">
        <v>0</v>
      </c>
      <c r="L3025">
        <v>3</v>
      </c>
      <c r="M3025" t="b">
        <v>0</v>
      </c>
      <c r="N3025" t="s">
        <v>8282</v>
      </c>
      <c r="O3025">
        <f t="shared" si="188"/>
        <v>1</v>
      </c>
      <c r="P3025">
        <f t="shared" si="189"/>
        <v>50.33</v>
      </c>
      <c r="Q3025" s="10" t="s">
        <v>8328</v>
      </c>
      <c r="R3025" t="s">
        <v>8350</v>
      </c>
      <c r="S3025" s="15">
        <f t="shared" si="190"/>
        <v>42211.732430555552</v>
      </c>
      <c r="T3025" s="15">
        <f t="shared" si="191"/>
        <v>42241.732430555552</v>
      </c>
    </row>
    <row r="3026" spans="1:20" ht="43.2" hidden="1" x14ac:dyDescent="0.3">
      <c r="A3026">
        <v>904</v>
      </c>
      <c r="B3026" s="3" t="s">
        <v>905</v>
      </c>
      <c r="C3026" s="3" t="s">
        <v>5014</v>
      </c>
      <c r="D3026" s="6">
        <v>50000</v>
      </c>
      <c r="E3026" s="8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>
        <f t="shared" si="188"/>
        <v>0</v>
      </c>
      <c r="P3026">
        <f t="shared" si="189"/>
        <v>50.33</v>
      </c>
      <c r="Q3026" s="10" t="s">
        <v>8333</v>
      </c>
      <c r="R3026" t="s">
        <v>8355</v>
      </c>
      <c r="S3026" s="15">
        <f t="shared" si="190"/>
        <v>42342.080289351856</v>
      </c>
      <c r="T3026" s="15">
        <f t="shared" si="191"/>
        <v>42372.080289351856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8330</v>
      </c>
      <c r="R3027" t="s">
        <v>8344</v>
      </c>
      <c r="S3027" s="15">
        <f t="shared" si="190"/>
        <v>41340.303032407406</v>
      </c>
      <c r="T3027" s="15">
        <f t="shared" si="191"/>
        <v>41370.261365740742</v>
      </c>
    </row>
    <row r="3028" spans="1:20" ht="43.2" hidden="1" x14ac:dyDescent="0.3">
      <c r="A3028">
        <v>3737</v>
      </c>
      <c r="B3028" s="3" t="s">
        <v>3734</v>
      </c>
      <c r="C3028" s="3" t="s">
        <v>7847</v>
      </c>
      <c r="D3028" s="6">
        <v>700</v>
      </c>
      <c r="E3028" s="8">
        <v>150</v>
      </c>
      <c r="F3028" t="s">
        <v>8220</v>
      </c>
      <c r="G3028" t="s">
        <v>8223</v>
      </c>
      <c r="H3028" t="s">
        <v>8245</v>
      </c>
      <c r="I3028">
        <v>1447311540</v>
      </c>
      <c r="J3028">
        <v>1445358903</v>
      </c>
      <c r="K3028" t="b">
        <v>0</v>
      </c>
      <c r="L3028">
        <v>4</v>
      </c>
      <c r="M3028" t="b">
        <v>0</v>
      </c>
      <c r="N3028" t="s">
        <v>8269</v>
      </c>
      <c r="O3028">
        <f t="shared" si="188"/>
        <v>21</v>
      </c>
      <c r="P3028">
        <f t="shared" si="189"/>
        <v>37.5</v>
      </c>
      <c r="Q3028" s="10" t="s">
        <v>8308</v>
      </c>
      <c r="R3028" t="s">
        <v>8310</v>
      </c>
      <c r="S3028" s="15">
        <f t="shared" si="190"/>
        <v>42297.691006944442</v>
      </c>
      <c r="T3028" s="15">
        <f t="shared" si="191"/>
        <v>42320.290972222225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8333</v>
      </c>
      <c r="R3029" t="s">
        <v>8336</v>
      </c>
      <c r="S3029" s="15">
        <f t="shared" si="190"/>
        <v>42673.577534722222</v>
      </c>
      <c r="T3029" s="15">
        <f t="shared" si="191"/>
        <v>42713.619201388887</v>
      </c>
    </row>
    <row r="3030" spans="1:20" ht="43.2" hidden="1" x14ac:dyDescent="0.3">
      <c r="A3030">
        <v>1485</v>
      </c>
      <c r="B3030" s="3" t="s">
        <v>1486</v>
      </c>
      <c r="C3030" s="3" t="s">
        <v>5595</v>
      </c>
      <c r="D3030" s="6">
        <v>6700</v>
      </c>
      <c r="E3030" s="8">
        <v>150</v>
      </c>
      <c r="F3030" t="s">
        <v>8220</v>
      </c>
      <c r="G3030" t="s">
        <v>8223</v>
      </c>
      <c r="H3030" t="s">
        <v>8245</v>
      </c>
      <c r="I3030">
        <v>1434827173</v>
      </c>
      <c r="J3030">
        <v>1430939173</v>
      </c>
      <c r="K3030" t="b">
        <v>0</v>
      </c>
      <c r="L3030">
        <v>3</v>
      </c>
      <c r="M3030" t="b">
        <v>0</v>
      </c>
      <c r="N3030" t="s">
        <v>8273</v>
      </c>
      <c r="O3030">
        <f t="shared" si="188"/>
        <v>2</v>
      </c>
      <c r="P3030">
        <f t="shared" si="189"/>
        <v>50</v>
      </c>
      <c r="Q3030" s="10" t="s">
        <v>8320</v>
      </c>
      <c r="R3030" t="s">
        <v>8357</v>
      </c>
      <c r="S3030" s="15">
        <f t="shared" si="190"/>
        <v>42130.795983796299</v>
      </c>
      <c r="T3030" s="15">
        <f t="shared" si="191"/>
        <v>42175.795983796299</v>
      </c>
    </row>
    <row r="3031" spans="1:20" ht="43.2" hidden="1" x14ac:dyDescent="0.3">
      <c r="A3031">
        <v>2775</v>
      </c>
      <c r="B3031" s="3" t="s">
        <v>2775</v>
      </c>
      <c r="C3031" s="3" t="s">
        <v>6885</v>
      </c>
      <c r="D3031" s="6">
        <v>5000</v>
      </c>
      <c r="E3031" s="8">
        <v>150</v>
      </c>
      <c r="F3031" t="s">
        <v>8220</v>
      </c>
      <c r="G3031" t="s">
        <v>8223</v>
      </c>
      <c r="H3031" t="s">
        <v>8245</v>
      </c>
      <c r="I3031">
        <v>1323994754</v>
      </c>
      <c r="J3031">
        <v>1321402754</v>
      </c>
      <c r="K3031" t="b">
        <v>0</v>
      </c>
      <c r="L3031">
        <v>2</v>
      </c>
      <c r="M3031" t="b">
        <v>0</v>
      </c>
      <c r="N3031" t="s">
        <v>8302</v>
      </c>
      <c r="O3031">
        <f t="shared" si="188"/>
        <v>3</v>
      </c>
      <c r="P3031">
        <f t="shared" si="189"/>
        <v>75</v>
      </c>
      <c r="Q3031" s="10" t="s">
        <v>8320</v>
      </c>
      <c r="R3031" t="s">
        <v>8361</v>
      </c>
      <c r="S3031" s="15">
        <f t="shared" si="190"/>
        <v>40863.013356481482</v>
      </c>
      <c r="T3031" s="15">
        <f t="shared" si="191"/>
        <v>40893.013356481482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8330</v>
      </c>
      <c r="R3032" t="s">
        <v>8344</v>
      </c>
      <c r="S3032" s="15">
        <f t="shared" si="190"/>
        <v>42272.93949074074</v>
      </c>
      <c r="T3032" s="15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8308</v>
      </c>
      <c r="R3033" t="s">
        <v>8310</v>
      </c>
      <c r="S3033" s="15">
        <f t="shared" si="190"/>
        <v>42165.037581018521</v>
      </c>
      <c r="T3033" s="15">
        <f t="shared" si="191"/>
        <v>42224.898611111115</v>
      </c>
    </row>
    <row r="3034" spans="1:20" ht="43.2" hidden="1" x14ac:dyDescent="0.3">
      <c r="A3034">
        <v>2916</v>
      </c>
      <c r="B3034" s="3" t="s">
        <v>2916</v>
      </c>
      <c r="C3034" s="3" t="s">
        <v>7026</v>
      </c>
      <c r="D3034" s="6">
        <v>1850</v>
      </c>
      <c r="E3034" s="8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188"/>
        <v>8</v>
      </c>
      <c r="P3034">
        <f t="shared" si="189"/>
        <v>20.71</v>
      </c>
      <c r="Q3034" s="10" t="s">
        <v>8308</v>
      </c>
      <c r="R3034" t="s">
        <v>8310</v>
      </c>
      <c r="S3034" s="15">
        <f t="shared" si="190"/>
        <v>41755.476724537039</v>
      </c>
      <c r="T3034" s="15">
        <f t="shared" si="191"/>
        <v>41778.476724537039</v>
      </c>
    </row>
    <row r="3035" spans="1:20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8320</v>
      </c>
      <c r="R3035" t="s">
        <v>8353</v>
      </c>
      <c r="S3035" s="15">
        <f t="shared" si="190"/>
        <v>42708.668576388889</v>
      </c>
      <c r="T3035" s="15">
        <f t="shared" si="191"/>
        <v>42738.668576388889</v>
      </c>
    </row>
    <row r="3036" spans="1:20" ht="43.2" hidden="1" x14ac:dyDescent="0.3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 t="shared" si="188"/>
        <v>2</v>
      </c>
      <c r="P3036">
        <f t="shared" si="189"/>
        <v>72.5</v>
      </c>
      <c r="Q3036" s="10" t="s">
        <v>8328</v>
      </c>
      <c r="R3036" t="s">
        <v>8350</v>
      </c>
      <c r="S3036" s="15">
        <f t="shared" si="190"/>
        <v>42234.105462962965</v>
      </c>
      <c r="T3036" s="15">
        <f t="shared" si="191"/>
        <v>42264.105462962965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8317</v>
      </c>
      <c r="R3037" t="s">
        <v>8347</v>
      </c>
      <c r="S3037" s="15">
        <f t="shared" si="190"/>
        <v>42388.798252314817</v>
      </c>
      <c r="T3037" s="15">
        <f t="shared" si="191"/>
        <v>42418.798252314817</v>
      </c>
    </row>
    <row r="3038" spans="1:20" ht="43.2" hidden="1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8308</v>
      </c>
      <c r="R3038" t="s">
        <v>8309</v>
      </c>
      <c r="S3038" s="15">
        <f t="shared" si="190"/>
        <v>41957.833726851852</v>
      </c>
      <c r="T3038" s="15">
        <f t="shared" si="191"/>
        <v>41987.833726851852</v>
      </c>
    </row>
    <row r="3039" spans="1:20" ht="43.2" hidden="1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8330</v>
      </c>
      <c r="R3039" t="s">
        <v>8344</v>
      </c>
      <c r="S3039" s="15">
        <f t="shared" si="190"/>
        <v>41844.922662037039</v>
      </c>
      <c r="T3039" s="15">
        <f t="shared" si="191"/>
        <v>41874.922662037039</v>
      </c>
    </row>
    <row r="3040" spans="1:20" ht="43.2" hidden="1" x14ac:dyDescent="0.3">
      <c r="A3040">
        <v>601</v>
      </c>
      <c r="B3040" s="3" t="s">
        <v>602</v>
      </c>
      <c r="C3040" s="3" t="s">
        <v>4711</v>
      </c>
      <c r="D3040" s="6">
        <v>10000</v>
      </c>
      <c r="E3040" s="8">
        <v>140</v>
      </c>
      <c r="F3040" t="s">
        <v>8219</v>
      </c>
      <c r="G3040" t="s">
        <v>8228</v>
      </c>
      <c r="H3040" t="s">
        <v>8250</v>
      </c>
      <c r="I3040">
        <v>1419626139</v>
      </c>
      <c r="J3040">
        <v>1417034139</v>
      </c>
      <c r="K3040" t="b">
        <v>0</v>
      </c>
      <c r="L3040">
        <v>6</v>
      </c>
      <c r="M3040" t="b">
        <v>0</v>
      </c>
      <c r="N3040" t="s">
        <v>8270</v>
      </c>
      <c r="O3040">
        <f t="shared" si="188"/>
        <v>1</v>
      </c>
      <c r="P3040">
        <f t="shared" si="189"/>
        <v>23.33</v>
      </c>
      <c r="Q3040" s="10" t="s">
        <v>8317</v>
      </c>
      <c r="R3040" t="s">
        <v>8347</v>
      </c>
      <c r="S3040" s="15">
        <f t="shared" si="190"/>
        <v>41969.858090277776</v>
      </c>
      <c r="T3040" s="15">
        <f t="shared" si="191"/>
        <v>41999.858090277776</v>
      </c>
    </row>
    <row r="3041" spans="1:20" ht="43.2" hidden="1" x14ac:dyDescent="0.3">
      <c r="A3041">
        <v>151</v>
      </c>
      <c r="B3041" s="3" t="s">
        <v>153</v>
      </c>
      <c r="C3041" s="3" t="s">
        <v>4261</v>
      </c>
      <c r="D3041" s="6">
        <v>250000</v>
      </c>
      <c r="E3041" s="8">
        <v>140</v>
      </c>
      <c r="F3041" t="s">
        <v>8219</v>
      </c>
      <c r="G3041" t="s">
        <v>8225</v>
      </c>
      <c r="H3041" t="s">
        <v>8247</v>
      </c>
      <c r="I3041">
        <v>1434633191</v>
      </c>
      <c r="J3041">
        <v>1429449191</v>
      </c>
      <c r="K3041" t="b">
        <v>0</v>
      </c>
      <c r="L3041">
        <v>5</v>
      </c>
      <c r="M3041" t="b">
        <v>0</v>
      </c>
      <c r="N3041" t="s">
        <v>8265</v>
      </c>
      <c r="O3041">
        <f t="shared" si="188"/>
        <v>0</v>
      </c>
      <c r="P3041">
        <f t="shared" si="189"/>
        <v>28</v>
      </c>
      <c r="Q3041" s="10" t="s">
        <v>8330</v>
      </c>
      <c r="R3041" t="s">
        <v>8342</v>
      </c>
      <c r="S3041" s="15">
        <f t="shared" si="190"/>
        <v>42113.550821759258</v>
      </c>
      <c r="T3041" s="15">
        <f t="shared" si="191"/>
        <v>42173.550821759258</v>
      </c>
    </row>
    <row r="3042" spans="1:20" ht="43.2" hidden="1" x14ac:dyDescent="0.3">
      <c r="A3042">
        <v>2747</v>
      </c>
      <c r="B3042" s="3" t="s">
        <v>2747</v>
      </c>
      <c r="C3042" s="3" t="s">
        <v>6857</v>
      </c>
      <c r="D3042" s="6">
        <v>500</v>
      </c>
      <c r="E3042" s="8">
        <v>140</v>
      </c>
      <c r="F3042" t="s">
        <v>8220</v>
      </c>
      <c r="G3042" t="s">
        <v>8223</v>
      </c>
      <c r="H3042" t="s">
        <v>8245</v>
      </c>
      <c r="I3042">
        <v>1339816200</v>
      </c>
      <c r="J3042">
        <v>1337095997</v>
      </c>
      <c r="K3042" t="b">
        <v>0</v>
      </c>
      <c r="L3042">
        <v>4</v>
      </c>
      <c r="M3042" t="b">
        <v>0</v>
      </c>
      <c r="N3042" t="s">
        <v>8302</v>
      </c>
      <c r="O3042">
        <f t="shared" si="188"/>
        <v>28</v>
      </c>
      <c r="P3042">
        <f t="shared" si="189"/>
        <v>35</v>
      </c>
      <c r="Q3042" s="10" t="s">
        <v>8320</v>
      </c>
      <c r="R3042" t="s">
        <v>8361</v>
      </c>
      <c r="S3042" s="15">
        <f t="shared" si="190"/>
        <v>41044.64811342593</v>
      </c>
      <c r="T3042" s="15">
        <f t="shared" si="191"/>
        <v>41076.131944444445</v>
      </c>
    </row>
    <row r="3043" spans="1:20" ht="28.8" hidden="1" x14ac:dyDescent="0.3">
      <c r="A3043">
        <v>1991</v>
      </c>
      <c r="B3043" s="3" t="s">
        <v>1992</v>
      </c>
      <c r="C3043" s="3" t="s">
        <v>6101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1435958786</v>
      </c>
      <c r="J3043">
        <v>1434144386</v>
      </c>
      <c r="K3043" t="b">
        <v>0</v>
      </c>
      <c r="L3043">
        <v>3</v>
      </c>
      <c r="M3043" t="b">
        <v>0</v>
      </c>
      <c r="N3043" t="s">
        <v>8294</v>
      </c>
      <c r="O3043">
        <f t="shared" si="188"/>
        <v>7</v>
      </c>
      <c r="P3043">
        <f t="shared" si="189"/>
        <v>46.67</v>
      </c>
      <c r="Q3043" s="10" t="s">
        <v>8322</v>
      </c>
      <c r="R3043" t="s">
        <v>8358</v>
      </c>
      <c r="S3043" s="15">
        <f t="shared" si="190"/>
        <v>42167.89335648148</v>
      </c>
      <c r="T3043" s="15">
        <f t="shared" si="191"/>
        <v>42188.89335648148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8330</v>
      </c>
      <c r="R3044" t="s">
        <v>8344</v>
      </c>
      <c r="S3044" s="15">
        <f t="shared" si="190"/>
        <v>41801.120069444441</v>
      </c>
      <c r="T3044" s="15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8308</v>
      </c>
      <c r="R3045" t="s">
        <v>8310</v>
      </c>
      <c r="S3045" s="15">
        <f t="shared" si="190"/>
        <v>42475.848067129627</v>
      </c>
      <c r="T3045" s="15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8308</v>
      </c>
      <c r="R3046" t="s">
        <v>8310</v>
      </c>
      <c r="S3046" s="15">
        <f t="shared" si="190"/>
        <v>41811.536180555559</v>
      </c>
      <c r="T3046" s="15">
        <f t="shared" si="191"/>
        <v>41841.536180555559</v>
      </c>
    </row>
    <row r="3047" spans="1:20" ht="43.2" hidden="1" x14ac:dyDescent="0.3">
      <c r="A3047">
        <v>4063</v>
      </c>
      <c r="B3047" s="3" t="s">
        <v>4059</v>
      </c>
      <c r="C3047" s="3" t="s">
        <v>8167</v>
      </c>
      <c r="D3047" s="6">
        <v>9500</v>
      </c>
      <c r="E3047" s="8">
        <v>135</v>
      </c>
      <c r="F3047" t="s">
        <v>8220</v>
      </c>
      <c r="G3047" t="s">
        <v>8224</v>
      </c>
      <c r="H3047" t="s">
        <v>8246</v>
      </c>
      <c r="I3047">
        <v>1403886084</v>
      </c>
      <c r="J3047">
        <v>1401294084</v>
      </c>
      <c r="K3047" t="b">
        <v>0</v>
      </c>
      <c r="L3047">
        <v>9</v>
      </c>
      <c r="M3047" t="b">
        <v>0</v>
      </c>
      <c r="N3047" t="s">
        <v>8269</v>
      </c>
      <c r="O3047">
        <f t="shared" si="188"/>
        <v>1</v>
      </c>
      <c r="P3047">
        <f t="shared" si="189"/>
        <v>15</v>
      </c>
      <c r="Q3047" s="10" t="s">
        <v>8308</v>
      </c>
      <c r="R3047" t="s">
        <v>8310</v>
      </c>
      <c r="S3047" s="15">
        <f t="shared" si="190"/>
        <v>41787.681527777779</v>
      </c>
      <c r="T3047" s="15">
        <f t="shared" si="191"/>
        <v>41817.681527777779</v>
      </c>
    </row>
    <row r="3048" spans="1:20" ht="43.2" hidden="1" x14ac:dyDescent="0.3">
      <c r="A3048">
        <v>3900</v>
      </c>
      <c r="B3048" s="3" t="s">
        <v>3897</v>
      </c>
      <c r="C3048" s="3" t="s">
        <v>8008</v>
      </c>
      <c r="D3048" s="6">
        <v>2500</v>
      </c>
      <c r="E3048" s="8">
        <v>135</v>
      </c>
      <c r="F3048" t="s">
        <v>8220</v>
      </c>
      <c r="G3048" t="s">
        <v>8223</v>
      </c>
      <c r="H3048" t="s">
        <v>8245</v>
      </c>
      <c r="I3048">
        <v>1433988791</v>
      </c>
      <c r="J3048">
        <v>1431396791</v>
      </c>
      <c r="K3048" t="b">
        <v>0</v>
      </c>
      <c r="L3048">
        <v>5</v>
      </c>
      <c r="M3048" t="b">
        <v>0</v>
      </c>
      <c r="N3048" t="s">
        <v>8269</v>
      </c>
      <c r="O3048">
        <f t="shared" si="188"/>
        <v>5</v>
      </c>
      <c r="P3048">
        <f t="shared" si="189"/>
        <v>27</v>
      </c>
      <c r="Q3048" s="10" t="s">
        <v>8308</v>
      </c>
      <c r="R3048" t="s">
        <v>8310</v>
      </c>
      <c r="S3048" s="15">
        <f t="shared" si="190"/>
        <v>42136.092488425929</v>
      </c>
      <c r="T3048" s="15">
        <f t="shared" si="191"/>
        <v>42166.092488425929</v>
      </c>
    </row>
    <row r="3049" spans="1:20" ht="43.2" hidden="1" x14ac:dyDescent="0.3">
      <c r="A3049">
        <v>3909</v>
      </c>
      <c r="B3049" s="3" t="s">
        <v>3906</v>
      </c>
      <c r="C3049" s="3" t="s">
        <v>8017</v>
      </c>
      <c r="D3049" s="6">
        <v>60000</v>
      </c>
      <c r="E3049" s="8">
        <v>135</v>
      </c>
      <c r="F3049" t="s">
        <v>8220</v>
      </c>
      <c r="G3049" t="s">
        <v>8223</v>
      </c>
      <c r="H3049" t="s">
        <v>8245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8269</v>
      </c>
      <c r="O3049">
        <f t="shared" si="188"/>
        <v>0</v>
      </c>
      <c r="P3049">
        <f t="shared" si="189"/>
        <v>33.75</v>
      </c>
      <c r="Q3049" s="10" t="s">
        <v>8308</v>
      </c>
      <c r="R3049" t="s">
        <v>8310</v>
      </c>
      <c r="S3049" s="15">
        <f t="shared" si="190"/>
        <v>41863.359282407408</v>
      </c>
      <c r="T3049" s="15">
        <f t="shared" si="191"/>
        <v>41893.359282407408</v>
      </c>
    </row>
    <row r="3050" spans="1:20" ht="43.2" hidden="1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8308</v>
      </c>
      <c r="R3050" t="s">
        <v>8310</v>
      </c>
      <c r="S3050" s="15">
        <f t="shared" si="190"/>
        <v>42657.38726851852</v>
      </c>
      <c r="T3050" s="15">
        <f t="shared" si="191"/>
        <v>42687.428935185191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8330</v>
      </c>
      <c r="R3051" t="s">
        <v>8344</v>
      </c>
      <c r="S3051" s="15">
        <f t="shared" si="190"/>
        <v>42400.711967592593</v>
      </c>
      <c r="T3051" s="15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8333</v>
      </c>
      <c r="R3052" t="s">
        <v>8359</v>
      </c>
      <c r="S3052" s="15">
        <f t="shared" si="190"/>
        <v>41509.905995370369</v>
      </c>
      <c r="T3052" s="15">
        <f t="shared" si="191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8317</v>
      </c>
      <c r="R3053" t="s">
        <v>8345</v>
      </c>
      <c r="S3053" s="15">
        <f t="shared" si="190"/>
        <v>42033.001087962963</v>
      </c>
      <c r="T3053" s="15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8317</v>
      </c>
      <c r="R3054" t="s">
        <v>8347</v>
      </c>
      <c r="S3054" s="15">
        <f t="shared" si="190"/>
        <v>42194.357731481476</v>
      </c>
      <c r="T3054" s="15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8333</v>
      </c>
      <c r="R3055" t="s">
        <v>8355</v>
      </c>
      <c r="S3055" s="15">
        <f t="shared" si="190"/>
        <v>41680.359976851854</v>
      </c>
      <c r="T3055" s="15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8308</v>
      </c>
      <c r="R3056" t="s">
        <v>8310</v>
      </c>
      <c r="S3056" s="15">
        <f t="shared" si="190"/>
        <v>41968.677465277782</v>
      </c>
      <c r="T3056" s="15">
        <f t="shared" si="191"/>
        <v>42028.5</v>
      </c>
    </row>
    <row r="3057" spans="1:20" ht="43.2" hidden="1" x14ac:dyDescent="0.3">
      <c r="A3057">
        <v>1067</v>
      </c>
      <c r="B3057" s="3" t="s">
        <v>1068</v>
      </c>
      <c r="C3057" s="3" t="s">
        <v>5177</v>
      </c>
      <c r="D3057" s="6">
        <v>500</v>
      </c>
      <c r="E3057" s="8">
        <v>130</v>
      </c>
      <c r="F3057" t="s">
        <v>8220</v>
      </c>
      <c r="G3057" t="s">
        <v>8223</v>
      </c>
      <c r="H3057" t="s">
        <v>8245</v>
      </c>
      <c r="I3057">
        <v>1387657931</v>
      </c>
      <c r="J3057">
        <v>1385065931</v>
      </c>
      <c r="K3057" t="b">
        <v>0</v>
      </c>
      <c r="L3057">
        <v>10</v>
      </c>
      <c r="M3057" t="b">
        <v>0</v>
      </c>
      <c r="N3057" t="s">
        <v>8280</v>
      </c>
      <c r="O3057">
        <f t="shared" si="188"/>
        <v>26</v>
      </c>
      <c r="P3057">
        <f t="shared" si="189"/>
        <v>13</v>
      </c>
      <c r="Q3057" s="10" t="s">
        <v>8325</v>
      </c>
      <c r="R3057" t="s">
        <v>8340</v>
      </c>
      <c r="S3057" s="15">
        <f t="shared" si="190"/>
        <v>41599.855682870373</v>
      </c>
      <c r="T3057" s="15">
        <f t="shared" si="191"/>
        <v>41629.855682870373</v>
      </c>
    </row>
    <row r="3058" spans="1:20" ht="43.2" x14ac:dyDescent="0.3">
      <c r="A3058">
        <v>3188</v>
      </c>
      <c r="B3058" s="3" t="s">
        <v>3188</v>
      </c>
      <c r="C3058" s="3" t="s">
        <v>7298</v>
      </c>
      <c r="D3058" s="6">
        <v>200</v>
      </c>
      <c r="E3058" s="8">
        <v>130</v>
      </c>
      <c r="F3058" t="s">
        <v>8220</v>
      </c>
      <c r="G3058" t="s">
        <v>8224</v>
      </c>
      <c r="H3058" t="s">
        <v>8246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8303</v>
      </c>
      <c r="O3058">
        <f t="shared" si="188"/>
        <v>65</v>
      </c>
      <c r="P3058">
        <f t="shared" si="189"/>
        <v>14.44</v>
      </c>
      <c r="Q3058" s="10" t="s">
        <v>8308</v>
      </c>
      <c r="R3058" t="s">
        <v>8311</v>
      </c>
      <c r="S3058" s="15">
        <f t="shared" si="190"/>
        <v>42144.415532407409</v>
      </c>
      <c r="T3058" s="15">
        <f t="shared" si="191"/>
        <v>42165.415532407409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8308</v>
      </c>
      <c r="R3059" t="s">
        <v>8310</v>
      </c>
      <c r="S3059" s="15">
        <f t="shared" si="190"/>
        <v>42047.07640046296</v>
      </c>
      <c r="T3059" s="15">
        <f t="shared" si="191"/>
        <v>42077.034733796296</v>
      </c>
    </row>
    <row r="3060" spans="1:20" ht="28.8" hidden="1" x14ac:dyDescent="0.3">
      <c r="A3060">
        <v>4018</v>
      </c>
      <c r="B3060" s="3" t="s">
        <v>4014</v>
      </c>
      <c r="C3060" s="3" t="s">
        <v>8123</v>
      </c>
      <c r="D3060" s="6">
        <v>1500</v>
      </c>
      <c r="E3060" s="8">
        <v>130</v>
      </c>
      <c r="F3060" t="s">
        <v>8220</v>
      </c>
      <c r="G3060" t="s">
        <v>8224</v>
      </c>
      <c r="H3060" t="s">
        <v>8246</v>
      </c>
      <c r="I3060">
        <v>1475877108</v>
      </c>
      <c r="J3060">
        <v>1473285108</v>
      </c>
      <c r="K3060" t="b">
        <v>0</v>
      </c>
      <c r="L3060">
        <v>4</v>
      </c>
      <c r="M3060" t="b">
        <v>0</v>
      </c>
      <c r="N3060" t="s">
        <v>8269</v>
      </c>
      <c r="O3060">
        <f t="shared" si="188"/>
        <v>9</v>
      </c>
      <c r="P3060">
        <f t="shared" si="189"/>
        <v>32.5</v>
      </c>
      <c r="Q3060" s="10" t="s">
        <v>8308</v>
      </c>
      <c r="R3060" t="s">
        <v>8310</v>
      </c>
      <c r="S3060" s="15">
        <f t="shared" si="190"/>
        <v>42620.91097222222</v>
      </c>
      <c r="T3060" s="15">
        <f t="shared" si="191"/>
        <v>42650.91097222222</v>
      </c>
    </row>
    <row r="3061" spans="1:20" ht="43.2" hidden="1" x14ac:dyDescent="0.3">
      <c r="A3061">
        <v>222</v>
      </c>
      <c r="B3061" s="3" t="s">
        <v>224</v>
      </c>
      <c r="C3061" s="3" t="s">
        <v>4332</v>
      </c>
      <c r="D3061" s="6">
        <v>1000</v>
      </c>
      <c r="E3061" s="8">
        <v>130</v>
      </c>
      <c r="F3061" t="s">
        <v>8220</v>
      </c>
      <c r="G3061" t="s">
        <v>8223</v>
      </c>
      <c r="H3061" t="s">
        <v>8245</v>
      </c>
      <c r="I3061">
        <v>1427423940</v>
      </c>
      <c r="J3061">
        <v>1422383318</v>
      </c>
      <c r="K3061" t="b">
        <v>0</v>
      </c>
      <c r="L3061">
        <v>2</v>
      </c>
      <c r="M3061" t="b">
        <v>0</v>
      </c>
      <c r="N3061" t="s">
        <v>8266</v>
      </c>
      <c r="O3061">
        <f t="shared" si="188"/>
        <v>13</v>
      </c>
      <c r="P3061">
        <f t="shared" si="189"/>
        <v>65</v>
      </c>
      <c r="Q3061" s="10" t="s">
        <v>8330</v>
      </c>
      <c r="R3061" t="s">
        <v>8332</v>
      </c>
      <c r="S3061" s="15">
        <f t="shared" si="190"/>
        <v>42031.769884259258</v>
      </c>
      <c r="T3061" s="15">
        <f t="shared" si="191"/>
        <v>42090.110416666663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8308</v>
      </c>
      <c r="R3062" t="s">
        <v>8311</v>
      </c>
      <c r="S3062" s="15">
        <f t="shared" si="190"/>
        <v>41877.886620370373</v>
      </c>
      <c r="T3062" s="15">
        <f t="shared" si="191"/>
        <v>41907.886620370373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8325</v>
      </c>
      <c r="R3063" t="s">
        <v>8340</v>
      </c>
      <c r="S3063" s="15">
        <f t="shared" si="190"/>
        <v>41557.013182870374</v>
      </c>
      <c r="T3063" s="15">
        <f t="shared" si="191"/>
        <v>41587.054849537039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8308</v>
      </c>
      <c r="R3064" t="s">
        <v>8309</v>
      </c>
      <c r="S3064" s="15">
        <f t="shared" si="190"/>
        <v>42435.942083333335</v>
      </c>
      <c r="T3064" s="15">
        <f t="shared" si="191"/>
        <v>42495.900416666671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8317</v>
      </c>
      <c r="R3065" t="s">
        <v>8319</v>
      </c>
      <c r="S3065" s="15">
        <f t="shared" si="190"/>
        <v>41999.164340277777</v>
      </c>
      <c r="T3065" s="15">
        <f t="shared" si="191"/>
        <v>42029.164340277777</v>
      </c>
    </row>
    <row r="3066" spans="1:20" ht="43.2" hidden="1" x14ac:dyDescent="0.3">
      <c r="A3066">
        <v>3964</v>
      </c>
      <c r="B3066" s="3" t="s">
        <v>3961</v>
      </c>
      <c r="C3066" s="3" t="s">
        <v>8071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1429460386</v>
      </c>
      <c r="J3066">
        <v>1424279986</v>
      </c>
      <c r="K3066" t="b">
        <v>0</v>
      </c>
      <c r="L3066">
        <v>3</v>
      </c>
      <c r="M3066" t="b">
        <v>0</v>
      </c>
      <c r="N3066" t="s">
        <v>8269</v>
      </c>
      <c r="O3066">
        <f t="shared" si="188"/>
        <v>6</v>
      </c>
      <c r="P3066">
        <f t="shared" si="189"/>
        <v>42</v>
      </c>
      <c r="Q3066" s="10" t="s">
        <v>8308</v>
      </c>
      <c r="R3066" t="s">
        <v>8310</v>
      </c>
      <c r="S3066" s="15">
        <f t="shared" si="190"/>
        <v>42053.722060185188</v>
      </c>
      <c r="T3066" s="15">
        <f t="shared" si="191"/>
        <v>42113.680393518516</v>
      </c>
    </row>
    <row r="3067" spans="1:20" ht="43.2" hidden="1" x14ac:dyDescent="0.3">
      <c r="A3067">
        <v>3088</v>
      </c>
      <c r="B3067" s="3" t="s">
        <v>3088</v>
      </c>
      <c r="C3067" s="3" t="s">
        <v>7198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 t="shared" si="188"/>
        <v>0</v>
      </c>
      <c r="P3067">
        <f t="shared" si="189"/>
        <v>42</v>
      </c>
      <c r="Q3067" s="10" t="s">
        <v>8308</v>
      </c>
      <c r="R3067" t="s">
        <v>8309</v>
      </c>
      <c r="S3067" s="15">
        <f t="shared" si="190"/>
        <v>41981.57230324074</v>
      </c>
      <c r="T3067" s="15">
        <f t="shared" si="191"/>
        <v>42012.570138888885</v>
      </c>
    </row>
    <row r="3068" spans="1:20" ht="57.6" hidden="1" x14ac:dyDescent="0.3">
      <c r="A3068">
        <v>890</v>
      </c>
      <c r="B3068" s="3" t="s">
        <v>891</v>
      </c>
      <c r="C3068" s="3" t="s">
        <v>5000</v>
      </c>
      <c r="D3068" s="6">
        <v>3000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1385055979</v>
      </c>
      <c r="J3068">
        <v>1382460379</v>
      </c>
      <c r="K3068" t="b">
        <v>0</v>
      </c>
      <c r="L3068">
        <v>4</v>
      </c>
      <c r="M3068" t="b">
        <v>0</v>
      </c>
      <c r="N3068" t="s">
        <v>8277</v>
      </c>
      <c r="O3068">
        <f t="shared" si="188"/>
        <v>4</v>
      </c>
      <c r="P3068">
        <f t="shared" si="189"/>
        <v>31.25</v>
      </c>
      <c r="Q3068" s="10" t="s">
        <v>8333</v>
      </c>
      <c r="R3068" t="s">
        <v>8334</v>
      </c>
      <c r="S3068" s="15">
        <f t="shared" si="190"/>
        <v>41569.698831018519</v>
      </c>
      <c r="T3068" s="15">
        <f t="shared" si="191"/>
        <v>41599.740497685183</v>
      </c>
    </row>
    <row r="3069" spans="1:20" ht="43.2" hidden="1" x14ac:dyDescent="0.3">
      <c r="A3069">
        <v>1138</v>
      </c>
      <c r="B3069" s="3" t="s">
        <v>1139</v>
      </c>
      <c r="C3069" s="3" t="s">
        <v>5248</v>
      </c>
      <c r="D3069" s="6">
        <v>35000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1485035131</v>
      </c>
      <c r="J3069">
        <v>1483307131</v>
      </c>
      <c r="K3069" t="b">
        <v>0</v>
      </c>
      <c r="L3069">
        <v>4</v>
      </c>
      <c r="M3069" t="b">
        <v>0</v>
      </c>
      <c r="N3069" t="s">
        <v>8281</v>
      </c>
      <c r="O3069">
        <f t="shared" si="188"/>
        <v>0</v>
      </c>
      <c r="P3069">
        <f t="shared" si="189"/>
        <v>31.25</v>
      </c>
      <c r="Q3069" s="10" t="s">
        <v>8325</v>
      </c>
      <c r="R3069" t="s">
        <v>8349</v>
      </c>
      <c r="S3069" s="15">
        <f t="shared" si="190"/>
        <v>42736.9066087963</v>
      </c>
      <c r="T3069" s="15">
        <f t="shared" si="191"/>
        <v>42756.9066087963</v>
      </c>
    </row>
    <row r="3070" spans="1:20" ht="43.2" hidden="1" x14ac:dyDescent="0.3">
      <c r="A3070">
        <v>1572</v>
      </c>
      <c r="B3070" s="3" t="s">
        <v>1573</v>
      </c>
      <c r="C3070" s="3" t="s">
        <v>5682</v>
      </c>
      <c r="D3070" s="6">
        <v>2500</v>
      </c>
      <c r="E3070" s="8">
        <v>125</v>
      </c>
      <c r="F3070" t="s">
        <v>8219</v>
      </c>
      <c r="G3070" t="s">
        <v>8224</v>
      </c>
      <c r="H3070" t="s">
        <v>8246</v>
      </c>
      <c r="I3070">
        <v>1456703940</v>
      </c>
      <c r="J3070">
        <v>1454546859</v>
      </c>
      <c r="K3070" t="b">
        <v>0</v>
      </c>
      <c r="L3070">
        <v>3</v>
      </c>
      <c r="M3070" t="b">
        <v>0</v>
      </c>
      <c r="N3070" t="s">
        <v>8288</v>
      </c>
      <c r="O3070">
        <f t="shared" si="188"/>
        <v>5</v>
      </c>
      <c r="P3070">
        <f t="shared" si="189"/>
        <v>41.67</v>
      </c>
      <c r="Q3070" s="10" t="s">
        <v>8320</v>
      </c>
      <c r="R3070" t="s">
        <v>8354</v>
      </c>
      <c r="S3070" s="15">
        <f t="shared" si="190"/>
        <v>42404.033090277779</v>
      </c>
      <c r="T3070" s="15">
        <f t="shared" si="191"/>
        <v>42428.999305555553</v>
      </c>
    </row>
    <row r="3071" spans="1:20" ht="57.6" hidden="1" x14ac:dyDescent="0.3">
      <c r="A3071">
        <v>434</v>
      </c>
      <c r="B3071" s="3" t="s">
        <v>435</v>
      </c>
      <c r="C3071" s="3" t="s">
        <v>4544</v>
      </c>
      <c r="D3071" s="6">
        <v>2500</v>
      </c>
      <c r="E3071" s="8">
        <v>125</v>
      </c>
      <c r="F3071" t="s">
        <v>8220</v>
      </c>
      <c r="G3071" t="s">
        <v>8223</v>
      </c>
      <c r="H3071" t="s">
        <v>8245</v>
      </c>
      <c r="I3071">
        <v>1385931702</v>
      </c>
      <c r="J3071">
        <v>1383076902</v>
      </c>
      <c r="K3071" t="b">
        <v>0</v>
      </c>
      <c r="L3071">
        <v>2</v>
      </c>
      <c r="M3071" t="b">
        <v>0</v>
      </c>
      <c r="N3071" t="s">
        <v>8268</v>
      </c>
      <c r="O3071">
        <f t="shared" si="188"/>
        <v>5</v>
      </c>
      <c r="P3071">
        <f t="shared" si="189"/>
        <v>62.5</v>
      </c>
      <c r="Q3071" s="10" t="s">
        <v>8330</v>
      </c>
      <c r="R3071" t="s">
        <v>8344</v>
      </c>
      <c r="S3071" s="15">
        <f t="shared" si="190"/>
        <v>41576.834513888891</v>
      </c>
      <c r="T3071" s="15">
        <f t="shared" si="191"/>
        <v>41609.876180555555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8325</v>
      </c>
      <c r="R3072" t="s">
        <v>8349</v>
      </c>
      <c r="S3072" s="15">
        <f t="shared" si="190"/>
        <v>42742.246493055558</v>
      </c>
      <c r="T3072" s="15">
        <f t="shared" si="191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8308</v>
      </c>
      <c r="R3073" t="s">
        <v>8309</v>
      </c>
      <c r="S3073" s="15">
        <f t="shared" si="190"/>
        <v>42665.150347222225</v>
      </c>
      <c r="T3073" s="15">
        <f t="shared" si="191"/>
        <v>42725.192013888889</v>
      </c>
    </row>
    <row r="3074" spans="1:20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0" t="s">
        <v>8308</v>
      </c>
      <c r="R3074" t="s">
        <v>8310</v>
      </c>
      <c r="S3074" s="15">
        <f t="shared" si="190"/>
        <v>41843.775011574071</v>
      </c>
      <c r="T3074" s="15">
        <f t="shared" si="191"/>
        <v>41863.775011574071</v>
      </c>
    </row>
    <row r="3075" spans="1:20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0" t="s">
        <v>8308</v>
      </c>
      <c r="R3075" t="s">
        <v>8310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57.6" hidden="1" x14ac:dyDescent="0.3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192"/>
        <v>124</v>
      </c>
      <c r="P3076">
        <f t="shared" si="193"/>
        <v>8.86</v>
      </c>
      <c r="Q3076" s="10" t="s">
        <v>8308</v>
      </c>
      <c r="R3076" t="s">
        <v>8310</v>
      </c>
      <c r="S3076" s="15">
        <f t="shared" si="194"/>
        <v>42067.011643518519</v>
      </c>
      <c r="T3076" s="15">
        <f t="shared" si="195"/>
        <v>42094.957638888889</v>
      </c>
    </row>
    <row r="3077" spans="1:20" ht="28.8" hidden="1" x14ac:dyDescent="0.3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192"/>
        <v>0</v>
      </c>
      <c r="P3077">
        <f t="shared" si="193"/>
        <v>41.33</v>
      </c>
      <c r="Q3077" s="10" t="s">
        <v>8317</v>
      </c>
      <c r="R3077" t="s">
        <v>8324</v>
      </c>
      <c r="S3077" s="15">
        <f t="shared" si="194"/>
        <v>42341.99700231482</v>
      </c>
      <c r="T3077" s="15">
        <f t="shared" si="195"/>
        <v>42401.99700231482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8317</v>
      </c>
      <c r="R3078" t="s">
        <v>8347</v>
      </c>
      <c r="S3078" s="15">
        <f t="shared" si="194"/>
        <v>41927.71980324074</v>
      </c>
      <c r="T3078" s="15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8333</v>
      </c>
      <c r="R3079" t="s">
        <v>8355</v>
      </c>
      <c r="S3079" s="15">
        <f t="shared" si="194"/>
        <v>42737.545358796298</v>
      </c>
      <c r="T3079" s="15">
        <f t="shared" si="195"/>
        <v>42797.545358796298</v>
      </c>
    </row>
    <row r="3080" spans="1:20" ht="43.2" hidden="1" x14ac:dyDescent="0.3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 t="shared" si="192"/>
        <v>171</v>
      </c>
      <c r="P3080">
        <f t="shared" si="193"/>
        <v>8.57</v>
      </c>
      <c r="Q3080" s="10" t="s">
        <v>8308</v>
      </c>
      <c r="R3080" t="s">
        <v>8310</v>
      </c>
      <c r="S3080" s="15">
        <f t="shared" si="194"/>
        <v>42425.730671296296</v>
      </c>
      <c r="T3080" s="15">
        <f t="shared" si="195"/>
        <v>42442.5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8328</v>
      </c>
      <c r="R3081" t="s">
        <v>8329</v>
      </c>
      <c r="S3081" s="15">
        <f t="shared" si="194"/>
        <v>42807.755173611105</v>
      </c>
      <c r="T3081" s="15">
        <f t="shared" si="195"/>
        <v>42814.755173611105</v>
      </c>
    </row>
    <row r="3082" spans="1:20" ht="57.6" hidden="1" x14ac:dyDescent="0.3">
      <c r="A3082">
        <v>3918</v>
      </c>
      <c r="B3082" s="3" t="s">
        <v>3915</v>
      </c>
      <c r="C3082" s="3" t="s">
        <v>8026</v>
      </c>
      <c r="D3082" s="6">
        <v>60000</v>
      </c>
      <c r="E3082" s="8">
        <v>120</v>
      </c>
      <c r="F3082" t="s">
        <v>8220</v>
      </c>
      <c r="G3082" t="s">
        <v>8224</v>
      </c>
      <c r="H3082" t="s">
        <v>8246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8269</v>
      </c>
      <c r="O3082">
        <f t="shared" si="192"/>
        <v>0</v>
      </c>
      <c r="P3082">
        <f t="shared" si="193"/>
        <v>40</v>
      </c>
      <c r="Q3082" s="10" t="s">
        <v>8308</v>
      </c>
      <c r="R3082" t="s">
        <v>8310</v>
      </c>
      <c r="S3082" s="15">
        <f t="shared" si="194"/>
        <v>41843.664618055554</v>
      </c>
      <c r="T3082" s="15">
        <f t="shared" si="195"/>
        <v>41855.666666666664</v>
      </c>
    </row>
    <row r="3083" spans="1:20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8317</v>
      </c>
      <c r="R3083" t="s">
        <v>8347</v>
      </c>
      <c r="S3083" s="15">
        <f t="shared" si="194"/>
        <v>41954.688310185185</v>
      </c>
      <c r="T3083" s="15">
        <f t="shared" si="195"/>
        <v>41984.688310185185</v>
      </c>
    </row>
    <row r="3084" spans="1:20" ht="43.2" hidden="1" x14ac:dyDescent="0.3">
      <c r="A3084">
        <v>933</v>
      </c>
      <c r="B3084" s="3" t="s">
        <v>934</v>
      </c>
      <c r="C3084" s="3" t="s">
        <v>5043</v>
      </c>
      <c r="D3084" s="6">
        <v>2000</v>
      </c>
      <c r="E3084" s="8">
        <v>120</v>
      </c>
      <c r="F3084" t="s">
        <v>8220</v>
      </c>
      <c r="G3084" t="s">
        <v>8223</v>
      </c>
      <c r="H3084" t="s">
        <v>8245</v>
      </c>
      <c r="I3084">
        <v>1399867409</v>
      </c>
      <c r="J3084">
        <v>1394683409</v>
      </c>
      <c r="K3084" t="b">
        <v>0</v>
      </c>
      <c r="L3084">
        <v>2</v>
      </c>
      <c r="M3084" t="b">
        <v>0</v>
      </c>
      <c r="N3084" t="s">
        <v>8276</v>
      </c>
      <c r="O3084">
        <f t="shared" si="192"/>
        <v>6</v>
      </c>
      <c r="P3084">
        <f t="shared" si="193"/>
        <v>60</v>
      </c>
      <c r="Q3084" s="10" t="s">
        <v>8333</v>
      </c>
      <c r="R3084" t="s">
        <v>8355</v>
      </c>
      <c r="S3084" s="15">
        <f t="shared" si="194"/>
        <v>41711.169085648151</v>
      </c>
      <c r="T3084" s="15">
        <f t="shared" si="195"/>
        <v>41771.169085648151</v>
      </c>
    </row>
    <row r="3085" spans="1:20" ht="43.2" hidden="1" x14ac:dyDescent="0.3">
      <c r="A3085">
        <v>2567</v>
      </c>
      <c r="B3085" s="3" t="s">
        <v>2567</v>
      </c>
      <c r="C3085" s="3" t="s">
        <v>6677</v>
      </c>
      <c r="D3085" s="6">
        <v>45000</v>
      </c>
      <c r="E3085" s="8">
        <v>120</v>
      </c>
      <c r="F3085" t="s">
        <v>8219</v>
      </c>
      <c r="G3085" t="s">
        <v>8223</v>
      </c>
      <c r="H3085" t="s">
        <v>8245</v>
      </c>
      <c r="I3085">
        <v>1429823138</v>
      </c>
      <c r="J3085">
        <v>1427231138</v>
      </c>
      <c r="K3085" t="b">
        <v>0</v>
      </c>
      <c r="L3085">
        <v>2</v>
      </c>
      <c r="M3085" t="b">
        <v>0</v>
      </c>
      <c r="N3085" t="s">
        <v>8282</v>
      </c>
      <c r="O3085">
        <f t="shared" si="192"/>
        <v>0</v>
      </c>
      <c r="P3085">
        <f t="shared" si="193"/>
        <v>60</v>
      </c>
      <c r="Q3085" s="10" t="s">
        <v>8328</v>
      </c>
      <c r="R3085" t="s">
        <v>8350</v>
      </c>
      <c r="S3085" s="15">
        <f t="shared" si="194"/>
        <v>42087.878912037035</v>
      </c>
      <c r="T3085" s="15">
        <f t="shared" si="195"/>
        <v>42117.878912037035</v>
      </c>
    </row>
    <row r="3086" spans="1:20" ht="43.2" hidden="1" x14ac:dyDescent="0.3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192"/>
        <v>1</v>
      </c>
      <c r="P3086">
        <f t="shared" si="193"/>
        <v>13.11</v>
      </c>
      <c r="Q3086" s="10" t="s">
        <v>8308</v>
      </c>
      <c r="R3086" t="s">
        <v>8310</v>
      </c>
      <c r="S3086" s="15">
        <f t="shared" si="194"/>
        <v>41977.004976851851</v>
      </c>
      <c r="T3086" s="15">
        <f t="shared" si="195"/>
        <v>42008.976388888885</v>
      </c>
    </row>
    <row r="3087" spans="1:20" ht="43.2" hidden="1" x14ac:dyDescent="0.3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192"/>
        <v>0</v>
      </c>
      <c r="P3087">
        <f t="shared" si="193"/>
        <v>19.670000000000002</v>
      </c>
      <c r="Q3087" s="10" t="s">
        <v>8325</v>
      </c>
      <c r="R3087" t="s">
        <v>8340</v>
      </c>
      <c r="S3087" s="15">
        <f t="shared" si="194"/>
        <v>42520.847384259265</v>
      </c>
      <c r="T3087" s="15">
        <f t="shared" si="195"/>
        <v>42550.847384259265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8333</v>
      </c>
      <c r="R3088" t="s">
        <v>8359</v>
      </c>
      <c r="S3088" s="15">
        <f t="shared" si="194"/>
        <v>40939.948773148149</v>
      </c>
      <c r="T3088" s="15">
        <f t="shared" si="195"/>
        <v>40960.948773148149</v>
      </c>
    </row>
    <row r="3089" spans="1:20" ht="43.2" x14ac:dyDescent="0.3">
      <c r="A3089">
        <v>3789</v>
      </c>
      <c r="B3089" s="3" t="s">
        <v>3786</v>
      </c>
      <c r="C3089" s="3" t="s">
        <v>7899</v>
      </c>
      <c r="D3089" s="6">
        <v>3550</v>
      </c>
      <c r="E3089" s="8">
        <v>116</v>
      </c>
      <c r="F3089" t="s">
        <v>8220</v>
      </c>
      <c r="G3089" t="s">
        <v>8224</v>
      </c>
      <c r="H3089" t="s">
        <v>8246</v>
      </c>
      <c r="I3089">
        <v>1434395418</v>
      </c>
      <c r="J3089">
        <v>1431630618</v>
      </c>
      <c r="K3089" t="b">
        <v>0</v>
      </c>
      <c r="L3089">
        <v>4</v>
      </c>
      <c r="M3089" t="b">
        <v>0</v>
      </c>
      <c r="N3089" t="s">
        <v>8303</v>
      </c>
      <c r="O3089">
        <f t="shared" si="192"/>
        <v>3</v>
      </c>
      <c r="P3089">
        <f t="shared" si="193"/>
        <v>29</v>
      </c>
      <c r="Q3089" s="10" t="s">
        <v>8308</v>
      </c>
      <c r="R3089" t="s">
        <v>8311</v>
      </c>
      <c r="S3089" s="15">
        <f t="shared" si="194"/>
        <v>42138.798819444448</v>
      </c>
      <c r="T3089" s="15">
        <f t="shared" si="195"/>
        <v>42170.798819444448</v>
      </c>
    </row>
    <row r="3090" spans="1:20" hidden="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8308</v>
      </c>
      <c r="R3090" t="s">
        <v>8309</v>
      </c>
      <c r="S3090" s="15">
        <f t="shared" si="194"/>
        <v>42678.932083333333</v>
      </c>
      <c r="T3090" s="15">
        <f t="shared" si="195"/>
        <v>42683.973750000005</v>
      </c>
    </row>
    <row r="3091" spans="1:20" ht="57.6" hidden="1" x14ac:dyDescent="0.3">
      <c r="A3091">
        <v>593</v>
      </c>
      <c r="B3091" s="3" t="s">
        <v>594</v>
      </c>
      <c r="C3091" s="3" t="s">
        <v>4703</v>
      </c>
      <c r="D3091" s="6">
        <v>500</v>
      </c>
      <c r="E3091" s="8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 t="shared" si="192"/>
        <v>23</v>
      </c>
      <c r="P3091">
        <f t="shared" si="193"/>
        <v>16.43</v>
      </c>
      <c r="Q3091" s="10" t="s">
        <v>8317</v>
      </c>
      <c r="R3091" t="s">
        <v>8347</v>
      </c>
      <c r="S3091" s="15">
        <f t="shared" si="194"/>
        <v>42070.677604166667</v>
      </c>
      <c r="T3091" s="15">
        <f t="shared" si="195"/>
        <v>42100.635937500003</v>
      </c>
    </row>
    <row r="3092" spans="1:20" ht="57.6" hidden="1" x14ac:dyDescent="0.3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10</v>
      </c>
      <c r="P3092">
        <f t="shared" si="193"/>
        <v>23</v>
      </c>
      <c r="Q3092" s="10" t="s">
        <v>8325</v>
      </c>
      <c r="R3092" t="s">
        <v>8340</v>
      </c>
      <c r="S3092" s="15">
        <f t="shared" si="194"/>
        <v>40464.028182870366</v>
      </c>
      <c r="T3092" s="15">
        <f t="shared" si="195"/>
        <v>40512.208333333336</v>
      </c>
    </row>
    <row r="3093" spans="1:20" ht="43.2" hidden="1" x14ac:dyDescent="0.3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0" t="s">
        <v>8325</v>
      </c>
      <c r="R3093" t="s">
        <v>8340</v>
      </c>
      <c r="S3093" s="15">
        <f t="shared" si="194"/>
        <v>42430.747511574074</v>
      </c>
      <c r="T3093" s="15">
        <f t="shared" si="195"/>
        <v>42460.70584490741</v>
      </c>
    </row>
    <row r="3094" spans="1:20" ht="43.2" hidden="1" x14ac:dyDescent="0.3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192"/>
        <v>1</v>
      </c>
      <c r="P3094">
        <f t="shared" si="193"/>
        <v>38.33</v>
      </c>
      <c r="Q3094" s="10" t="s">
        <v>8330</v>
      </c>
      <c r="R3094" t="s">
        <v>8342</v>
      </c>
      <c r="S3094" s="15">
        <f t="shared" si="194"/>
        <v>42693.016180555554</v>
      </c>
      <c r="T3094" s="15">
        <f t="shared" si="195"/>
        <v>42753.016180555554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8330</v>
      </c>
      <c r="R3095" t="s">
        <v>8344</v>
      </c>
      <c r="S3095" s="15">
        <f t="shared" si="194"/>
        <v>41991.526655092588</v>
      </c>
      <c r="T3095" s="15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8333</v>
      </c>
      <c r="R3096" t="s">
        <v>8334</v>
      </c>
      <c r="S3096" s="15">
        <f t="shared" si="194"/>
        <v>41179.32104166667</v>
      </c>
      <c r="T3096" s="15">
        <f t="shared" si="195"/>
        <v>41212.32104166667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8330</v>
      </c>
      <c r="R3097" t="s">
        <v>8332</v>
      </c>
      <c r="S3097" s="15">
        <f t="shared" si="194"/>
        <v>42032.82576388889</v>
      </c>
      <c r="T3097" s="15">
        <f t="shared" si="195"/>
        <v>42062.82576388889</v>
      </c>
    </row>
    <row r="3098" spans="1:20" ht="43.2" hidden="1" x14ac:dyDescent="0.3">
      <c r="A3098">
        <v>3979</v>
      </c>
      <c r="B3098" s="3" t="s">
        <v>3976</v>
      </c>
      <c r="C3098" s="3" t="s">
        <v>8086</v>
      </c>
      <c r="D3098" s="6">
        <v>6000</v>
      </c>
      <c r="E3098" s="8">
        <v>110</v>
      </c>
      <c r="F3098" t="s">
        <v>8220</v>
      </c>
      <c r="G3098" t="s">
        <v>8224</v>
      </c>
      <c r="H3098" t="s">
        <v>8246</v>
      </c>
      <c r="I3098">
        <v>1427659200</v>
      </c>
      <c r="J3098">
        <v>1425678057</v>
      </c>
      <c r="K3098" t="b">
        <v>0</v>
      </c>
      <c r="L3098">
        <v>6</v>
      </c>
      <c r="M3098" t="b">
        <v>0</v>
      </c>
      <c r="N3098" t="s">
        <v>8269</v>
      </c>
      <c r="O3098">
        <f t="shared" si="192"/>
        <v>2</v>
      </c>
      <c r="P3098">
        <f t="shared" si="193"/>
        <v>18.329999999999998</v>
      </c>
      <c r="Q3098" s="10" t="s">
        <v>8308</v>
      </c>
      <c r="R3098" t="s">
        <v>8310</v>
      </c>
      <c r="S3098" s="15">
        <f t="shared" si="194"/>
        <v>42069.903437500005</v>
      </c>
      <c r="T3098" s="15">
        <f t="shared" si="195"/>
        <v>42092.833333333328</v>
      </c>
    </row>
    <row r="3099" spans="1:20" ht="43.2" hidden="1" x14ac:dyDescent="0.3">
      <c r="A3099">
        <v>4047</v>
      </c>
      <c r="B3099" s="3" t="s">
        <v>4043</v>
      </c>
      <c r="C3099" s="3" t="s">
        <v>8151</v>
      </c>
      <c r="D3099" s="6">
        <v>5000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1420938000</v>
      </c>
      <c r="J3099">
        <v>1418862743</v>
      </c>
      <c r="K3099" t="b">
        <v>0</v>
      </c>
      <c r="L3099">
        <v>4</v>
      </c>
      <c r="M3099" t="b">
        <v>0</v>
      </c>
      <c r="N3099" t="s">
        <v>8269</v>
      </c>
      <c r="O3099">
        <f t="shared" si="192"/>
        <v>2</v>
      </c>
      <c r="P3099">
        <f t="shared" si="193"/>
        <v>27.5</v>
      </c>
      <c r="Q3099" s="10" t="s">
        <v>8308</v>
      </c>
      <c r="R3099" t="s">
        <v>8310</v>
      </c>
      <c r="S3099" s="15">
        <f t="shared" si="194"/>
        <v>41991.022488425922</v>
      </c>
      <c r="T3099" s="15">
        <f t="shared" si="195"/>
        <v>42015.041666666672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8308</v>
      </c>
      <c r="R3100" t="s">
        <v>8311</v>
      </c>
      <c r="S3100" s="15">
        <f t="shared" si="194"/>
        <v>42013.424502314811</v>
      </c>
      <c r="T3100" s="15">
        <f t="shared" si="195"/>
        <v>42051.424502314811</v>
      </c>
    </row>
    <row r="3101" spans="1:20" ht="43.2" hidden="1" x14ac:dyDescent="0.3">
      <c r="A3101">
        <v>4053</v>
      </c>
      <c r="B3101" s="3" t="s">
        <v>4049</v>
      </c>
      <c r="C3101" s="3" t="s">
        <v>8157</v>
      </c>
      <c r="D3101" s="6">
        <v>500</v>
      </c>
      <c r="E3101" s="8">
        <v>110</v>
      </c>
      <c r="F3101" t="s">
        <v>8220</v>
      </c>
      <c r="G3101" t="s">
        <v>8224</v>
      </c>
      <c r="H3101" t="s">
        <v>8246</v>
      </c>
      <c r="I3101">
        <v>1416081600</v>
      </c>
      <c r="J3101">
        <v>1413477228</v>
      </c>
      <c r="K3101" t="b">
        <v>0</v>
      </c>
      <c r="L3101">
        <v>2</v>
      </c>
      <c r="M3101" t="b">
        <v>0</v>
      </c>
      <c r="N3101" t="s">
        <v>8269</v>
      </c>
      <c r="O3101">
        <f t="shared" si="192"/>
        <v>22</v>
      </c>
      <c r="P3101">
        <f t="shared" si="193"/>
        <v>55</v>
      </c>
      <c r="Q3101" s="10" t="s">
        <v>8308</v>
      </c>
      <c r="R3101" t="s">
        <v>8310</v>
      </c>
      <c r="S3101" s="15">
        <f t="shared" si="194"/>
        <v>41928.690138888887</v>
      </c>
      <c r="T3101" s="15">
        <f t="shared" si="195"/>
        <v>41958.833333333328</v>
      </c>
    </row>
    <row r="3102" spans="1:20" ht="43.2" hidden="1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8333</v>
      </c>
      <c r="R3102" t="s">
        <v>8336</v>
      </c>
      <c r="S3102" s="15">
        <f t="shared" si="194"/>
        <v>42559.814178240747</v>
      </c>
      <c r="T3102" s="15">
        <f t="shared" si="195"/>
        <v>42589.814178240747</v>
      </c>
    </row>
    <row r="3103" spans="1:20" ht="28.8" hidden="1" x14ac:dyDescent="0.3">
      <c r="A3103">
        <v>2749</v>
      </c>
      <c r="B3103" s="3" t="s">
        <v>2749</v>
      </c>
      <c r="C3103" s="3" t="s">
        <v>6859</v>
      </c>
      <c r="D3103" s="6">
        <v>10000</v>
      </c>
      <c r="E3103" s="8">
        <v>110</v>
      </c>
      <c r="F3103" t="s">
        <v>8220</v>
      </c>
      <c r="G3103" t="s">
        <v>8223</v>
      </c>
      <c r="H3103" t="s">
        <v>8245</v>
      </c>
      <c r="I3103">
        <v>1428171037</v>
      </c>
      <c r="J3103">
        <v>1425582637</v>
      </c>
      <c r="K3103" t="b">
        <v>0</v>
      </c>
      <c r="L3103">
        <v>2</v>
      </c>
      <c r="M3103" t="b">
        <v>0</v>
      </c>
      <c r="N3103" t="s">
        <v>8302</v>
      </c>
      <c r="O3103">
        <f t="shared" si="192"/>
        <v>1</v>
      </c>
      <c r="P3103">
        <f t="shared" si="193"/>
        <v>55</v>
      </c>
      <c r="Q3103" s="10" t="s">
        <v>8320</v>
      </c>
      <c r="R3103" t="s">
        <v>8361</v>
      </c>
      <c r="S3103" s="15">
        <f t="shared" si="194"/>
        <v>42068.799039351856</v>
      </c>
      <c r="T3103" s="15">
        <f t="shared" si="195"/>
        <v>42098.757372685184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8325</v>
      </c>
      <c r="R3104" t="s">
        <v>8340</v>
      </c>
      <c r="S3104" s="15">
        <f t="shared" si="194"/>
        <v>41704.16642361111</v>
      </c>
      <c r="T3104" s="15">
        <f t="shared" si="195"/>
        <v>41734.124756944446</v>
      </c>
    </row>
    <row r="3105" spans="1:20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8317</v>
      </c>
      <c r="R3105" t="s">
        <v>8347</v>
      </c>
      <c r="S3105" s="15">
        <f t="shared" si="194"/>
        <v>42094.101145833338</v>
      </c>
      <c r="T3105" s="15">
        <f t="shared" si="195"/>
        <v>42124.101145833338</v>
      </c>
    </row>
    <row r="3106" spans="1:20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8328</v>
      </c>
      <c r="R3106" t="s">
        <v>8329</v>
      </c>
      <c r="S3106" s="15">
        <f t="shared" si="194"/>
        <v>42804.034120370372</v>
      </c>
      <c r="T3106" s="15">
        <f t="shared" si="195"/>
        <v>42855.708333333328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8322</v>
      </c>
      <c r="R3107" t="s">
        <v>8323</v>
      </c>
      <c r="S3107" s="15">
        <f t="shared" si="194"/>
        <v>41973.740335648152</v>
      </c>
      <c r="T3107" s="15">
        <f t="shared" si="195"/>
        <v>42033.740335648152</v>
      </c>
    </row>
    <row r="3108" spans="1:20" ht="57.6" hidden="1" x14ac:dyDescent="0.3">
      <c r="A3108">
        <v>2648</v>
      </c>
      <c r="B3108" s="3" t="s">
        <v>2648</v>
      </c>
      <c r="C3108" s="3" t="s">
        <v>6758</v>
      </c>
      <c r="D3108" s="6">
        <v>12000</v>
      </c>
      <c r="E3108" s="8">
        <v>106</v>
      </c>
      <c r="F3108" t="s">
        <v>8219</v>
      </c>
      <c r="G3108" t="s">
        <v>8223</v>
      </c>
      <c r="H3108" t="s">
        <v>8245</v>
      </c>
      <c r="I3108">
        <v>1457543360</v>
      </c>
      <c r="J3108">
        <v>1454951360</v>
      </c>
      <c r="K3108" t="b">
        <v>0</v>
      </c>
      <c r="L3108">
        <v>6</v>
      </c>
      <c r="M3108" t="b">
        <v>0</v>
      </c>
      <c r="N3108" t="s">
        <v>8299</v>
      </c>
      <c r="O3108">
        <f t="shared" si="192"/>
        <v>1</v>
      </c>
      <c r="P3108">
        <f t="shared" si="193"/>
        <v>17.670000000000002</v>
      </c>
      <c r="Q3108" s="10" t="s">
        <v>8317</v>
      </c>
      <c r="R3108" t="s">
        <v>8324</v>
      </c>
      <c r="S3108" s="15">
        <f t="shared" si="194"/>
        <v>42408.714814814812</v>
      </c>
      <c r="T3108" s="15">
        <f t="shared" si="195"/>
        <v>42438.714814814812</v>
      </c>
    </row>
    <row r="3109" spans="1:20" ht="43.2" hidden="1" x14ac:dyDescent="0.3">
      <c r="A3109">
        <v>1380</v>
      </c>
      <c r="B3109" s="3" t="s">
        <v>1381</v>
      </c>
      <c r="C3109" s="3" t="s">
        <v>5490</v>
      </c>
      <c r="D3109" s="6">
        <v>25</v>
      </c>
      <c r="E3109" s="8">
        <v>106</v>
      </c>
      <c r="F3109" t="s">
        <v>8218</v>
      </c>
      <c r="G3109" t="s">
        <v>8223</v>
      </c>
      <c r="H3109" t="s">
        <v>8245</v>
      </c>
      <c r="I3109">
        <v>1433815200</v>
      </c>
      <c r="J3109">
        <v>1431886706</v>
      </c>
      <c r="K3109" t="b">
        <v>0</v>
      </c>
      <c r="L3109">
        <v>5</v>
      </c>
      <c r="M3109" t="b">
        <v>1</v>
      </c>
      <c r="N3109" t="s">
        <v>8274</v>
      </c>
      <c r="O3109">
        <f t="shared" si="192"/>
        <v>424</v>
      </c>
      <c r="P3109">
        <f t="shared" si="193"/>
        <v>21.2</v>
      </c>
      <c r="Q3109" s="10" t="s">
        <v>8333</v>
      </c>
      <c r="R3109" t="s">
        <v>8337</v>
      </c>
      <c r="S3109" s="15">
        <f t="shared" si="194"/>
        <v>42141.762800925921</v>
      </c>
      <c r="T3109" s="15">
        <f t="shared" si="195"/>
        <v>42164.083333333328</v>
      </c>
    </row>
    <row r="3110" spans="1:20" ht="43.2" hidden="1" x14ac:dyDescent="0.3">
      <c r="A3110">
        <v>968</v>
      </c>
      <c r="B3110" s="3" t="s">
        <v>969</v>
      </c>
      <c r="C3110" s="3" t="s">
        <v>5078</v>
      </c>
      <c r="D3110" s="6">
        <v>8000</v>
      </c>
      <c r="E3110" s="8">
        <v>106</v>
      </c>
      <c r="F3110" t="s">
        <v>8220</v>
      </c>
      <c r="G3110" t="s">
        <v>8223</v>
      </c>
      <c r="H3110" t="s">
        <v>8245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8271</v>
      </c>
      <c r="O3110">
        <f t="shared" si="192"/>
        <v>1</v>
      </c>
      <c r="P3110">
        <f t="shared" si="193"/>
        <v>26.5</v>
      </c>
      <c r="Q3110" s="10" t="s">
        <v>8317</v>
      </c>
      <c r="R3110" t="s">
        <v>8319</v>
      </c>
      <c r="S3110" s="15">
        <f t="shared" si="194"/>
        <v>41836.847615740742</v>
      </c>
      <c r="T3110" s="15">
        <f t="shared" si="195"/>
        <v>41866.847615740742</v>
      </c>
    </row>
    <row r="3111" spans="1:20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8317</v>
      </c>
      <c r="R3111" t="s">
        <v>8319</v>
      </c>
      <c r="S3111" s="15">
        <f t="shared" si="194"/>
        <v>42115.656539351854</v>
      </c>
      <c r="T3111" s="15">
        <f t="shared" si="195"/>
        <v>42145.656539351854</v>
      </c>
    </row>
    <row r="3112" spans="1:20" ht="72" hidden="1" x14ac:dyDescent="0.3">
      <c r="A3112">
        <v>984</v>
      </c>
      <c r="B3112" s="3" t="s">
        <v>985</v>
      </c>
      <c r="C3112" s="3" t="s">
        <v>5094</v>
      </c>
      <c r="D3112" s="6">
        <v>10000</v>
      </c>
      <c r="E3112" s="8">
        <v>106</v>
      </c>
      <c r="F3112" t="s">
        <v>8220</v>
      </c>
      <c r="G3112" t="s">
        <v>8223</v>
      </c>
      <c r="H3112" t="s">
        <v>8245</v>
      </c>
      <c r="I3112">
        <v>1427507208</v>
      </c>
      <c r="J3112">
        <v>1424918808</v>
      </c>
      <c r="K3112" t="b">
        <v>0</v>
      </c>
      <c r="L3112">
        <v>3</v>
      </c>
      <c r="M3112" t="b">
        <v>0</v>
      </c>
      <c r="N3112" t="s">
        <v>8271</v>
      </c>
      <c r="O3112">
        <f t="shared" si="192"/>
        <v>1</v>
      </c>
      <c r="P3112">
        <f t="shared" si="193"/>
        <v>35.33</v>
      </c>
      <c r="Q3112" s="10" t="s">
        <v>8317</v>
      </c>
      <c r="R3112" t="s">
        <v>8319</v>
      </c>
      <c r="S3112" s="15">
        <f t="shared" si="194"/>
        <v>42061.11583333333</v>
      </c>
      <c r="T3112" s="15">
        <f t="shared" si="195"/>
        <v>42091.074166666673</v>
      </c>
    </row>
    <row r="3113" spans="1:20" ht="43.2" hidden="1" x14ac:dyDescent="0.3">
      <c r="A3113">
        <v>571</v>
      </c>
      <c r="B3113" s="3" t="s">
        <v>572</v>
      </c>
      <c r="C3113" s="3" t="s">
        <v>4681</v>
      </c>
      <c r="D3113" s="6">
        <v>25000</v>
      </c>
      <c r="E3113" s="8">
        <v>106</v>
      </c>
      <c r="F3113" t="s">
        <v>8220</v>
      </c>
      <c r="G3113" t="s">
        <v>8223</v>
      </c>
      <c r="H3113" t="s">
        <v>8245</v>
      </c>
      <c r="I3113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8270</v>
      </c>
      <c r="O3113">
        <f t="shared" si="192"/>
        <v>0</v>
      </c>
      <c r="P3113">
        <f t="shared" si="193"/>
        <v>53</v>
      </c>
      <c r="Q3113" s="10" t="s">
        <v>8317</v>
      </c>
      <c r="R3113" t="s">
        <v>8347</v>
      </c>
      <c r="S3113" s="15">
        <f t="shared" si="194"/>
        <v>42192.816238425927</v>
      </c>
      <c r="T3113" s="15">
        <f t="shared" si="195"/>
        <v>42212.165972222225</v>
      </c>
    </row>
    <row r="3114" spans="1:20" ht="28.8" hidden="1" x14ac:dyDescent="0.3">
      <c r="A3114">
        <v>1405</v>
      </c>
      <c r="B3114" s="3" t="s">
        <v>1406</v>
      </c>
      <c r="C3114" s="3" t="s">
        <v>5515</v>
      </c>
      <c r="D3114" s="6">
        <v>25000</v>
      </c>
      <c r="E3114" s="8">
        <v>105</v>
      </c>
      <c r="F3114" t="s">
        <v>8220</v>
      </c>
      <c r="G3114" t="s">
        <v>8223</v>
      </c>
      <c r="H3114" t="s">
        <v>8245</v>
      </c>
      <c r="I3114">
        <v>1417195201</v>
      </c>
      <c r="J3114">
        <v>1414599601</v>
      </c>
      <c r="K3114" t="b">
        <v>1</v>
      </c>
      <c r="L3114">
        <v>17</v>
      </c>
      <c r="M3114" t="b">
        <v>0</v>
      </c>
      <c r="N3114" t="s">
        <v>8285</v>
      </c>
      <c r="O3114">
        <f t="shared" si="192"/>
        <v>0</v>
      </c>
      <c r="P3114">
        <f t="shared" si="193"/>
        <v>6.18</v>
      </c>
      <c r="Q3114" s="10" t="s">
        <v>8320</v>
      </c>
      <c r="R3114" t="s">
        <v>8353</v>
      </c>
      <c r="S3114" s="15">
        <f t="shared" si="194"/>
        <v>41941.680567129632</v>
      </c>
      <c r="T3114" s="15">
        <f t="shared" si="195"/>
        <v>41971.722233796296</v>
      </c>
    </row>
    <row r="3115" spans="1:20" ht="43.2" hidden="1" x14ac:dyDescent="0.3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192"/>
        <v>2</v>
      </c>
      <c r="P3115">
        <f t="shared" si="193"/>
        <v>17.5</v>
      </c>
      <c r="Q3115" s="10" t="s">
        <v>8320</v>
      </c>
      <c r="R3115" t="s">
        <v>8357</v>
      </c>
      <c r="S3115" s="15">
        <f t="shared" si="194"/>
        <v>41550.922974537039</v>
      </c>
      <c r="T3115" s="15">
        <f t="shared" si="195"/>
        <v>41580.922974537039</v>
      </c>
    </row>
    <row r="3116" spans="1:20" ht="57.6" hidden="1" x14ac:dyDescent="0.3">
      <c r="A3116">
        <v>712</v>
      </c>
      <c r="B3116" s="3" t="s">
        <v>713</v>
      </c>
      <c r="C3116" s="3" t="s">
        <v>4822</v>
      </c>
      <c r="D3116" s="6">
        <v>48500</v>
      </c>
      <c r="E3116" s="8">
        <v>105</v>
      </c>
      <c r="F3116" t="s">
        <v>8220</v>
      </c>
      <c r="G3116" t="s">
        <v>8223</v>
      </c>
      <c r="H3116" t="s">
        <v>8245</v>
      </c>
      <c r="I3116">
        <v>1455466832</v>
      </c>
      <c r="J3116">
        <v>1452874832</v>
      </c>
      <c r="K3116" t="b">
        <v>0</v>
      </c>
      <c r="L3116">
        <v>4</v>
      </c>
      <c r="M3116" t="b">
        <v>0</v>
      </c>
      <c r="N3116" t="s">
        <v>8271</v>
      </c>
      <c r="O3116">
        <f t="shared" si="192"/>
        <v>0</v>
      </c>
      <c r="P3116">
        <f t="shared" si="193"/>
        <v>26.25</v>
      </c>
      <c r="Q3116" s="10" t="s">
        <v>8317</v>
      </c>
      <c r="R3116" t="s">
        <v>8319</v>
      </c>
      <c r="S3116" s="15">
        <f t="shared" si="194"/>
        <v>42384.680925925932</v>
      </c>
      <c r="T3116" s="15">
        <f t="shared" si="195"/>
        <v>42414.680925925932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8320</v>
      </c>
      <c r="R3117" t="s">
        <v>8361</v>
      </c>
      <c r="S3117" s="15">
        <f t="shared" si="194"/>
        <v>42524.36650462963</v>
      </c>
      <c r="T3117" s="15">
        <f t="shared" si="195"/>
        <v>42567.36650462963</v>
      </c>
    </row>
    <row r="3118" spans="1:20" ht="43.2" hidden="1" x14ac:dyDescent="0.3">
      <c r="A3118">
        <v>4017</v>
      </c>
      <c r="B3118" s="3" t="s">
        <v>4013</v>
      </c>
      <c r="C3118" s="3" t="s">
        <v>8122</v>
      </c>
      <c r="D3118" s="6">
        <v>10000</v>
      </c>
      <c r="E3118" s="8">
        <v>105</v>
      </c>
      <c r="F3118" t="s">
        <v>8220</v>
      </c>
      <c r="G3118" t="s">
        <v>8223</v>
      </c>
      <c r="H3118" t="s">
        <v>8245</v>
      </c>
      <c r="I3118">
        <v>1409846874</v>
      </c>
      <c r="J3118">
        <v>1407254874</v>
      </c>
      <c r="K3118" t="b">
        <v>0</v>
      </c>
      <c r="L3118">
        <v>2</v>
      </c>
      <c r="M3118" t="b">
        <v>0</v>
      </c>
      <c r="N3118" t="s">
        <v>8269</v>
      </c>
      <c r="O3118">
        <f t="shared" si="192"/>
        <v>1</v>
      </c>
      <c r="P3118">
        <f t="shared" si="193"/>
        <v>52.5</v>
      </c>
      <c r="Q3118" s="10" t="s">
        <v>8308</v>
      </c>
      <c r="R3118" t="s">
        <v>8310</v>
      </c>
      <c r="S3118" s="15">
        <f t="shared" si="194"/>
        <v>41856.672152777777</v>
      </c>
      <c r="T3118" s="15">
        <f t="shared" si="195"/>
        <v>41886.672152777777</v>
      </c>
    </row>
    <row r="3119" spans="1:20" ht="43.2" hidden="1" x14ac:dyDescent="0.3">
      <c r="A3119">
        <v>3077</v>
      </c>
      <c r="B3119" s="3" t="s">
        <v>3077</v>
      </c>
      <c r="C3119" s="3" t="s">
        <v>7187</v>
      </c>
      <c r="D3119" s="6">
        <v>22000</v>
      </c>
      <c r="E3119" s="8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>
        <f t="shared" si="192"/>
        <v>0</v>
      </c>
      <c r="P3119">
        <f t="shared" si="193"/>
        <v>52.5</v>
      </c>
      <c r="Q3119" s="10" t="s">
        <v>8308</v>
      </c>
      <c r="R3119" t="s">
        <v>8309</v>
      </c>
      <c r="S3119" s="15">
        <f t="shared" si="194"/>
        <v>42766.956921296296</v>
      </c>
      <c r="T3119" s="15">
        <f t="shared" si="195"/>
        <v>42796.956921296296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8325</v>
      </c>
      <c r="R3120" t="s">
        <v>8340</v>
      </c>
      <c r="S3120" s="15">
        <f t="shared" si="194"/>
        <v>41361.886469907404</v>
      </c>
      <c r="T3120" s="15">
        <f t="shared" si="195"/>
        <v>41391.886469907404</v>
      </c>
    </row>
    <row r="3121" spans="1:20" ht="43.2" x14ac:dyDescent="0.3">
      <c r="A3121">
        <v>3192</v>
      </c>
      <c r="B3121" s="3" t="s">
        <v>3192</v>
      </c>
      <c r="C3121" s="3" t="s">
        <v>7302</v>
      </c>
      <c r="D3121" s="6">
        <v>10000</v>
      </c>
      <c r="E3121" s="8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>
        <f t="shared" si="192"/>
        <v>1</v>
      </c>
      <c r="P3121">
        <f t="shared" si="193"/>
        <v>12.75</v>
      </c>
      <c r="Q3121" s="10" t="s">
        <v>8308</v>
      </c>
      <c r="R3121" t="s">
        <v>8311</v>
      </c>
      <c r="S3121" s="15">
        <f t="shared" si="194"/>
        <v>42018.94049768518</v>
      </c>
      <c r="T3121" s="15">
        <f t="shared" si="195"/>
        <v>42063.916666666672</v>
      </c>
    </row>
    <row r="3122" spans="1:20" ht="28.8" hidden="1" x14ac:dyDescent="0.3">
      <c r="A3122">
        <v>1916</v>
      </c>
      <c r="B3122" s="3" t="s">
        <v>1917</v>
      </c>
      <c r="C3122" s="3" t="s">
        <v>6026</v>
      </c>
      <c r="D3122" s="6">
        <v>20000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>
        <f t="shared" si="192"/>
        <v>1</v>
      </c>
      <c r="P3122">
        <f t="shared" si="193"/>
        <v>17</v>
      </c>
      <c r="Q3122" s="10" t="s">
        <v>8317</v>
      </c>
      <c r="R3122" t="s">
        <v>8327</v>
      </c>
      <c r="S3122" s="15">
        <f t="shared" si="194"/>
        <v>42656.717303240745</v>
      </c>
      <c r="T3122" s="15">
        <f t="shared" si="195"/>
        <v>42681.758969907409</v>
      </c>
    </row>
    <row r="3123" spans="1:20" ht="57.6" hidden="1" x14ac:dyDescent="0.3">
      <c r="A3123">
        <v>1550</v>
      </c>
      <c r="B3123" s="3" t="s">
        <v>1551</v>
      </c>
      <c r="C3123" s="3" t="s">
        <v>5660</v>
      </c>
      <c r="D3123" s="6">
        <v>750</v>
      </c>
      <c r="E3123" s="8">
        <v>101</v>
      </c>
      <c r="F3123" t="s">
        <v>8220</v>
      </c>
      <c r="G3123" t="s">
        <v>8224</v>
      </c>
      <c r="H3123" t="s">
        <v>8246</v>
      </c>
      <c r="I3123">
        <v>1463050034</v>
      </c>
      <c r="J3123">
        <v>1460458034</v>
      </c>
      <c r="K3123" t="b">
        <v>0</v>
      </c>
      <c r="L3123">
        <v>7</v>
      </c>
      <c r="M3123" t="b">
        <v>0</v>
      </c>
      <c r="N3123" t="s">
        <v>8287</v>
      </c>
      <c r="O3123">
        <f t="shared" si="192"/>
        <v>13</v>
      </c>
      <c r="P3123">
        <f t="shared" si="193"/>
        <v>14.43</v>
      </c>
      <c r="Q3123" s="10" t="s">
        <v>8322</v>
      </c>
      <c r="R3123" t="s">
        <v>8360</v>
      </c>
      <c r="S3123" s="15">
        <f t="shared" si="194"/>
        <v>42472.449467592596</v>
      </c>
      <c r="T3123" s="15">
        <f t="shared" si="195"/>
        <v>42502.449467592596</v>
      </c>
    </row>
    <row r="3124" spans="1:20" ht="43.2" hidden="1" x14ac:dyDescent="0.3">
      <c r="A3124">
        <v>640</v>
      </c>
      <c r="B3124" s="3" t="s">
        <v>641</v>
      </c>
      <c r="C3124" s="3" t="s">
        <v>4750</v>
      </c>
      <c r="D3124" s="6">
        <v>70</v>
      </c>
      <c r="E3124" s="8">
        <v>101</v>
      </c>
      <c r="F3124" t="s">
        <v>8218</v>
      </c>
      <c r="G3124" t="s">
        <v>8229</v>
      </c>
      <c r="H3124" t="s">
        <v>8248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8271</v>
      </c>
      <c r="O3124">
        <f t="shared" si="192"/>
        <v>144</v>
      </c>
      <c r="P3124">
        <f t="shared" si="193"/>
        <v>50.5</v>
      </c>
      <c r="Q3124" s="10" t="s">
        <v>8317</v>
      </c>
      <c r="R3124" t="s">
        <v>8319</v>
      </c>
      <c r="S3124" s="15">
        <f t="shared" si="194"/>
        <v>42683.420312500006</v>
      </c>
      <c r="T3124" s="15">
        <f t="shared" si="195"/>
        <v>42698.958333333328</v>
      </c>
    </row>
    <row r="3125" spans="1:20" ht="43.2" hidden="1" x14ac:dyDescent="0.3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2"/>
        <v>3</v>
      </c>
      <c r="P3125">
        <f t="shared" si="193"/>
        <v>50.5</v>
      </c>
      <c r="Q3125" s="10" t="s">
        <v>8308</v>
      </c>
      <c r="R3125" t="s">
        <v>8310</v>
      </c>
      <c r="S3125" s="15">
        <f t="shared" si="194"/>
        <v>42615.142870370371</v>
      </c>
      <c r="T3125" s="15">
        <f t="shared" si="195"/>
        <v>42645.142870370371</v>
      </c>
    </row>
    <row r="3126" spans="1:20" ht="43.2" hidden="1" x14ac:dyDescent="0.3">
      <c r="A3126">
        <v>861</v>
      </c>
      <c r="B3126" s="3" t="s">
        <v>862</v>
      </c>
      <c r="C3126" s="3" t="s">
        <v>4971</v>
      </c>
      <c r="D3126" s="6">
        <v>4500</v>
      </c>
      <c r="E3126" s="8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 t="shared" si="192"/>
        <v>2</v>
      </c>
      <c r="P3126">
        <f t="shared" si="193"/>
        <v>50.5</v>
      </c>
      <c r="Q3126" s="10" t="s">
        <v>8333</v>
      </c>
      <c r="R3126" t="s">
        <v>8355</v>
      </c>
      <c r="S3126" s="15">
        <f t="shared" si="194"/>
        <v>42599.965324074074</v>
      </c>
      <c r="T3126" s="15">
        <f t="shared" si="195"/>
        <v>42629.965324074074</v>
      </c>
    </row>
    <row r="3127" spans="1:20" ht="43.2" hidden="1" x14ac:dyDescent="0.3">
      <c r="A3127">
        <v>1100</v>
      </c>
      <c r="B3127" s="3" t="s">
        <v>1101</v>
      </c>
      <c r="C3127" s="3" t="s">
        <v>5210</v>
      </c>
      <c r="D3127" s="6">
        <v>4000</v>
      </c>
      <c r="E3127" s="8">
        <v>100</v>
      </c>
      <c r="F3127" t="s">
        <v>8220</v>
      </c>
      <c r="G3127" t="s">
        <v>8235</v>
      </c>
      <c r="H3127" t="s">
        <v>8248</v>
      </c>
      <c r="I3127">
        <v>1455417571</v>
      </c>
      <c r="J3127">
        <v>1452825571</v>
      </c>
      <c r="K3127" t="b">
        <v>0</v>
      </c>
      <c r="L3127">
        <v>10</v>
      </c>
      <c r="M3127" t="b">
        <v>0</v>
      </c>
      <c r="N3127" t="s">
        <v>8280</v>
      </c>
      <c r="O3127">
        <f t="shared" si="192"/>
        <v>3</v>
      </c>
      <c r="P3127">
        <f t="shared" si="193"/>
        <v>10</v>
      </c>
      <c r="Q3127" s="10" t="s">
        <v>8325</v>
      </c>
      <c r="R3127" t="s">
        <v>8340</v>
      </c>
      <c r="S3127" s="15">
        <f t="shared" si="194"/>
        <v>42384.110775462963</v>
      </c>
      <c r="T3127" s="15">
        <f t="shared" si="195"/>
        <v>42414.110775462963</v>
      </c>
    </row>
    <row r="3128" spans="1:20" ht="43.2" hidden="1" x14ac:dyDescent="0.3">
      <c r="A3128">
        <v>4103</v>
      </c>
      <c r="B3128" s="3" t="s">
        <v>4099</v>
      </c>
      <c r="C3128" s="3" t="s">
        <v>8206</v>
      </c>
      <c r="D3128" s="6">
        <v>1000</v>
      </c>
      <c r="E3128" s="8">
        <v>100</v>
      </c>
      <c r="F3128" t="s">
        <v>8220</v>
      </c>
      <c r="G3128" t="s">
        <v>8223</v>
      </c>
      <c r="H3128" t="s">
        <v>8245</v>
      </c>
      <c r="I3128">
        <v>1440613920</v>
      </c>
      <c r="J3128">
        <v>1435953566</v>
      </c>
      <c r="K3128" t="b">
        <v>0</v>
      </c>
      <c r="L3128">
        <v>6</v>
      </c>
      <c r="M3128" t="b">
        <v>0</v>
      </c>
      <c r="N3128" t="s">
        <v>8269</v>
      </c>
      <c r="O3128">
        <f t="shared" si="192"/>
        <v>10</v>
      </c>
      <c r="P3128">
        <f t="shared" si="193"/>
        <v>16.670000000000002</v>
      </c>
      <c r="Q3128" s="10" t="s">
        <v>8308</v>
      </c>
      <c r="R3128" t="s">
        <v>8310</v>
      </c>
      <c r="S3128" s="15">
        <f t="shared" si="194"/>
        <v>42188.83293981482</v>
      </c>
      <c r="T3128" s="15">
        <f t="shared" si="195"/>
        <v>42242.772222222222</v>
      </c>
    </row>
    <row r="3129" spans="1:20" ht="43.2" hidden="1" x14ac:dyDescent="0.3">
      <c r="A3129">
        <v>3576</v>
      </c>
      <c r="B3129" s="3" t="s">
        <v>3575</v>
      </c>
      <c r="C3129" s="3" t="s">
        <v>7686</v>
      </c>
      <c r="D3129" s="6">
        <v>100</v>
      </c>
      <c r="E3129" s="8">
        <v>100</v>
      </c>
      <c r="F3129" t="s">
        <v>8218</v>
      </c>
      <c r="G3129" t="s">
        <v>8223</v>
      </c>
      <c r="H3129" t="s">
        <v>8245</v>
      </c>
      <c r="I3129">
        <v>1480947054</v>
      </c>
      <c r="J3129">
        <v>1475759454</v>
      </c>
      <c r="K3129" t="b">
        <v>0</v>
      </c>
      <c r="L3129">
        <v>5</v>
      </c>
      <c r="M3129" t="b">
        <v>1</v>
      </c>
      <c r="N3129" t="s">
        <v>8269</v>
      </c>
      <c r="O3129">
        <f t="shared" si="192"/>
        <v>100</v>
      </c>
      <c r="P3129">
        <f t="shared" si="193"/>
        <v>20</v>
      </c>
      <c r="Q3129" s="10" t="s">
        <v>8308</v>
      </c>
      <c r="R3129" t="s">
        <v>8310</v>
      </c>
      <c r="S3129" s="15">
        <f t="shared" si="194"/>
        <v>42649.54923611111</v>
      </c>
      <c r="T3129" s="15">
        <f t="shared" si="195"/>
        <v>42709.590902777782</v>
      </c>
    </row>
    <row r="3130" spans="1:20" ht="43.2" hidden="1" x14ac:dyDescent="0.3">
      <c r="A3130">
        <v>2766</v>
      </c>
      <c r="B3130" s="3" t="s">
        <v>2766</v>
      </c>
      <c r="C3130" s="3" t="s">
        <v>6876</v>
      </c>
      <c r="D3130" s="6">
        <v>5000</v>
      </c>
      <c r="E3130" s="8">
        <v>100</v>
      </c>
      <c r="F3130" t="s">
        <v>8220</v>
      </c>
      <c r="G3130" t="s">
        <v>8223</v>
      </c>
      <c r="H3130" t="s">
        <v>8245</v>
      </c>
      <c r="I3130">
        <v>1313078518</v>
      </c>
      <c r="J3130">
        <v>1310486518</v>
      </c>
      <c r="K3130" t="b">
        <v>0</v>
      </c>
      <c r="L3130">
        <v>4</v>
      </c>
      <c r="M3130" t="b">
        <v>0</v>
      </c>
      <c r="N3130" t="s">
        <v>8302</v>
      </c>
      <c r="O3130">
        <f t="shared" si="192"/>
        <v>2</v>
      </c>
      <c r="P3130">
        <f t="shared" si="193"/>
        <v>25</v>
      </c>
      <c r="Q3130" s="10" t="s">
        <v>8320</v>
      </c>
      <c r="R3130" t="s">
        <v>8361</v>
      </c>
      <c r="S3130" s="15">
        <f t="shared" si="194"/>
        <v>40736.668032407404</v>
      </c>
      <c r="T3130" s="15">
        <f t="shared" si="195"/>
        <v>40766.668032407404</v>
      </c>
    </row>
    <row r="3131" spans="1:20" ht="43.2" hidden="1" x14ac:dyDescent="0.3">
      <c r="A3131">
        <v>3742</v>
      </c>
      <c r="B3131" s="3" t="s">
        <v>3739</v>
      </c>
      <c r="C3131" s="3" t="s">
        <v>7852</v>
      </c>
      <c r="D3131" s="6">
        <v>5000</v>
      </c>
      <c r="E3131" s="8">
        <v>100</v>
      </c>
      <c r="F3131" t="s">
        <v>8220</v>
      </c>
      <c r="G3131" t="s">
        <v>8223</v>
      </c>
      <c r="H3131" t="s">
        <v>8245</v>
      </c>
      <c r="I3131">
        <v>1409980144</v>
      </c>
      <c r="J3131">
        <v>1407388144</v>
      </c>
      <c r="K3131" t="b">
        <v>0</v>
      </c>
      <c r="L3131">
        <v>4</v>
      </c>
      <c r="M3131" t="b">
        <v>0</v>
      </c>
      <c r="N3131" t="s">
        <v>8269</v>
      </c>
      <c r="O3131">
        <f t="shared" si="192"/>
        <v>2</v>
      </c>
      <c r="P3131">
        <f t="shared" si="193"/>
        <v>25</v>
      </c>
      <c r="Q3131" s="10" t="s">
        <v>8308</v>
      </c>
      <c r="R3131" t="s">
        <v>8310</v>
      </c>
      <c r="S3131" s="15">
        <f t="shared" si="194"/>
        <v>41858.214629629627</v>
      </c>
      <c r="T3131" s="15">
        <f t="shared" si="195"/>
        <v>41888.214629629627</v>
      </c>
    </row>
    <row r="3132" spans="1:20" ht="43.2" hidden="1" x14ac:dyDescent="0.3">
      <c r="A3132">
        <v>4020</v>
      </c>
      <c r="B3132" s="3" t="s">
        <v>4016</v>
      </c>
      <c r="C3132" s="3" t="s">
        <v>8125</v>
      </c>
      <c r="D3132" s="6">
        <v>600</v>
      </c>
      <c r="E3132" s="8">
        <v>100</v>
      </c>
      <c r="F3132" t="s">
        <v>8220</v>
      </c>
      <c r="G3132" t="s">
        <v>8223</v>
      </c>
      <c r="H3132" t="s">
        <v>8245</v>
      </c>
      <c r="I3132">
        <v>1427168099</v>
      </c>
      <c r="J3132">
        <v>1424579699</v>
      </c>
      <c r="K3132" t="b">
        <v>0</v>
      </c>
      <c r="L3132">
        <v>3</v>
      </c>
      <c r="M3132" t="b">
        <v>0</v>
      </c>
      <c r="N3132" t="s">
        <v>8269</v>
      </c>
      <c r="O3132">
        <f t="shared" si="192"/>
        <v>17</v>
      </c>
      <c r="P3132">
        <f t="shared" si="193"/>
        <v>33.33</v>
      </c>
      <c r="Q3132" s="10" t="s">
        <v>8308</v>
      </c>
      <c r="R3132" t="s">
        <v>8310</v>
      </c>
      <c r="S3132" s="15">
        <f t="shared" si="194"/>
        <v>42057.190960648149</v>
      </c>
      <c r="T3132" s="15">
        <f t="shared" si="195"/>
        <v>42087.149293981478</v>
      </c>
    </row>
    <row r="3133" spans="1:20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8328</v>
      </c>
      <c r="R3133" t="s">
        <v>8350</v>
      </c>
      <c r="S3133" s="15">
        <f t="shared" si="194"/>
        <v>42656.86137731481</v>
      </c>
      <c r="T3133" s="15">
        <f t="shared" si="195"/>
        <v>42676.165972222225</v>
      </c>
    </row>
    <row r="3134" spans="1:20" ht="43.2" hidden="1" x14ac:dyDescent="0.3">
      <c r="A3134">
        <v>1170</v>
      </c>
      <c r="B3134" s="3" t="s">
        <v>1171</v>
      </c>
      <c r="C3134" s="3" t="s">
        <v>5280</v>
      </c>
      <c r="D3134" s="6">
        <v>25000</v>
      </c>
      <c r="E3134" s="8">
        <v>100</v>
      </c>
      <c r="F3134" t="s">
        <v>8220</v>
      </c>
      <c r="G3134" t="s">
        <v>8224</v>
      </c>
      <c r="H3134" t="s">
        <v>8246</v>
      </c>
      <c r="I3134">
        <v>1433021171</v>
      </c>
      <c r="J3134">
        <v>1430429171</v>
      </c>
      <c r="K3134" t="b">
        <v>0</v>
      </c>
      <c r="L3134">
        <v>2</v>
      </c>
      <c r="M3134" t="b">
        <v>0</v>
      </c>
      <c r="N3134" t="s">
        <v>8282</v>
      </c>
      <c r="O3134">
        <f t="shared" si="192"/>
        <v>0</v>
      </c>
      <c r="P3134">
        <f t="shared" si="193"/>
        <v>50</v>
      </c>
      <c r="Q3134" s="10" t="s">
        <v>8328</v>
      </c>
      <c r="R3134" t="s">
        <v>8350</v>
      </c>
      <c r="S3134" s="15">
        <f t="shared" si="194"/>
        <v>42124.893182870372</v>
      </c>
      <c r="T3134" s="15">
        <f t="shared" si="195"/>
        <v>42154.893182870372</v>
      </c>
    </row>
    <row r="3135" spans="1:20" ht="43.2" hidden="1" x14ac:dyDescent="0.3">
      <c r="A3135">
        <v>2368</v>
      </c>
      <c r="B3135" s="3" t="s">
        <v>2369</v>
      </c>
      <c r="C3135" s="3" t="s">
        <v>6478</v>
      </c>
      <c r="D3135" s="6">
        <v>40000</v>
      </c>
      <c r="E3135" s="8">
        <v>100</v>
      </c>
      <c r="F3135" t="s">
        <v>8219</v>
      </c>
      <c r="G3135" t="s">
        <v>8223</v>
      </c>
      <c r="H3135" t="s">
        <v>8245</v>
      </c>
      <c r="I3135">
        <v>1429028365</v>
      </c>
      <c r="J3135">
        <v>1425143965</v>
      </c>
      <c r="K3135" t="b">
        <v>0</v>
      </c>
      <c r="L3135">
        <v>2</v>
      </c>
      <c r="M3135" t="b">
        <v>0</v>
      </c>
      <c r="N3135" t="s">
        <v>8270</v>
      </c>
      <c r="O3135">
        <f t="shared" si="192"/>
        <v>0</v>
      </c>
      <c r="P3135">
        <f t="shared" si="193"/>
        <v>50</v>
      </c>
      <c r="Q3135" s="10" t="s">
        <v>8317</v>
      </c>
      <c r="R3135" t="s">
        <v>8347</v>
      </c>
      <c r="S3135" s="15">
        <f t="shared" si="194"/>
        <v>42063.721817129626</v>
      </c>
      <c r="T3135" s="15">
        <f t="shared" si="195"/>
        <v>42108.680150462969</v>
      </c>
    </row>
    <row r="3136" spans="1:20" ht="43.2" x14ac:dyDescent="0.3">
      <c r="A3136">
        <v>3632</v>
      </c>
      <c r="B3136" s="3" t="s">
        <v>3630</v>
      </c>
      <c r="C3136" s="3" t="s">
        <v>7742</v>
      </c>
      <c r="D3136" s="6">
        <v>500</v>
      </c>
      <c r="E3136" s="8">
        <v>100</v>
      </c>
      <c r="F3136" t="s">
        <v>8220</v>
      </c>
      <c r="G3136" t="s">
        <v>8224</v>
      </c>
      <c r="H3136" t="s">
        <v>8246</v>
      </c>
      <c r="I3136">
        <v>1416781749</v>
      </c>
      <c r="J3136">
        <v>1415053749</v>
      </c>
      <c r="K3136" t="b">
        <v>0</v>
      </c>
      <c r="L3136">
        <v>1</v>
      </c>
      <c r="M3136" t="b">
        <v>0</v>
      </c>
      <c r="N3136" t="s">
        <v>8303</v>
      </c>
      <c r="O3136">
        <f t="shared" si="192"/>
        <v>20</v>
      </c>
      <c r="P3136">
        <f t="shared" si="193"/>
        <v>100</v>
      </c>
      <c r="Q3136" s="10" t="s">
        <v>8308</v>
      </c>
      <c r="R3136" t="s">
        <v>8311</v>
      </c>
      <c r="S3136" s="15">
        <f t="shared" si="194"/>
        <v>41946.936909722222</v>
      </c>
      <c r="T3136" s="15">
        <f t="shared" si="195"/>
        <v>41966.936909722222</v>
      </c>
    </row>
    <row r="3137" spans="1:20" ht="28.8" hidden="1" x14ac:dyDescent="0.3">
      <c r="A3137">
        <v>3991</v>
      </c>
      <c r="B3137" s="3" t="s">
        <v>3987</v>
      </c>
      <c r="C3137" s="3" t="s">
        <v>8097</v>
      </c>
      <c r="D3137" s="6">
        <v>500</v>
      </c>
      <c r="E3137" s="8">
        <v>100</v>
      </c>
      <c r="F3137" t="s">
        <v>8220</v>
      </c>
      <c r="G3137" t="s">
        <v>8223</v>
      </c>
      <c r="H3137" t="s">
        <v>8245</v>
      </c>
      <c r="I3137">
        <v>1433086082</v>
      </c>
      <c r="J3137">
        <v>1430494082</v>
      </c>
      <c r="K3137" t="b">
        <v>0</v>
      </c>
      <c r="L3137">
        <v>1</v>
      </c>
      <c r="M3137" t="b">
        <v>0</v>
      </c>
      <c r="N3137" t="s">
        <v>8269</v>
      </c>
      <c r="O3137">
        <f t="shared" si="192"/>
        <v>20</v>
      </c>
      <c r="P3137">
        <f t="shared" si="193"/>
        <v>100</v>
      </c>
      <c r="Q3137" s="10" t="s">
        <v>8308</v>
      </c>
      <c r="R3137" t="s">
        <v>8310</v>
      </c>
      <c r="S3137" s="15">
        <f t="shared" si="194"/>
        <v>42125.644467592589</v>
      </c>
      <c r="T3137" s="15">
        <f t="shared" si="195"/>
        <v>42155.644467592589</v>
      </c>
    </row>
    <row r="3138" spans="1:20" ht="43.2" hidden="1" x14ac:dyDescent="0.3">
      <c r="A3138">
        <v>3730</v>
      </c>
      <c r="B3138" s="3" t="s">
        <v>3727</v>
      </c>
      <c r="C3138" s="3" t="s">
        <v>7840</v>
      </c>
      <c r="D3138" s="6">
        <v>1000</v>
      </c>
      <c r="E3138" s="8">
        <v>100</v>
      </c>
      <c r="F3138" t="s">
        <v>8220</v>
      </c>
      <c r="G3138" t="s">
        <v>8223</v>
      </c>
      <c r="H3138" t="s">
        <v>8245</v>
      </c>
      <c r="I3138">
        <v>1439828159</v>
      </c>
      <c r="J3138">
        <v>1437236159</v>
      </c>
      <c r="K3138" t="b">
        <v>0</v>
      </c>
      <c r="L3138">
        <v>1</v>
      </c>
      <c r="M3138" t="b">
        <v>0</v>
      </c>
      <c r="N3138" t="s">
        <v>8269</v>
      </c>
      <c r="O3138">
        <f t="shared" ref="O3138:O3201" si="196">ROUND(E3138/D3138*100,0)</f>
        <v>10</v>
      </c>
      <c r="P3138">
        <f t="shared" si="193"/>
        <v>100</v>
      </c>
      <c r="Q3138" s="10" t="s">
        <v>8308</v>
      </c>
      <c r="R3138" t="s">
        <v>8310</v>
      </c>
      <c r="S3138" s="15">
        <f t="shared" si="194"/>
        <v>42203.677766203706</v>
      </c>
      <c r="T3138" s="15">
        <f t="shared" si="195"/>
        <v>42233.677766203706</v>
      </c>
    </row>
    <row r="3139" spans="1:20" ht="43.2" hidden="1" x14ac:dyDescent="0.3">
      <c r="A3139">
        <v>1491</v>
      </c>
      <c r="B3139" s="3" t="s">
        <v>1492</v>
      </c>
      <c r="C3139" s="3" t="s">
        <v>5601</v>
      </c>
      <c r="D3139" s="6">
        <v>1200</v>
      </c>
      <c r="E3139" s="8">
        <v>100</v>
      </c>
      <c r="F3139" t="s">
        <v>8220</v>
      </c>
      <c r="G3139" t="s">
        <v>8223</v>
      </c>
      <c r="H3139" t="s">
        <v>8245</v>
      </c>
      <c r="I3139">
        <v>1424014680</v>
      </c>
      <c r="J3139">
        <v>1418922443</v>
      </c>
      <c r="K3139" t="b">
        <v>0</v>
      </c>
      <c r="L3139">
        <v>1</v>
      </c>
      <c r="M3139" t="b">
        <v>0</v>
      </c>
      <c r="N3139" t="s">
        <v>8273</v>
      </c>
      <c r="O3139">
        <f t="shared" si="196"/>
        <v>8</v>
      </c>
      <c r="P3139">
        <f t="shared" ref="P3139:P3202" si="197">IFERROR(ROUND(E3139/L3139,2),0)</f>
        <v>100</v>
      </c>
      <c r="Q3139" s="10" t="s">
        <v>8320</v>
      </c>
      <c r="R3139" t="s">
        <v>8357</v>
      </c>
      <c r="S3139" s="15">
        <f t="shared" ref="S3139:S3202" si="198">(((J3139/60)/60)/24)+DATE(1970,1,1)</f>
        <v>41991.713460648149</v>
      </c>
      <c r="T3139" s="15">
        <f t="shared" ref="T3139:T3202" si="199">(((I3139/60)/60)/24)+DATE(1970,1,1)</f>
        <v>42050.651388888888</v>
      </c>
    </row>
    <row r="3140" spans="1:20" ht="57.6" hidden="1" x14ac:dyDescent="0.3">
      <c r="A3140">
        <v>1413</v>
      </c>
      <c r="B3140" s="3" t="s">
        <v>1414</v>
      </c>
      <c r="C3140" s="3" t="s">
        <v>5523</v>
      </c>
      <c r="D3140" s="6">
        <v>2000</v>
      </c>
      <c r="E3140" s="8">
        <v>100</v>
      </c>
      <c r="F3140" t="s">
        <v>8220</v>
      </c>
      <c r="G3140" t="s">
        <v>8236</v>
      </c>
      <c r="H3140" t="s">
        <v>8248</v>
      </c>
      <c r="I3140">
        <v>1455964170</v>
      </c>
      <c r="J3140">
        <v>1450780170</v>
      </c>
      <c r="K3140" t="b">
        <v>0</v>
      </c>
      <c r="L3140">
        <v>1</v>
      </c>
      <c r="M3140" t="b">
        <v>0</v>
      </c>
      <c r="N3140" t="s">
        <v>8285</v>
      </c>
      <c r="O3140">
        <f t="shared" si="196"/>
        <v>5</v>
      </c>
      <c r="P3140">
        <f t="shared" si="197"/>
        <v>100</v>
      </c>
      <c r="Q3140" s="10" t="s">
        <v>8320</v>
      </c>
      <c r="R3140" t="s">
        <v>8353</v>
      </c>
      <c r="S3140" s="15">
        <f t="shared" si="198"/>
        <v>42360.437152777777</v>
      </c>
      <c r="T3140" s="15">
        <f t="shared" si="199"/>
        <v>42420.437152777777</v>
      </c>
    </row>
    <row r="3141" spans="1:20" hidden="1" x14ac:dyDescent="0.3">
      <c r="A3141">
        <v>3861</v>
      </c>
      <c r="B3141" s="3" t="s">
        <v>3858</v>
      </c>
      <c r="C3141" s="3" t="s">
        <v>7970</v>
      </c>
      <c r="D3141" s="6">
        <v>2000</v>
      </c>
      <c r="E3141" s="8">
        <v>100</v>
      </c>
      <c r="F3141" t="s">
        <v>8220</v>
      </c>
      <c r="G3141" t="s">
        <v>8223</v>
      </c>
      <c r="H3141" t="s">
        <v>8245</v>
      </c>
      <c r="I3141">
        <v>1415828820</v>
      </c>
      <c r="J3141">
        <v>1412258977</v>
      </c>
      <c r="K3141" t="b">
        <v>0</v>
      </c>
      <c r="L3141">
        <v>1</v>
      </c>
      <c r="M3141" t="b">
        <v>0</v>
      </c>
      <c r="N3141" t="s">
        <v>8269</v>
      </c>
      <c r="O3141">
        <f t="shared" si="196"/>
        <v>5</v>
      </c>
      <c r="P3141">
        <f t="shared" si="197"/>
        <v>100</v>
      </c>
      <c r="Q3141" s="10" t="s">
        <v>8308</v>
      </c>
      <c r="R3141" t="s">
        <v>8310</v>
      </c>
      <c r="S3141" s="15">
        <f t="shared" si="198"/>
        <v>41914.590011574073</v>
      </c>
      <c r="T3141" s="15">
        <f t="shared" si="199"/>
        <v>41955.907638888893</v>
      </c>
    </row>
    <row r="3142" spans="1:20" ht="43.2" hidden="1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8322</v>
      </c>
      <c r="R3142" t="s">
        <v>8360</v>
      </c>
      <c r="S3142" s="15">
        <f t="shared" si="198"/>
        <v>41871.65315972222</v>
      </c>
      <c r="T3142" s="15">
        <f t="shared" si="199"/>
        <v>41902.65315972222</v>
      </c>
    </row>
    <row r="3143" spans="1:20" ht="43.2" hidden="1" x14ac:dyDescent="0.3">
      <c r="A3143">
        <v>1565</v>
      </c>
      <c r="B3143" s="3" t="s">
        <v>1566</v>
      </c>
      <c r="C3143" s="3" t="s">
        <v>5675</v>
      </c>
      <c r="D3143" s="6">
        <v>4000</v>
      </c>
      <c r="E3143" s="8">
        <v>100</v>
      </c>
      <c r="F3143" t="s">
        <v>8219</v>
      </c>
      <c r="G3143" t="s">
        <v>8223</v>
      </c>
      <c r="H3143" t="s">
        <v>8245</v>
      </c>
      <c r="I3143">
        <v>1307554261</v>
      </c>
      <c r="J3143">
        <v>1304962261</v>
      </c>
      <c r="K3143" t="b">
        <v>0</v>
      </c>
      <c r="L3143">
        <v>1</v>
      </c>
      <c r="M3143" t="b">
        <v>0</v>
      </c>
      <c r="N3143" t="s">
        <v>8288</v>
      </c>
      <c r="O3143">
        <f t="shared" si="196"/>
        <v>3</v>
      </c>
      <c r="P3143">
        <f t="shared" si="197"/>
        <v>100</v>
      </c>
      <c r="Q3143" s="10" t="s">
        <v>8320</v>
      </c>
      <c r="R3143" t="s">
        <v>8354</v>
      </c>
      <c r="S3143" s="15">
        <f t="shared" si="198"/>
        <v>40672.729872685188</v>
      </c>
      <c r="T3143" s="15">
        <f t="shared" si="199"/>
        <v>40702.729872685188</v>
      </c>
    </row>
    <row r="3144" spans="1:20" ht="43.2" hidden="1" x14ac:dyDescent="0.3">
      <c r="A3144">
        <v>218</v>
      </c>
      <c r="B3144" s="3" t="s">
        <v>220</v>
      </c>
      <c r="C3144" s="3" t="s">
        <v>4328</v>
      </c>
      <c r="D3144" s="6">
        <v>5000</v>
      </c>
      <c r="E3144" s="8">
        <v>100</v>
      </c>
      <c r="F3144" t="s">
        <v>8220</v>
      </c>
      <c r="G3144" t="s">
        <v>8223</v>
      </c>
      <c r="H3144" t="s">
        <v>8245</v>
      </c>
      <c r="I3144">
        <v>1431702289</v>
      </c>
      <c r="J3144">
        <v>1426518289</v>
      </c>
      <c r="K3144" t="b">
        <v>0</v>
      </c>
      <c r="L3144">
        <v>1</v>
      </c>
      <c r="M3144" t="b">
        <v>0</v>
      </c>
      <c r="N3144" t="s">
        <v>8266</v>
      </c>
      <c r="O3144">
        <f t="shared" si="196"/>
        <v>2</v>
      </c>
      <c r="P3144">
        <f t="shared" si="197"/>
        <v>100</v>
      </c>
      <c r="Q3144" s="10" t="s">
        <v>8330</v>
      </c>
      <c r="R3144" t="s">
        <v>8332</v>
      </c>
      <c r="S3144" s="15">
        <f t="shared" si="198"/>
        <v>42079.628344907411</v>
      </c>
      <c r="T3144" s="15">
        <f t="shared" si="199"/>
        <v>42139.628344907411</v>
      </c>
    </row>
    <row r="3145" spans="1:20" ht="28.8" hidden="1" x14ac:dyDescent="0.3">
      <c r="A3145">
        <v>600</v>
      </c>
      <c r="B3145" s="3" t="s">
        <v>601</v>
      </c>
      <c r="C3145" s="3" t="s">
        <v>4710</v>
      </c>
      <c r="D3145" s="6">
        <v>5000</v>
      </c>
      <c r="E3145" s="8">
        <v>100</v>
      </c>
      <c r="F3145" t="s">
        <v>8219</v>
      </c>
      <c r="G3145" t="s">
        <v>8223</v>
      </c>
      <c r="H3145" t="s">
        <v>8245</v>
      </c>
      <c r="I3145">
        <v>1431198562</v>
      </c>
      <c r="J3145">
        <v>1426014562</v>
      </c>
      <c r="K3145" t="b">
        <v>0</v>
      </c>
      <c r="L3145">
        <v>1</v>
      </c>
      <c r="M3145" t="b">
        <v>0</v>
      </c>
      <c r="N3145" t="s">
        <v>8270</v>
      </c>
      <c r="O3145">
        <f t="shared" si="196"/>
        <v>2</v>
      </c>
      <c r="P3145">
        <f t="shared" si="197"/>
        <v>100</v>
      </c>
      <c r="Q3145" s="10" t="s">
        <v>8317</v>
      </c>
      <c r="R3145" t="s">
        <v>8347</v>
      </c>
      <c r="S3145" s="15">
        <f t="shared" si="198"/>
        <v>42073.798171296294</v>
      </c>
      <c r="T3145" s="15">
        <f t="shared" si="199"/>
        <v>42133.798171296294</v>
      </c>
    </row>
    <row r="3146" spans="1:20" hidden="1" x14ac:dyDescent="0.3">
      <c r="A3146">
        <v>919</v>
      </c>
      <c r="B3146" s="3" t="s">
        <v>920</v>
      </c>
      <c r="C3146" s="3" t="s">
        <v>5029</v>
      </c>
      <c r="D3146" s="6">
        <v>20000</v>
      </c>
      <c r="E3146" s="8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>
        <f t="shared" si="196"/>
        <v>1</v>
      </c>
      <c r="P3146">
        <f t="shared" si="197"/>
        <v>100</v>
      </c>
      <c r="Q3146" s="10" t="s">
        <v>8333</v>
      </c>
      <c r="R3146" t="s">
        <v>8355</v>
      </c>
      <c r="S3146" s="15">
        <f t="shared" si="198"/>
        <v>41227.641724537039</v>
      </c>
      <c r="T3146" s="15">
        <f t="shared" si="199"/>
        <v>41262.641724537039</v>
      </c>
    </row>
    <row r="3147" spans="1:20" ht="43.2" hidden="1" x14ac:dyDescent="0.3">
      <c r="A3147">
        <v>2565</v>
      </c>
      <c r="B3147" s="3" t="s">
        <v>2565</v>
      </c>
      <c r="C3147" s="3" t="s">
        <v>6675</v>
      </c>
      <c r="D3147" s="6">
        <v>10000</v>
      </c>
      <c r="E3147" s="8">
        <v>100</v>
      </c>
      <c r="F3147" t="s">
        <v>8219</v>
      </c>
      <c r="G3147" t="s">
        <v>8223</v>
      </c>
      <c r="H3147" t="s">
        <v>8245</v>
      </c>
      <c r="I3147">
        <v>1462827000</v>
      </c>
      <c r="J3147">
        <v>1457710589</v>
      </c>
      <c r="K3147" t="b">
        <v>0</v>
      </c>
      <c r="L3147">
        <v>1</v>
      </c>
      <c r="M3147" t="b">
        <v>0</v>
      </c>
      <c r="N3147" t="s">
        <v>8282</v>
      </c>
      <c r="O3147">
        <f t="shared" si="196"/>
        <v>1</v>
      </c>
      <c r="P3147">
        <f t="shared" si="197"/>
        <v>100</v>
      </c>
      <c r="Q3147" s="10" t="s">
        <v>8328</v>
      </c>
      <c r="R3147" t="s">
        <v>8350</v>
      </c>
      <c r="S3147" s="15">
        <f t="shared" si="198"/>
        <v>42440.650335648148</v>
      </c>
      <c r="T3147" s="15">
        <f t="shared" si="199"/>
        <v>42499.868055555555</v>
      </c>
    </row>
    <row r="3148" spans="1:20" ht="43.2" hidden="1" x14ac:dyDescent="0.3">
      <c r="A3148">
        <v>2944</v>
      </c>
      <c r="B3148" s="3" t="s">
        <v>2944</v>
      </c>
      <c r="C3148" s="3" t="s">
        <v>7054</v>
      </c>
      <c r="D3148" s="6">
        <v>10000</v>
      </c>
      <c r="E3148" s="8">
        <v>100</v>
      </c>
      <c r="F3148" t="s">
        <v>8220</v>
      </c>
      <c r="G3148" t="s">
        <v>8223</v>
      </c>
      <c r="H3148" t="s">
        <v>8245</v>
      </c>
      <c r="I3148">
        <v>1433714198</v>
      </c>
      <c r="J3148">
        <v>1431122198</v>
      </c>
      <c r="K3148" t="b">
        <v>0</v>
      </c>
      <c r="L3148">
        <v>1</v>
      </c>
      <c r="M3148" t="b">
        <v>0</v>
      </c>
      <c r="N3148" t="s">
        <v>8301</v>
      </c>
      <c r="O3148">
        <f t="shared" si="196"/>
        <v>1</v>
      </c>
      <c r="P3148">
        <f t="shared" si="197"/>
        <v>100</v>
      </c>
      <c r="Q3148" s="10" t="s">
        <v>8308</v>
      </c>
      <c r="R3148" t="s">
        <v>8309</v>
      </c>
      <c r="S3148" s="15">
        <f t="shared" si="198"/>
        <v>42132.9143287037</v>
      </c>
      <c r="T3148" s="15">
        <f t="shared" si="199"/>
        <v>42162.9143287037</v>
      </c>
    </row>
    <row r="3149" spans="1:20" ht="43.2" hidden="1" x14ac:dyDescent="0.3">
      <c r="A3149">
        <v>1145</v>
      </c>
      <c r="B3149" s="3" t="s">
        <v>1146</v>
      </c>
      <c r="C3149" s="3" t="s">
        <v>5255</v>
      </c>
      <c r="D3149" s="6">
        <v>80000</v>
      </c>
      <c r="E3149" s="8">
        <v>100</v>
      </c>
      <c r="F3149" t="s">
        <v>8220</v>
      </c>
      <c r="G3149" t="s">
        <v>8223</v>
      </c>
      <c r="H3149" t="s">
        <v>8245</v>
      </c>
      <c r="I3149">
        <v>1412272592</v>
      </c>
      <c r="J3149">
        <v>1407088592</v>
      </c>
      <c r="K3149" t="b">
        <v>0</v>
      </c>
      <c r="L3149">
        <v>1</v>
      </c>
      <c r="M3149" t="b">
        <v>0</v>
      </c>
      <c r="N3149" t="s">
        <v>8282</v>
      </c>
      <c r="O3149">
        <f t="shared" si="196"/>
        <v>0</v>
      </c>
      <c r="P3149">
        <f t="shared" si="197"/>
        <v>100</v>
      </c>
      <c r="Q3149" s="10" t="s">
        <v>8328</v>
      </c>
      <c r="R3149" t="s">
        <v>8350</v>
      </c>
      <c r="S3149" s="15">
        <f t="shared" si="198"/>
        <v>41854.747592592597</v>
      </c>
      <c r="T3149" s="15">
        <f t="shared" si="199"/>
        <v>41914.747592592597</v>
      </c>
    </row>
    <row r="3150" spans="1:20" ht="43.2" hidden="1" x14ac:dyDescent="0.3">
      <c r="A3150">
        <v>1342</v>
      </c>
      <c r="B3150" s="3" t="s">
        <v>1343</v>
      </c>
      <c r="C3150" s="3" t="s">
        <v>5452</v>
      </c>
      <c r="D3150" s="6">
        <v>50000</v>
      </c>
      <c r="E3150" s="8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>
        <f t="shared" si="196"/>
        <v>0</v>
      </c>
      <c r="P3150">
        <f t="shared" si="197"/>
        <v>100</v>
      </c>
      <c r="Q3150" s="10" t="s">
        <v>8317</v>
      </c>
      <c r="R3150" t="s">
        <v>8319</v>
      </c>
      <c r="S3150" s="15">
        <f t="shared" si="198"/>
        <v>42172.816423611104</v>
      </c>
      <c r="T3150" s="15">
        <f t="shared" si="199"/>
        <v>42202.816423611104</v>
      </c>
    </row>
    <row r="3151" spans="1:20" ht="43.2" hidden="1" x14ac:dyDescent="0.3">
      <c r="A3151">
        <v>1423</v>
      </c>
      <c r="B3151" s="3" t="s">
        <v>1424</v>
      </c>
      <c r="C3151" s="3" t="s">
        <v>5533</v>
      </c>
      <c r="D3151" s="6">
        <v>30000</v>
      </c>
      <c r="E3151" s="8">
        <v>100</v>
      </c>
      <c r="F3151" t="s">
        <v>8220</v>
      </c>
      <c r="G3151" t="s">
        <v>8225</v>
      </c>
      <c r="H3151" t="s">
        <v>8247</v>
      </c>
      <c r="I3151">
        <v>1451637531</v>
      </c>
      <c r="J3151">
        <v>1449045531</v>
      </c>
      <c r="K3151" t="b">
        <v>0</v>
      </c>
      <c r="L3151">
        <v>1</v>
      </c>
      <c r="M3151" t="b">
        <v>0</v>
      </c>
      <c r="N3151" t="s">
        <v>8285</v>
      </c>
      <c r="O3151">
        <f t="shared" si="196"/>
        <v>0</v>
      </c>
      <c r="P3151">
        <f t="shared" si="197"/>
        <v>100</v>
      </c>
      <c r="Q3151" s="10" t="s">
        <v>8320</v>
      </c>
      <c r="R3151" t="s">
        <v>8353</v>
      </c>
      <c r="S3151" s="15">
        <f t="shared" si="198"/>
        <v>42340.360312500001</v>
      </c>
      <c r="T3151" s="15">
        <f t="shared" si="199"/>
        <v>42370.360312500001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8308</v>
      </c>
      <c r="R3152" t="s">
        <v>8310</v>
      </c>
      <c r="S3152" s="15">
        <f t="shared" si="198"/>
        <v>42802.718784722223</v>
      </c>
      <c r="T3152" s="15">
        <f t="shared" si="199"/>
        <v>42832.677118055552</v>
      </c>
    </row>
    <row r="3153" spans="1:20" ht="43.2" hidden="1" x14ac:dyDescent="0.3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196"/>
        <v>6</v>
      </c>
      <c r="P3153">
        <f t="shared" si="197"/>
        <v>9.5</v>
      </c>
      <c r="Q3153" s="10" t="s">
        <v>8308</v>
      </c>
      <c r="R3153" t="s">
        <v>8310</v>
      </c>
      <c r="S3153" s="15">
        <f t="shared" si="198"/>
        <v>41920.963472222218</v>
      </c>
      <c r="T3153" s="15">
        <f t="shared" si="199"/>
        <v>41951</v>
      </c>
    </row>
    <row r="3154" spans="1:20" ht="43.2" hidden="1" x14ac:dyDescent="0.3">
      <c r="A3154">
        <v>661</v>
      </c>
      <c r="B3154" s="3" t="s">
        <v>662</v>
      </c>
      <c r="C3154" s="3" t="s">
        <v>4771</v>
      </c>
      <c r="D3154" s="6">
        <v>10000</v>
      </c>
      <c r="E3154" s="8">
        <v>95</v>
      </c>
      <c r="F3154" t="s">
        <v>8220</v>
      </c>
      <c r="G3154" t="s">
        <v>8223</v>
      </c>
      <c r="H3154" t="s">
        <v>8245</v>
      </c>
      <c r="I3154">
        <v>1477236559</v>
      </c>
      <c r="J3154">
        <v>1474644559</v>
      </c>
      <c r="K3154" t="b">
        <v>0</v>
      </c>
      <c r="L3154">
        <v>9</v>
      </c>
      <c r="M3154" t="b">
        <v>0</v>
      </c>
      <c r="N3154" t="s">
        <v>8271</v>
      </c>
      <c r="O3154">
        <f t="shared" si="196"/>
        <v>1</v>
      </c>
      <c r="P3154">
        <f t="shared" si="197"/>
        <v>10.56</v>
      </c>
      <c r="Q3154" s="10" t="s">
        <v>8317</v>
      </c>
      <c r="R3154" t="s">
        <v>8319</v>
      </c>
      <c r="S3154" s="15">
        <f t="shared" si="198"/>
        <v>42636.645358796297</v>
      </c>
      <c r="T3154" s="15">
        <f t="shared" si="199"/>
        <v>42666.645358796297</v>
      </c>
    </row>
    <row r="3155" spans="1:20" ht="43.2" hidden="1" x14ac:dyDescent="0.3">
      <c r="A3155">
        <v>2852</v>
      </c>
      <c r="B3155" s="3" t="s">
        <v>2852</v>
      </c>
      <c r="C3155" s="3" t="s">
        <v>6962</v>
      </c>
      <c r="D3155" s="6">
        <v>5000</v>
      </c>
      <c r="E3155" s="8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196"/>
        <v>2</v>
      </c>
      <c r="P3155">
        <f t="shared" si="197"/>
        <v>15.83</v>
      </c>
      <c r="Q3155" s="10" t="s">
        <v>8308</v>
      </c>
      <c r="R3155" t="s">
        <v>8310</v>
      </c>
      <c r="S3155" s="15">
        <f t="shared" si="198"/>
        <v>41781.045173611114</v>
      </c>
      <c r="T3155" s="15">
        <f t="shared" si="199"/>
        <v>41811.045173611114</v>
      </c>
    </row>
    <row r="3156" spans="1:20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8308</v>
      </c>
      <c r="R3156" t="s">
        <v>8310</v>
      </c>
      <c r="S3156" s="15">
        <f t="shared" si="198"/>
        <v>42446.060694444444</v>
      </c>
      <c r="T3156" s="15">
        <f t="shared" si="199"/>
        <v>42461.165972222225</v>
      </c>
    </row>
    <row r="3157" spans="1:20" ht="43.2" hidden="1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8308</v>
      </c>
      <c r="R3157" t="s">
        <v>8310</v>
      </c>
      <c r="S3157" s="15">
        <f t="shared" si="198"/>
        <v>42029.135879629626</v>
      </c>
      <c r="T3157" s="15">
        <f t="shared" si="199"/>
        <v>42059.135879629626</v>
      </c>
    </row>
    <row r="3158" spans="1:20" ht="43.2" hidden="1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8322</v>
      </c>
      <c r="R3158" t="s">
        <v>8360</v>
      </c>
      <c r="S3158" s="15">
        <f t="shared" si="198"/>
        <v>41936.020752314813</v>
      </c>
      <c r="T3158" s="15">
        <f t="shared" si="199"/>
        <v>41956.062418981484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8322</v>
      </c>
      <c r="R3159" t="s">
        <v>8356</v>
      </c>
      <c r="S3159" s="15">
        <f t="shared" si="198"/>
        <v>42246.789965277778</v>
      </c>
      <c r="T3159" s="15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8330</v>
      </c>
      <c r="R3160" t="s">
        <v>8342</v>
      </c>
      <c r="S3160" s="15">
        <f t="shared" si="198"/>
        <v>41968.172106481477</v>
      </c>
      <c r="T3160" s="15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8317</v>
      </c>
      <c r="R3161" t="s">
        <v>8324</v>
      </c>
      <c r="S3161" s="15">
        <f t="shared" si="198"/>
        <v>42551.884189814817</v>
      </c>
      <c r="T3161" s="15">
        <f t="shared" si="199"/>
        <v>42581.884189814817</v>
      </c>
    </row>
    <row r="3162" spans="1:20" ht="43.2" hidden="1" x14ac:dyDescent="0.3">
      <c r="A3162">
        <v>863</v>
      </c>
      <c r="B3162" s="3" t="s">
        <v>864</v>
      </c>
      <c r="C3162" s="3" t="s">
        <v>4973</v>
      </c>
      <c r="D3162" s="6">
        <v>2000</v>
      </c>
      <c r="E3162" s="8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 t="shared" si="196"/>
        <v>5</v>
      </c>
      <c r="P3162">
        <f t="shared" si="197"/>
        <v>18</v>
      </c>
      <c r="Q3162" s="10" t="s">
        <v>8333</v>
      </c>
      <c r="R3162" t="s">
        <v>8355</v>
      </c>
      <c r="S3162" s="15">
        <f t="shared" si="198"/>
        <v>40921.117662037039</v>
      </c>
      <c r="T3162" s="15">
        <f t="shared" si="199"/>
        <v>40951.117662037039</v>
      </c>
    </row>
    <row r="3163" spans="1:20" ht="28.8" hidden="1" x14ac:dyDescent="0.3">
      <c r="A3163">
        <v>2599</v>
      </c>
      <c r="B3163" s="3" t="s">
        <v>2599</v>
      </c>
      <c r="C3163" s="3" t="s">
        <v>6709</v>
      </c>
      <c r="D3163" s="6">
        <v>9041</v>
      </c>
      <c r="E3163" s="8">
        <v>90</v>
      </c>
      <c r="F3163" t="s">
        <v>8220</v>
      </c>
      <c r="G3163" t="s">
        <v>8223</v>
      </c>
      <c r="H3163" t="s">
        <v>8245</v>
      </c>
      <c r="I3163">
        <v>1407089147</v>
      </c>
      <c r="J3163">
        <v>1403201147</v>
      </c>
      <c r="K3163" t="b">
        <v>0</v>
      </c>
      <c r="L3163">
        <v>5</v>
      </c>
      <c r="M3163" t="b">
        <v>0</v>
      </c>
      <c r="N3163" t="s">
        <v>8282</v>
      </c>
      <c r="O3163">
        <f t="shared" si="196"/>
        <v>1</v>
      </c>
      <c r="P3163">
        <f t="shared" si="197"/>
        <v>18</v>
      </c>
      <c r="Q3163" s="10" t="s">
        <v>8328</v>
      </c>
      <c r="R3163" t="s">
        <v>8350</v>
      </c>
      <c r="S3163" s="15">
        <f t="shared" si="198"/>
        <v>41809.754016203704</v>
      </c>
      <c r="T3163" s="15">
        <f t="shared" si="199"/>
        <v>41854.754016203704</v>
      </c>
    </row>
    <row r="3164" spans="1:20" ht="43.2" hidden="1" x14ac:dyDescent="0.3">
      <c r="A3164">
        <v>718</v>
      </c>
      <c r="B3164" s="3" t="s">
        <v>719</v>
      </c>
      <c r="C3164" s="3" t="s">
        <v>4828</v>
      </c>
      <c r="D3164" s="6">
        <v>12000</v>
      </c>
      <c r="E3164" s="8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>
        <f t="shared" si="196"/>
        <v>1</v>
      </c>
      <c r="P3164">
        <f t="shared" si="197"/>
        <v>22.5</v>
      </c>
      <c r="Q3164" s="10" t="s">
        <v>8317</v>
      </c>
      <c r="R3164" t="s">
        <v>8319</v>
      </c>
      <c r="S3164" s="15">
        <f t="shared" si="198"/>
        <v>42752.845451388886</v>
      </c>
      <c r="T3164" s="15">
        <f t="shared" si="199"/>
        <v>42784.249305555553</v>
      </c>
    </row>
    <row r="3165" spans="1:20" ht="43.2" hidden="1" x14ac:dyDescent="0.3">
      <c r="A3165">
        <v>3919</v>
      </c>
      <c r="B3165" s="3" t="s">
        <v>3916</v>
      </c>
      <c r="C3165" s="3" t="s">
        <v>8027</v>
      </c>
      <c r="D3165" s="6">
        <v>5000</v>
      </c>
      <c r="E3165" s="8">
        <v>90</v>
      </c>
      <c r="F3165" t="s">
        <v>8220</v>
      </c>
      <c r="G3165" t="s">
        <v>8224</v>
      </c>
      <c r="H3165" t="s">
        <v>8246</v>
      </c>
      <c r="I3165">
        <v>1453075200</v>
      </c>
      <c r="J3165">
        <v>1450628773</v>
      </c>
      <c r="K3165" t="b">
        <v>0</v>
      </c>
      <c r="L3165">
        <v>3</v>
      </c>
      <c r="M3165" t="b">
        <v>0</v>
      </c>
      <c r="N3165" t="s">
        <v>8269</v>
      </c>
      <c r="O3165">
        <f t="shared" si="196"/>
        <v>2</v>
      </c>
      <c r="P3165">
        <f t="shared" si="197"/>
        <v>30</v>
      </c>
      <c r="Q3165" s="10" t="s">
        <v>8308</v>
      </c>
      <c r="R3165" t="s">
        <v>8310</v>
      </c>
      <c r="S3165" s="15">
        <f t="shared" si="198"/>
        <v>42358.684872685189</v>
      </c>
      <c r="T3165" s="15">
        <f t="shared" si="199"/>
        <v>42387</v>
      </c>
    </row>
    <row r="3166" spans="1:20" ht="57.6" hidden="1" x14ac:dyDescent="0.3">
      <c r="A3166">
        <v>902</v>
      </c>
      <c r="B3166" s="3" t="s">
        <v>903</v>
      </c>
      <c r="C3166" s="3" t="s">
        <v>5012</v>
      </c>
      <c r="D3166" s="6">
        <v>30000</v>
      </c>
      <c r="E3166" s="8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>
        <f t="shared" si="196"/>
        <v>0</v>
      </c>
      <c r="P3166">
        <f t="shared" si="197"/>
        <v>30</v>
      </c>
      <c r="Q3166" s="10" t="s">
        <v>8333</v>
      </c>
      <c r="R3166" t="s">
        <v>8355</v>
      </c>
      <c r="S3166" s="15">
        <f t="shared" si="198"/>
        <v>41829.965532407405</v>
      </c>
      <c r="T3166" s="15">
        <f t="shared" si="199"/>
        <v>41881.645833333336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8320</v>
      </c>
      <c r="R3167" t="s">
        <v>8361</v>
      </c>
      <c r="S3167" s="15">
        <f t="shared" si="198"/>
        <v>41373.579675925925</v>
      </c>
      <c r="T3167" s="15">
        <f t="shared" si="199"/>
        <v>41418.579675925925</v>
      </c>
    </row>
    <row r="3168" spans="1:20" ht="43.2" hidden="1" x14ac:dyDescent="0.3">
      <c r="A3168">
        <v>627</v>
      </c>
      <c r="B3168" s="3" t="s">
        <v>628</v>
      </c>
      <c r="C3168" s="3" t="s">
        <v>4737</v>
      </c>
      <c r="D3168" s="6">
        <v>450000</v>
      </c>
      <c r="E3168" s="8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 t="shared" si="196"/>
        <v>0</v>
      </c>
      <c r="P3168">
        <f t="shared" si="197"/>
        <v>90</v>
      </c>
      <c r="Q3168" s="10" t="s">
        <v>8317</v>
      </c>
      <c r="R3168" t="s">
        <v>8347</v>
      </c>
      <c r="S3168" s="15">
        <f t="shared" si="198"/>
        <v>42384.306840277779</v>
      </c>
      <c r="T3168" s="15">
        <f t="shared" si="199"/>
        <v>42443.958333333328</v>
      </c>
    </row>
    <row r="3169" spans="1:20" ht="43.2" hidden="1" x14ac:dyDescent="0.3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196"/>
        <v>29</v>
      </c>
      <c r="P3169">
        <f t="shared" si="197"/>
        <v>14.33</v>
      </c>
      <c r="Q3169" s="10" t="s">
        <v>8308</v>
      </c>
      <c r="R3169" t="s">
        <v>8310</v>
      </c>
      <c r="S3169" s="15">
        <f t="shared" si="198"/>
        <v>42512.626747685179</v>
      </c>
      <c r="T3169" s="15">
        <f t="shared" si="199"/>
        <v>42572.626747685179</v>
      </c>
    </row>
    <row r="3170" spans="1:20" ht="57.6" hidden="1" x14ac:dyDescent="0.3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196"/>
        <v>0</v>
      </c>
      <c r="P3170">
        <f t="shared" si="197"/>
        <v>17.2</v>
      </c>
      <c r="Q3170" s="10" t="s">
        <v>8328</v>
      </c>
      <c r="R3170" t="s">
        <v>8362</v>
      </c>
      <c r="S3170" s="15">
        <f t="shared" si="198"/>
        <v>41858.825439814813</v>
      </c>
      <c r="T3170" s="15">
        <f t="shared" si="199"/>
        <v>41903.825439814813</v>
      </c>
    </row>
    <row r="3171" spans="1:20" ht="43.2" hidden="1" x14ac:dyDescent="0.3">
      <c r="A3171">
        <v>2160</v>
      </c>
      <c r="B3171" s="3" t="s">
        <v>2161</v>
      </c>
      <c r="C3171" s="3" t="s">
        <v>6270</v>
      </c>
      <c r="D3171" s="6">
        <v>10000</v>
      </c>
      <c r="E3171" s="8">
        <v>85</v>
      </c>
      <c r="F3171" t="s">
        <v>8220</v>
      </c>
      <c r="G3171" t="s">
        <v>8223</v>
      </c>
      <c r="H3171" t="s">
        <v>8245</v>
      </c>
      <c r="I3171">
        <v>1337447105</v>
      </c>
      <c r="J3171">
        <v>1334855105</v>
      </c>
      <c r="K3171" t="b">
        <v>0</v>
      </c>
      <c r="L3171">
        <v>16</v>
      </c>
      <c r="M3171" t="b">
        <v>0</v>
      </c>
      <c r="N3171" t="s">
        <v>8280</v>
      </c>
      <c r="O3171">
        <f t="shared" si="196"/>
        <v>1</v>
      </c>
      <c r="P3171">
        <f t="shared" si="197"/>
        <v>5.31</v>
      </c>
      <c r="Q3171" s="10" t="s">
        <v>8325</v>
      </c>
      <c r="R3171" t="s">
        <v>8340</v>
      </c>
      <c r="S3171" s="15">
        <f t="shared" si="198"/>
        <v>41018.711863425924</v>
      </c>
      <c r="T3171" s="15">
        <f t="shared" si="199"/>
        <v>41048.711863425924</v>
      </c>
    </row>
    <row r="3172" spans="1:20" ht="43.2" hidden="1" x14ac:dyDescent="0.3">
      <c r="A3172">
        <v>2597</v>
      </c>
      <c r="B3172" s="3" t="s">
        <v>2597</v>
      </c>
      <c r="C3172" s="3" t="s">
        <v>6707</v>
      </c>
      <c r="D3172" s="6">
        <v>1500</v>
      </c>
      <c r="E3172" s="8">
        <v>85</v>
      </c>
      <c r="F3172" t="s">
        <v>8220</v>
      </c>
      <c r="G3172" t="s">
        <v>8224</v>
      </c>
      <c r="H3172" t="s">
        <v>8246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8282</v>
      </c>
      <c r="O3172">
        <f t="shared" si="196"/>
        <v>6</v>
      </c>
      <c r="P3172">
        <f t="shared" si="197"/>
        <v>12.14</v>
      </c>
      <c r="Q3172" s="10" t="s">
        <v>8328</v>
      </c>
      <c r="R3172" t="s">
        <v>8350</v>
      </c>
      <c r="S3172" s="15">
        <f t="shared" si="198"/>
        <v>42510.341631944444</v>
      </c>
      <c r="T3172" s="15">
        <f t="shared" si="199"/>
        <v>42540.341631944444</v>
      </c>
    </row>
    <row r="3173" spans="1:20" ht="43.2" hidden="1" x14ac:dyDescent="0.3">
      <c r="A3173">
        <v>1709</v>
      </c>
      <c r="B3173" s="3" t="s">
        <v>1710</v>
      </c>
      <c r="C3173" s="3" t="s">
        <v>5819</v>
      </c>
      <c r="D3173" s="6">
        <v>1750</v>
      </c>
      <c r="E3173" s="8">
        <v>85</v>
      </c>
      <c r="F3173" t="s">
        <v>8220</v>
      </c>
      <c r="G3173" t="s">
        <v>8223</v>
      </c>
      <c r="H3173" t="s">
        <v>8245</v>
      </c>
      <c r="I3173">
        <v>1409513940</v>
      </c>
      <c r="J3173">
        <v>1405949514</v>
      </c>
      <c r="K3173" t="b">
        <v>0</v>
      </c>
      <c r="L3173">
        <v>4</v>
      </c>
      <c r="M3173" t="b">
        <v>0</v>
      </c>
      <c r="N3173" t="s">
        <v>8291</v>
      </c>
      <c r="O3173">
        <f t="shared" si="196"/>
        <v>5</v>
      </c>
      <c r="P3173">
        <f t="shared" si="197"/>
        <v>21.25</v>
      </c>
      <c r="Q3173" s="10" t="s">
        <v>8333</v>
      </c>
      <c r="R3173" t="s">
        <v>8336</v>
      </c>
      <c r="S3173" s="15">
        <f t="shared" si="198"/>
        <v>41841.56381944444</v>
      </c>
      <c r="T3173" s="15">
        <f t="shared" si="199"/>
        <v>41882.818749999999</v>
      </c>
    </row>
    <row r="3174" spans="1:20" ht="43.2" hidden="1" x14ac:dyDescent="0.3">
      <c r="A3174">
        <v>2322</v>
      </c>
      <c r="B3174" s="3" t="s">
        <v>2323</v>
      </c>
      <c r="C3174" s="3" t="s">
        <v>6432</v>
      </c>
      <c r="D3174" s="6">
        <v>2700</v>
      </c>
      <c r="E3174" s="8">
        <v>85</v>
      </c>
      <c r="F3174" t="s">
        <v>8221</v>
      </c>
      <c r="G3174" t="s">
        <v>8223</v>
      </c>
      <c r="H3174" t="s">
        <v>8245</v>
      </c>
      <c r="I3174">
        <v>1491769769</v>
      </c>
      <c r="J3174">
        <v>1489181369</v>
      </c>
      <c r="K3174" t="b">
        <v>0</v>
      </c>
      <c r="L3174">
        <v>4</v>
      </c>
      <c r="M3174" t="b">
        <v>0</v>
      </c>
      <c r="N3174" t="s">
        <v>8296</v>
      </c>
      <c r="O3174">
        <f t="shared" si="196"/>
        <v>3</v>
      </c>
      <c r="P3174">
        <f t="shared" si="197"/>
        <v>21.25</v>
      </c>
      <c r="Q3174" s="10" t="s">
        <v>8328</v>
      </c>
      <c r="R3174" t="s">
        <v>8329</v>
      </c>
      <c r="S3174" s="15">
        <f t="shared" si="198"/>
        <v>42804.895474537043</v>
      </c>
      <c r="T3174" s="15">
        <f t="shared" si="199"/>
        <v>42834.853807870371</v>
      </c>
    </row>
    <row r="3175" spans="1:20" ht="43.2" hidden="1" x14ac:dyDescent="0.3">
      <c r="A3175">
        <v>1907</v>
      </c>
      <c r="B3175" s="3" t="s">
        <v>1908</v>
      </c>
      <c r="C3175" s="3" t="s">
        <v>6017</v>
      </c>
      <c r="D3175" s="6">
        <v>30000</v>
      </c>
      <c r="E3175" s="8">
        <v>85</v>
      </c>
      <c r="F3175" t="s">
        <v>8220</v>
      </c>
      <c r="G3175" t="s">
        <v>8223</v>
      </c>
      <c r="H3175" t="s">
        <v>8245</v>
      </c>
      <c r="I3175">
        <v>1400853925</v>
      </c>
      <c r="J3175">
        <v>1399557925</v>
      </c>
      <c r="K3175" t="b">
        <v>0</v>
      </c>
      <c r="L3175">
        <v>4</v>
      </c>
      <c r="M3175" t="b">
        <v>0</v>
      </c>
      <c r="N3175" t="s">
        <v>8292</v>
      </c>
      <c r="O3175">
        <f t="shared" si="196"/>
        <v>0</v>
      </c>
      <c r="P3175">
        <f t="shared" si="197"/>
        <v>21.25</v>
      </c>
      <c r="Q3175" s="10" t="s">
        <v>8317</v>
      </c>
      <c r="R3175" t="s">
        <v>8327</v>
      </c>
      <c r="S3175" s="15">
        <f t="shared" si="198"/>
        <v>41767.587094907409</v>
      </c>
      <c r="T3175" s="15">
        <f t="shared" si="199"/>
        <v>41782.587094907409</v>
      </c>
    </row>
    <row r="3176" spans="1:20" ht="28.8" hidden="1" x14ac:dyDescent="0.3">
      <c r="A3176">
        <v>2130</v>
      </c>
      <c r="B3176" s="3" t="s">
        <v>2131</v>
      </c>
      <c r="C3176" s="3" t="s">
        <v>6240</v>
      </c>
      <c r="D3176" s="6">
        <v>42000</v>
      </c>
      <c r="E3176" s="8">
        <v>85</v>
      </c>
      <c r="F3176" t="s">
        <v>8220</v>
      </c>
      <c r="G3176" t="s">
        <v>8223</v>
      </c>
      <c r="H3176" t="s">
        <v>8245</v>
      </c>
      <c r="I3176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8280</v>
      </c>
      <c r="O3176">
        <f t="shared" si="196"/>
        <v>0</v>
      </c>
      <c r="P3176">
        <f t="shared" si="197"/>
        <v>21.25</v>
      </c>
      <c r="Q3176" s="10" t="s">
        <v>8325</v>
      </c>
      <c r="R3176" t="s">
        <v>8340</v>
      </c>
      <c r="S3176" s="15">
        <f t="shared" si="198"/>
        <v>41832.086377314816</v>
      </c>
      <c r="T3176" s="15">
        <f t="shared" si="199"/>
        <v>41867.086377314816</v>
      </c>
    </row>
    <row r="3177" spans="1:20" ht="43.2" hidden="1" x14ac:dyDescent="0.3">
      <c r="A3177">
        <v>1563</v>
      </c>
      <c r="B3177" s="3" t="s">
        <v>1564</v>
      </c>
      <c r="C3177" s="3" t="s">
        <v>5673</v>
      </c>
      <c r="D3177" s="6">
        <v>6000</v>
      </c>
      <c r="E3177" s="8">
        <v>85</v>
      </c>
      <c r="F3177" t="s">
        <v>8219</v>
      </c>
      <c r="G3177" t="s">
        <v>8224</v>
      </c>
      <c r="H3177" t="s">
        <v>8246</v>
      </c>
      <c r="I3177">
        <v>1394815751</v>
      </c>
      <c r="J3177">
        <v>1389635351</v>
      </c>
      <c r="K3177" t="b">
        <v>0</v>
      </c>
      <c r="L3177">
        <v>2</v>
      </c>
      <c r="M3177" t="b">
        <v>0</v>
      </c>
      <c r="N3177" t="s">
        <v>8288</v>
      </c>
      <c r="O3177">
        <f t="shared" si="196"/>
        <v>1</v>
      </c>
      <c r="P3177">
        <f t="shared" si="197"/>
        <v>42.5</v>
      </c>
      <c r="Q3177" s="10" t="s">
        <v>8320</v>
      </c>
      <c r="R3177" t="s">
        <v>8354</v>
      </c>
      <c r="S3177" s="15">
        <f t="shared" si="198"/>
        <v>41652.742488425924</v>
      </c>
      <c r="T3177" s="15">
        <f t="shared" si="199"/>
        <v>41712.700821759259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8325</v>
      </c>
      <c r="R3178" t="s">
        <v>8340</v>
      </c>
      <c r="S3178" s="15">
        <f t="shared" si="198"/>
        <v>42333.598530092597</v>
      </c>
      <c r="T3178" s="15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8330</v>
      </c>
      <c r="R3179" t="s">
        <v>8344</v>
      </c>
      <c r="S3179" s="15">
        <f t="shared" si="198"/>
        <v>41753.758043981477</v>
      </c>
      <c r="T3179" s="15">
        <f t="shared" si="199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8330</v>
      </c>
      <c r="R3180" t="s">
        <v>8344</v>
      </c>
      <c r="S3180" s="15">
        <f t="shared" si="198"/>
        <v>41938.717256944445</v>
      </c>
      <c r="T3180" s="15">
        <f t="shared" si="199"/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8317</v>
      </c>
      <c r="R3181" t="s">
        <v>8347</v>
      </c>
      <c r="S3181" s="15">
        <f t="shared" si="198"/>
        <v>41961.18913194444</v>
      </c>
      <c r="T3181" s="15">
        <f t="shared" si="199"/>
        <v>41991.18913194444</v>
      </c>
    </row>
    <row r="3182" spans="1:20" ht="43.2" hidden="1" x14ac:dyDescent="0.3">
      <c r="A3182">
        <v>1065</v>
      </c>
      <c r="B3182" s="3" t="s">
        <v>1066</v>
      </c>
      <c r="C3182" s="3" t="s">
        <v>5175</v>
      </c>
      <c r="D3182" s="6">
        <v>3000</v>
      </c>
      <c r="E3182" s="8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196"/>
        <v>3</v>
      </c>
      <c r="P3182">
        <f t="shared" si="197"/>
        <v>16.2</v>
      </c>
      <c r="Q3182" s="10" t="s">
        <v>8325</v>
      </c>
      <c r="R3182" t="s">
        <v>8340</v>
      </c>
      <c r="S3182" s="15">
        <f t="shared" si="198"/>
        <v>41661.381041666667</v>
      </c>
      <c r="T3182" s="15">
        <f t="shared" si="199"/>
        <v>41689.381041666667</v>
      </c>
    </row>
    <row r="3183" spans="1:20" ht="57.6" hidden="1" x14ac:dyDescent="0.3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196"/>
        <v>0</v>
      </c>
      <c r="P3183">
        <f t="shared" si="197"/>
        <v>20.25</v>
      </c>
      <c r="Q3183" s="10" t="s">
        <v>8330</v>
      </c>
      <c r="R3183" t="s">
        <v>8342</v>
      </c>
      <c r="S3183" s="15">
        <f t="shared" si="198"/>
        <v>42168.559432870374</v>
      </c>
      <c r="T3183" s="15">
        <f t="shared" si="199"/>
        <v>42208.559432870374</v>
      </c>
    </row>
    <row r="3184" spans="1:20" ht="43.2" hidden="1" x14ac:dyDescent="0.3">
      <c r="A3184">
        <v>2325</v>
      </c>
      <c r="B3184" s="3" t="s">
        <v>2326</v>
      </c>
      <c r="C3184" s="3" t="s">
        <v>6435</v>
      </c>
      <c r="D3184" s="6">
        <v>1000</v>
      </c>
      <c r="E3184" s="8">
        <v>80</v>
      </c>
      <c r="F3184" t="s">
        <v>8221</v>
      </c>
      <c r="G3184" t="s">
        <v>8223</v>
      </c>
      <c r="H3184" t="s">
        <v>8245</v>
      </c>
      <c r="I3184">
        <v>1490830331</v>
      </c>
      <c r="J3184">
        <v>1488241931</v>
      </c>
      <c r="K3184" t="b">
        <v>0</v>
      </c>
      <c r="L3184">
        <v>7</v>
      </c>
      <c r="M3184" t="b">
        <v>0</v>
      </c>
      <c r="N3184" t="s">
        <v>8296</v>
      </c>
      <c r="O3184">
        <f t="shared" si="196"/>
        <v>8</v>
      </c>
      <c r="P3184">
        <f t="shared" si="197"/>
        <v>11.43</v>
      </c>
      <c r="Q3184" s="10" t="s">
        <v>8328</v>
      </c>
      <c r="R3184" t="s">
        <v>8329</v>
      </c>
      <c r="S3184" s="15">
        <f t="shared" si="198"/>
        <v>42794.022349537037</v>
      </c>
      <c r="T3184" s="15">
        <f t="shared" si="199"/>
        <v>42823.980682870373</v>
      </c>
    </row>
    <row r="3185" spans="1:20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8317</v>
      </c>
      <c r="R3185" t="s">
        <v>8347</v>
      </c>
      <c r="S3185" s="15">
        <f t="shared" si="198"/>
        <v>42632.443368055552</v>
      </c>
      <c r="T3185" s="15">
        <f t="shared" si="199"/>
        <v>42662.443368055552</v>
      </c>
    </row>
    <row r="3186" spans="1:20" ht="57.6" hidden="1" x14ac:dyDescent="0.3">
      <c r="A3186">
        <v>1571</v>
      </c>
      <c r="B3186" s="3" t="s">
        <v>1572</v>
      </c>
      <c r="C3186" s="3" t="s">
        <v>5681</v>
      </c>
      <c r="D3186" s="6">
        <v>12100</v>
      </c>
      <c r="E3186" s="8">
        <v>80</v>
      </c>
      <c r="F3186" t="s">
        <v>8219</v>
      </c>
      <c r="G3186" t="s">
        <v>8224</v>
      </c>
      <c r="H3186" t="s">
        <v>8246</v>
      </c>
      <c r="I3186">
        <v>1434738483</v>
      </c>
      <c r="J3186">
        <v>1432146483</v>
      </c>
      <c r="K3186" t="b">
        <v>0</v>
      </c>
      <c r="L3186">
        <v>4</v>
      </c>
      <c r="M3186" t="b">
        <v>0</v>
      </c>
      <c r="N3186" t="s">
        <v>8288</v>
      </c>
      <c r="O3186">
        <f t="shared" si="196"/>
        <v>1</v>
      </c>
      <c r="P3186">
        <f t="shared" si="197"/>
        <v>20</v>
      </c>
      <c r="Q3186" s="10" t="s">
        <v>8320</v>
      </c>
      <c r="R3186" t="s">
        <v>8354</v>
      </c>
      <c r="S3186" s="15">
        <f t="shared" si="198"/>
        <v>42144.769479166673</v>
      </c>
      <c r="T3186" s="15">
        <f t="shared" si="199"/>
        <v>42174.769479166673</v>
      </c>
    </row>
    <row r="3187" spans="1:20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8308</v>
      </c>
      <c r="R3187" t="s">
        <v>8310</v>
      </c>
      <c r="S3187" s="15">
        <f t="shared" si="198"/>
        <v>42257.590833333335</v>
      </c>
      <c r="T3187" s="15">
        <f t="shared" si="199"/>
        <v>42271.590833333335</v>
      </c>
    </row>
    <row r="3188" spans="1:20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8308</v>
      </c>
      <c r="R3188" t="s">
        <v>8310</v>
      </c>
      <c r="S3188" s="15">
        <f t="shared" si="198"/>
        <v>42497.070775462969</v>
      </c>
      <c r="T3188" s="15">
        <f t="shared" si="199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8322</v>
      </c>
      <c r="R3189" t="s">
        <v>8358</v>
      </c>
      <c r="S3189" s="15">
        <f t="shared" si="198"/>
        <v>42181.902037037042</v>
      </c>
      <c r="T3189" s="15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8320</v>
      </c>
      <c r="R3190" t="s">
        <v>8353</v>
      </c>
      <c r="S3190" s="15">
        <f t="shared" si="198"/>
        <v>42391.35019675926</v>
      </c>
      <c r="T3190" s="15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8330</v>
      </c>
      <c r="R3191" t="s">
        <v>8344</v>
      </c>
      <c r="S3191" s="15">
        <f t="shared" si="198"/>
        <v>41129.942870370374</v>
      </c>
      <c r="T3191" s="15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8322</v>
      </c>
      <c r="R3192" t="s">
        <v>8323</v>
      </c>
      <c r="S3192" s="15">
        <f t="shared" si="198"/>
        <v>41913.94840277778</v>
      </c>
      <c r="T3192" s="15">
        <f t="shared" si="199"/>
        <v>41943.94840277778</v>
      </c>
    </row>
    <row r="3193" spans="1:20" ht="43.2" hidden="1" x14ac:dyDescent="0.3">
      <c r="A3193">
        <v>2904</v>
      </c>
      <c r="B3193" s="3" t="s">
        <v>2904</v>
      </c>
      <c r="C3193" s="3" t="s">
        <v>7014</v>
      </c>
      <c r="D3193" s="6">
        <v>1500</v>
      </c>
      <c r="E3193" s="8">
        <v>75</v>
      </c>
      <c r="F3193" t="s">
        <v>8220</v>
      </c>
      <c r="G3193" t="s">
        <v>8224</v>
      </c>
      <c r="H3193" t="s">
        <v>8246</v>
      </c>
      <c r="I3193">
        <v>1415534400</v>
      </c>
      <c r="J3193">
        <v>1414538031</v>
      </c>
      <c r="K3193" t="b">
        <v>0</v>
      </c>
      <c r="L3193">
        <v>4</v>
      </c>
      <c r="M3193" t="b">
        <v>0</v>
      </c>
      <c r="N3193" t="s">
        <v>8269</v>
      </c>
      <c r="O3193">
        <f t="shared" si="196"/>
        <v>5</v>
      </c>
      <c r="P3193">
        <f t="shared" si="197"/>
        <v>18.75</v>
      </c>
      <c r="Q3193" s="10" t="s">
        <v>8308</v>
      </c>
      <c r="R3193" t="s">
        <v>8310</v>
      </c>
      <c r="S3193" s="15">
        <f t="shared" si="198"/>
        <v>41940.967951388891</v>
      </c>
      <c r="T3193" s="15">
        <f t="shared" si="199"/>
        <v>41952.5</v>
      </c>
    </row>
    <row r="3194" spans="1:20" ht="57.6" hidden="1" x14ac:dyDescent="0.3">
      <c r="A3194">
        <v>2794</v>
      </c>
      <c r="B3194" s="3" t="s">
        <v>2794</v>
      </c>
      <c r="C3194" s="3" t="s">
        <v>6904</v>
      </c>
      <c r="D3194" s="6">
        <v>50</v>
      </c>
      <c r="E3194" s="8">
        <v>75</v>
      </c>
      <c r="F3194" t="s">
        <v>8218</v>
      </c>
      <c r="G3194" t="s">
        <v>8224</v>
      </c>
      <c r="H3194" t="s">
        <v>8246</v>
      </c>
      <c r="I3194">
        <v>1457031600</v>
      </c>
      <c r="J3194">
        <v>1455640559</v>
      </c>
      <c r="K3194" t="b">
        <v>0</v>
      </c>
      <c r="L3194">
        <v>3</v>
      </c>
      <c r="M3194" t="b">
        <v>1</v>
      </c>
      <c r="N3194" t="s">
        <v>8269</v>
      </c>
      <c r="O3194">
        <f t="shared" si="196"/>
        <v>150</v>
      </c>
      <c r="P3194">
        <f t="shared" si="197"/>
        <v>25</v>
      </c>
      <c r="Q3194" s="10" t="s">
        <v>8308</v>
      </c>
      <c r="R3194" t="s">
        <v>8310</v>
      </c>
      <c r="S3194" s="15">
        <f t="shared" si="198"/>
        <v>42416.691655092596</v>
      </c>
      <c r="T3194" s="15">
        <f t="shared" si="199"/>
        <v>42432.791666666672</v>
      </c>
    </row>
    <row r="3195" spans="1:20" ht="43.2" hidden="1" x14ac:dyDescent="0.3">
      <c r="A3195">
        <v>4009</v>
      </c>
      <c r="B3195" s="3" t="s">
        <v>4005</v>
      </c>
      <c r="C3195" s="3" t="s">
        <v>8114</v>
      </c>
      <c r="D3195" s="6">
        <v>1930</v>
      </c>
      <c r="E3195" s="8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 t="shared" si="196"/>
        <v>4</v>
      </c>
      <c r="P3195">
        <f t="shared" si="197"/>
        <v>25</v>
      </c>
      <c r="Q3195" s="10" t="s">
        <v>8308</v>
      </c>
      <c r="R3195" t="s">
        <v>8310</v>
      </c>
      <c r="S3195" s="15">
        <f t="shared" si="198"/>
        <v>41851.700925925928</v>
      </c>
      <c r="T3195" s="15">
        <f t="shared" si="199"/>
        <v>41891.700925925928</v>
      </c>
    </row>
    <row r="3196" spans="1:20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8322</v>
      </c>
      <c r="R3196" t="s">
        <v>8356</v>
      </c>
      <c r="S3196" s="15">
        <f t="shared" si="198"/>
        <v>41941.430196759262</v>
      </c>
      <c r="T3196" s="15">
        <f t="shared" si="199"/>
        <v>41986.471863425926</v>
      </c>
    </row>
    <row r="3197" spans="1:20" ht="57.6" hidden="1" x14ac:dyDescent="0.3">
      <c r="A3197">
        <v>2562</v>
      </c>
      <c r="B3197" s="3" t="s">
        <v>2562</v>
      </c>
      <c r="C3197" s="3" t="s">
        <v>6672</v>
      </c>
      <c r="D3197" s="6">
        <v>10000</v>
      </c>
      <c r="E3197" s="8">
        <v>75</v>
      </c>
      <c r="F3197" t="s">
        <v>8219</v>
      </c>
      <c r="G3197" t="s">
        <v>8235</v>
      </c>
      <c r="H3197" t="s">
        <v>8248</v>
      </c>
      <c r="I3197">
        <v>1476189339</v>
      </c>
      <c r="J3197">
        <v>1471005339</v>
      </c>
      <c r="K3197" t="b">
        <v>0</v>
      </c>
      <c r="L3197">
        <v>3</v>
      </c>
      <c r="M3197" t="b">
        <v>0</v>
      </c>
      <c r="N3197" t="s">
        <v>8282</v>
      </c>
      <c r="O3197">
        <f t="shared" si="196"/>
        <v>1</v>
      </c>
      <c r="P3197">
        <f t="shared" si="197"/>
        <v>25</v>
      </c>
      <c r="Q3197" s="10" t="s">
        <v>8328</v>
      </c>
      <c r="R3197" t="s">
        <v>8350</v>
      </c>
      <c r="S3197" s="15">
        <f t="shared" si="198"/>
        <v>42594.524756944447</v>
      </c>
      <c r="T3197" s="15">
        <f t="shared" si="199"/>
        <v>42654.524756944447</v>
      </c>
    </row>
    <row r="3198" spans="1:20" ht="28.8" hidden="1" x14ac:dyDescent="0.3">
      <c r="A3198">
        <v>1447</v>
      </c>
      <c r="B3198" s="3" t="s">
        <v>1448</v>
      </c>
      <c r="C3198" s="3" t="s">
        <v>5557</v>
      </c>
      <c r="D3198" s="6">
        <v>500000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1467999134</v>
      </c>
      <c r="J3198">
        <v>1465407134</v>
      </c>
      <c r="K3198" t="b">
        <v>0</v>
      </c>
      <c r="L3198">
        <v>3</v>
      </c>
      <c r="M3198" t="b">
        <v>0</v>
      </c>
      <c r="N3198" t="s">
        <v>8285</v>
      </c>
      <c r="O3198">
        <f t="shared" si="196"/>
        <v>0</v>
      </c>
      <c r="P3198">
        <f t="shared" si="197"/>
        <v>25</v>
      </c>
      <c r="Q3198" s="10" t="s">
        <v>8320</v>
      </c>
      <c r="R3198" t="s">
        <v>8353</v>
      </c>
      <c r="S3198" s="15">
        <f t="shared" si="198"/>
        <v>42529.730717592596</v>
      </c>
      <c r="T3198" s="15">
        <f t="shared" si="199"/>
        <v>42559.730717592596</v>
      </c>
    </row>
    <row r="3199" spans="1:20" ht="57.6" hidden="1" x14ac:dyDescent="0.3">
      <c r="A3199">
        <v>2382</v>
      </c>
      <c r="B3199" s="3" t="s">
        <v>2383</v>
      </c>
      <c r="C3199" s="3" t="s">
        <v>6492</v>
      </c>
      <c r="D3199" s="6">
        <v>3000</v>
      </c>
      <c r="E3199" s="8">
        <v>75</v>
      </c>
      <c r="F3199" t="s">
        <v>8219</v>
      </c>
      <c r="G3199" t="s">
        <v>8223</v>
      </c>
      <c r="H3199" t="s">
        <v>8245</v>
      </c>
      <c r="I3199">
        <v>1438662603</v>
      </c>
      <c r="J3199">
        <v>1436502603</v>
      </c>
      <c r="K3199" t="b">
        <v>0</v>
      </c>
      <c r="L3199">
        <v>2</v>
      </c>
      <c r="M3199" t="b">
        <v>0</v>
      </c>
      <c r="N3199" t="s">
        <v>8270</v>
      </c>
      <c r="O3199">
        <f t="shared" si="196"/>
        <v>3</v>
      </c>
      <c r="P3199">
        <f t="shared" si="197"/>
        <v>37.5</v>
      </c>
      <c r="Q3199" s="10" t="s">
        <v>8317</v>
      </c>
      <c r="R3199" t="s">
        <v>8347</v>
      </c>
      <c r="S3199" s="15">
        <f t="shared" si="198"/>
        <v>42195.187534722223</v>
      </c>
      <c r="T3199" s="15">
        <f t="shared" si="199"/>
        <v>42220.187534722223</v>
      </c>
    </row>
    <row r="3200" spans="1:20" ht="28.8" hidden="1" x14ac:dyDescent="0.3">
      <c r="A3200">
        <v>1149</v>
      </c>
      <c r="B3200" s="3" t="s">
        <v>1150</v>
      </c>
      <c r="C3200" s="3" t="s">
        <v>5259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>
        <f t="shared" si="196"/>
        <v>0</v>
      </c>
      <c r="P3200">
        <f t="shared" si="197"/>
        <v>37.5</v>
      </c>
      <c r="Q3200" s="10" t="s">
        <v>8328</v>
      </c>
      <c r="R3200" t="s">
        <v>8350</v>
      </c>
      <c r="S3200" s="15">
        <f t="shared" si="198"/>
        <v>42507.71025462963</v>
      </c>
      <c r="T3200" s="15">
        <f t="shared" si="199"/>
        <v>42537.71025462963</v>
      </c>
    </row>
    <row r="3201" spans="1:20" hidden="1" x14ac:dyDescent="0.3">
      <c r="A3201">
        <v>1718</v>
      </c>
      <c r="B3201" s="3" t="s">
        <v>1719</v>
      </c>
      <c r="C3201" s="3" t="s">
        <v>5828</v>
      </c>
      <c r="D3201" s="6">
        <v>35000</v>
      </c>
      <c r="E3201" s="8">
        <v>75</v>
      </c>
      <c r="F3201" t="s">
        <v>8220</v>
      </c>
      <c r="G3201" t="s">
        <v>8223</v>
      </c>
      <c r="H3201" t="s">
        <v>8245</v>
      </c>
      <c r="I3201">
        <v>1463201940</v>
      </c>
      <c r="J3201">
        <v>1459435149</v>
      </c>
      <c r="K3201" t="b">
        <v>0</v>
      </c>
      <c r="L3201">
        <v>2</v>
      </c>
      <c r="M3201" t="b">
        <v>0</v>
      </c>
      <c r="N3201" t="s">
        <v>8291</v>
      </c>
      <c r="O3201">
        <f t="shared" si="196"/>
        <v>0</v>
      </c>
      <c r="P3201">
        <f t="shared" si="197"/>
        <v>37.5</v>
      </c>
      <c r="Q3201" s="10" t="s">
        <v>8333</v>
      </c>
      <c r="R3201" t="s">
        <v>8336</v>
      </c>
      <c r="S3201" s="15">
        <f t="shared" si="198"/>
        <v>42460.610520833332</v>
      </c>
      <c r="T3201" s="15">
        <f t="shared" si="199"/>
        <v>42504.207638888889</v>
      </c>
    </row>
    <row r="3202" spans="1:20" ht="43.2" hidden="1" x14ac:dyDescent="0.3">
      <c r="A3202">
        <v>2510</v>
      </c>
      <c r="B3202" s="3" t="s">
        <v>2510</v>
      </c>
      <c r="C3202" s="3" t="s">
        <v>6620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>
        <f t="shared" ref="O3202:O3265" si="200">ROUND(E3202/D3202*100,0)</f>
        <v>0</v>
      </c>
      <c r="P3202">
        <f t="shared" si="197"/>
        <v>37.5</v>
      </c>
      <c r="Q3202" s="10" t="s">
        <v>8328</v>
      </c>
      <c r="R3202" t="s">
        <v>8362</v>
      </c>
      <c r="S3202" s="15">
        <f t="shared" si="198"/>
        <v>42078.997361111105</v>
      </c>
      <c r="T3202" s="15">
        <f t="shared" si="199"/>
        <v>42138.997361111105</v>
      </c>
    </row>
    <row r="3203" spans="1:20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0" t="s">
        <v>8308</v>
      </c>
      <c r="R3203" t="s">
        <v>8309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hidden="1" x14ac:dyDescent="0.3">
      <c r="A3204">
        <v>1011</v>
      </c>
      <c r="B3204" s="3" t="s">
        <v>1012</v>
      </c>
      <c r="C3204" s="3" t="s">
        <v>5121</v>
      </c>
      <c r="D3204" s="6">
        <v>20000</v>
      </c>
      <c r="E3204" s="8">
        <v>75</v>
      </c>
      <c r="F3204" t="s">
        <v>8219</v>
      </c>
      <c r="G3204" t="s">
        <v>8223</v>
      </c>
      <c r="H3204" t="s">
        <v>8245</v>
      </c>
      <c r="I3204">
        <v>1418938395</v>
      </c>
      <c r="J3204">
        <v>1415050395</v>
      </c>
      <c r="K3204" t="b">
        <v>0</v>
      </c>
      <c r="L3204">
        <v>1</v>
      </c>
      <c r="M3204" t="b">
        <v>0</v>
      </c>
      <c r="N3204" t="s">
        <v>8271</v>
      </c>
      <c r="O3204">
        <f t="shared" si="200"/>
        <v>0</v>
      </c>
      <c r="P3204">
        <f t="shared" si="201"/>
        <v>75</v>
      </c>
      <c r="Q3204" s="10" t="s">
        <v>8317</v>
      </c>
      <c r="R3204" t="s">
        <v>8319</v>
      </c>
      <c r="S3204" s="15">
        <f t="shared" si="202"/>
        <v>41946.898090277777</v>
      </c>
      <c r="T3204" s="15">
        <f t="shared" si="203"/>
        <v>41991.898090277777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8328</v>
      </c>
      <c r="R3205" t="s">
        <v>8350</v>
      </c>
      <c r="S3205" s="15">
        <f t="shared" si="202"/>
        <v>42028.118865740747</v>
      </c>
      <c r="T3205" s="15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8328</v>
      </c>
      <c r="R3206" t="s">
        <v>8350</v>
      </c>
      <c r="S3206" s="15">
        <f t="shared" si="202"/>
        <v>42675.171076388884</v>
      </c>
      <c r="T3206" s="15">
        <f t="shared" si="203"/>
        <v>42705.212743055556</v>
      </c>
    </row>
    <row r="3207" spans="1:20" ht="43.2" hidden="1" x14ac:dyDescent="0.3">
      <c r="A3207">
        <v>1408</v>
      </c>
      <c r="B3207" s="3" t="s">
        <v>1409</v>
      </c>
      <c r="C3207" s="3" t="s">
        <v>5518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8285</v>
      </c>
      <c r="O3207">
        <f t="shared" si="200"/>
        <v>7</v>
      </c>
      <c r="P3207">
        <f t="shared" si="201"/>
        <v>12</v>
      </c>
      <c r="Q3207" s="10" t="s">
        <v>8320</v>
      </c>
      <c r="R3207" t="s">
        <v>8353</v>
      </c>
      <c r="S3207" s="15">
        <f t="shared" si="202"/>
        <v>42291.872175925921</v>
      </c>
      <c r="T3207" s="15">
        <f t="shared" si="203"/>
        <v>42321.913842592592</v>
      </c>
    </row>
    <row r="3208" spans="1:20" ht="57.6" hidden="1" x14ac:dyDescent="0.3">
      <c r="A3208">
        <v>888</v>
      </c>
      <c r="B3208" s="3" t="s">
        <v>889</v>
      </c>
      <c r="C3208" s="3" t="s">
        <v>4998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8277</v>
      </c>
      <c r="O3208">
        <f t="shared" si="200"/>
        <v>7</v>
      </c>
      <c r="P3208">
        <f t="shared" si="201"/>
        <v>18</v>
      </c>
      <c r="Q3208" s="10" t="s">
        <v>8333</v>
      </c>
      <c r="R3208" t="s">
        <v>8334</v>
      </c>
      <c r="S3208" s="15">
        <f t="shared" si="202"/>
        <v>40751.753298611111</v>
      </c>
      <c r="T3208" s="15">
        <f t="shared" si="203"/>
        <v>40787.25</v>
      </c>
    </row>
    <row r="3209" spans="1:20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8328</v>
      </c>
      <c r="R3209" t="s">
        <v>8350</v>
      </c>
      <c r="S3209" s="15">
        <f t="shared" si="202"/>
        <v>42048.181921296295</v>
      </c>
      <c r="T3209" s="15">
        <f t="shared" si="203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8308</v>
      </c>
      <c r="R3210" t="s">
        <v>8309</v>
      </c>
      <c r="S3210" s="15">
        <f t="shared" si="202"/>
        <v>42031.138831018514</v>
      </c>
      <c r="T3210" s="15">
        <f t="shared" si="203"/>
        <v>42061.138831018514</v>
      </c>
    </row>
    <row r="3211" spans="1:20" ht="43.2" hidden="1" x14ac:dyDescent="0.3">
      <c r="A3211">
        <v>4016</v>
      </c>
      <c r="B3211" s="3" t="s">
        <v>4012</v>
      </c>
      <c r="C3211" s="3" t="s">
        <v>8121</v>
      </c>
      <c r="D3211" s="6">
        <v>500</v>
      </c>
      <c r="E3211" s="8">
        <v>70</v>
      </c>
      <c r="F3211" t="s">
        <v>8220</v>
      </c>
      <c r="G3211" t="s">
        <v>8224</v>
      </c>
      <c r="H3211" t="s">
        <v>8246</v>
      </c>
      <c r="I3211">
        <v>1410987400</v>
      </c>
      <c r="J3211">
        <v>1408395400</v>
      </c>
      <c r="K3211" t="b">
        <v>0</v>
      </c>
      <c r="L3211">
        <v>7</v>
      </c>
      <c r="M3211" t="b">
        <v>0</v>
      </c>
      <c r="N3211" t="s">
        <v>8269</v>
      </c>
      <c r="O3211">
        <f t="shared" si="200"/>
        <v>14</v>
      </c>
      <c r="P3211">
        <f t="shared" si="201"/>
        <v>10</v>
      </c>
      <c r="Q3211" s="10" t="s">
        <v>8308</v>
      </c>
      <c r="R3211" t="s">
        <v>8310</v>
      </c>
      <c r="S3211" s="15">
        <f t="shared" si="202"/>
        <v>41869.872685185182</v>
      </c>
      <c r="T3211" s="15">
        <f t="shared" si="203"/>
        <v>41899.872685185182</v>
      </c>
    </row>
    <row r="3212" spans="1:20" ht="43.2" hidden="1" x14ac:dyDescent="0.3">
      <c r="A3212">
        <v>125</v>
      </c>
      <c r="B3212" s="3" t="s">
        <v>127</v>
      </c>
      <c r="C3212" s="3" t="s">
        <v>4236</v>
      </c>
      <c r="D3212" s="6">
        <v>500</v>
      </c>
      <c r="E3212" s="8">
        <v>70</v>
      </c>
      <c r="F3212" t="s">
        <v>8219</v>
      </c>
      <c r="G3212" t="s">
        <v>8228</v>
      </c>
      <c r="H3212" t="s">
        <v>8250</v>
      </c>
      <c r="I3212">
        <v>1486165880</v>
      </c>
      <c r="J3212">
        <v>1480981880</v>
      </c>
      <c r="K3212" t="b">
        <v>0</v>
      </c>
      <c r="L3212">
        <v>6</v>
      </c>
      <c r="M3212" t="b">
        <v>0</v>
      </c>
      <c r="N3212" t="s">
        <v>8265</v>
      </c>
      <c r="O3212">
        <f t="shared" si="200"/>
        <v>14</v>
      </c>
      <c r="P3212">
        <f t="shared" si="201"/>
        <v>11.67</v>
      </c>
      <c r="Q3212" s="10" t="s">
        <v>8330</v>
      </c>
      <c r="R3212" t="s">
        <v>8342</v>
      </c>
      <c r="S3212" s="15">
        <f t="shared" si="202"/>
        <v>42709.993981481486</v>
      </c>
      <c r="T3212" s="15">
        <f t="shared" si="203"/>
        <v>42769.993981481486</v>
      </c>
    </row>
    <row r="3213" spans="1:20" ht="43.2" hidden="1" x14ac:dyDescent="0.3">
      <c r="A3213">
        <v>3995</v>
      </c>
      <c r="B3213" s="3" t="s">
        <v>3991</v>
      </c>
      <c r="C3213" s="3" t="s">
        <v>8101</v>
      </c>
      <c r="D3213" s="6">
        <v>200</v>
      </c>
      <c r="E3213" s="8">
        <v>70</v>
      </c>
      <c r="F3213" t="s">
        <v>8220</v>
      </c>
      <c r="G3213" t="s">
        <v>8224</v>
      </c>
      <c r="H3213" t="s">
        <v>8246</v>
      </c>
      <c r="I3213">
        <v>1423913220</v>
      </c>
      <c r="J3213">
        <v>1421339077</v>
      </c>
      <c r="K3213" t="b">
        <v>0</v>
      </c>
      <c r="L3213">
        <v>4</v>
      </c>
      <c r="M3213" t="b">
        <v>0</v>
      </c>
      <c r="N3213" t="s">
        <v>8269</v>
      </c>
      <c r="O3213">
        <f t="shared" si="200"/>
        <v>35</v>
      </c>
      <c r="P3213">
        <f t="shared" si="201"/>
        <v>17.5</v>
      </c>
      <c r="Q3213" s="10" t="s">
        <v>8308</v>
      </c>
      <c r="R3213" t="s">
        <v>8310</v>
      </c>
      <c r="S3213" s="15">
        <f t="shared" si="202"/>
        <v>42019.683761574073</v>
      </c>
      <c r="T3213" s="15">
        <f t="shared" si="203"/>
        <v>42049.477083333331</v>
      </c>
    </row>
    <row r="3214" spans="1:20" ht="43.2" hidden="1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8328</v>
      </c>
      <c r="R3214" t="s">
        <v>8350</v>
      </c>
      <c r="S3214" s="15">
        <f t="shared" si="202"/>
        <v>41870.87467592593</v>
      </c>
      <c r="T3214" s="15">
        <f t="shared" si="203"/>
        <v>41900.87467592593</v>
      </c>
    </row>
    <row r="3215" spans="1:20" ht="43.2" hidden="1" x14ac:dyDescent="0.3">
      <c r="A3215">
        <v>3675</v>
      </c>
      <c r="B3215" s="3" t="s">
        <v>3672</v>
      </c>
      <c r="C3215" s="3" t="s">
        <v>7785</v>
      </c>
      <c r="D3215" s="6">
        <v>50</v>
      </c>
      <c r="E3215" s="8">
        <v>70</v>
      </c>
      <c r="F3215" t="s">
        <v>8218</v>
      </c>
      <c r="G3215" t="s">
        <v>8224</v>
      </c>
      <c r="H3215" t="s">
        <v>8246</v>
      </c>
      <c r="I3215">
        <v>1463353200</v>
      </c>
      <c r="J3215">
        <v>1462285182</v>
      </c>
      <c r="K3215" t="b">
        <v>0</v>
      </c>
      <c r="L3215">
        <v>3</v>
      </c>
      <c r="M3215" t="b">
        <v>1</v>
      </c>
      <c r="N3215" t="s">
        <v>8269</v>
      </c>
      <c r="O3215">
        <f t="shared" si="200"/>
        <v>140</v>
      </c>
      <c r="P3215">
        <f t="shared" si="201"/>
        <v>23.33</v>
      </c>
      <c r="Q3215" s="10" t="s">
        <v>8308</v>
      </c>
      <c r="R3215" t="s">
        <v>8310</v>
      </c>
      <c r="S3215" s="15">
        <f t="shared" si="202"/>
        <v>42493.597013888888</v>
      </c>
      <c r="T3215" s="15">
        <f t="shared" si="203"/>
        <v>42505.958333333328</v>
      </c>
    </row>
    <row r="3216" spans="1:20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8308</v>
      </c>
      <c r="R3216" t="s">
        <v>8310</v>
      </c>
      <c r="S3216" s="15">
        <f t="shared" si="202"/>
        <v>42123.648831018523</v>
      </c>
      <c r="T3216" s="15">
        <f t="shared" si="203"/>
        <v>42153.648831018523</v>
      </c>
    </row>
    <row r="3217" spans="1:20" ht="43.2" hidden="1" x14ac:dyDescent="0.3">
      <c r="A3217">
        <v>898</v>
      </c>
      <c r="B3217" s="3" t="s">
        <v>899</v>
      </c>
      <c r="C3217" s="3" t="s">
        <v>5008</v>
      </c>
      <c r="D3217" s="6">
        <v>2500</v>
      </c>
      <c r="E3217" s="8">
        <v>70</v>
      </c>
      <c r="F3217" t="s">
        <v>8220</v>
      </c>
      <c r="G3217" t="s">
        <v>8223</v>
      </c>
      <c r="H3217" t="s">
        <v>8245</v>
      </c>
      <c r="I3217">
        <v>1326651110</v>
      </c>
      <c r="J3217">
        <v>1322763110</v>
      </c>
      <c r="K3217" t="b">
        <v>0</v>
      </c>
      <c r="L3217">
        <v>2</v>
      </c>
      <c r="M3217" t="b">
        <v>0</v>
      </c>
      <c r="N3217" t="s">
        <v>8277</v>
      </c>
      <c r="O3217">
        <f t="shared" si="200"/>
        <v>3</v>
      </c>
      <c r="P3217">
        <f t="shared" si="201"/>
        <v>35</v>
      </c>
      <c r="Q3217" s="10" t="s">
        <v>8333</v>
      </c>
      <c r="R3217" t="s">
        <v>8334</v>
      </c>
      <c r="S3217" s="15">
        <f t="shared" si="202"/>
        <v>40878.758217592593</v>
      </c>
      <c r="T3217" s="15">
        <f t="shared" si="203"/>
        <v>40923.758217592593</v>
      </c>
    </row>
    <row r="3218" spans="1:20" ht="43.2" hidden="1" x14ac:dyDescent="0.3">
      <c r="A3218">
        <v>1070</v>
      </c>
      <c r="B3218" s="3" t="s">
        <v>1071</v>
      </c>
      <c r="C3218" s="3" t="s">
        <v>5180</v>
      </c>
      <c r="D3218" s="6">
        <v>10000</v>
      </c>
      <c r="E3218" s="8">
        <v>70</v>
      </c>
      <c r="F3218" t="s">
        <v>8220</v>
      </c>
      <c r="G3218" t="s">
        <v>8223</v>
      </c>
      <c r="H3218" t="s">
        <v>8245</v>
      </c>
      <c r="I3218">
        <v>1349050622</v>
      </c>
      <c r="J3218">
        <v>1347322622</v>
      </c>
      <c r="K3218" t="b">
        <v>0</v>
      </c>
      <c r="L3218">
        <v>2</v>
      </c>
      <c r="M3218" t="b">
        <v>0</v>
      </c>
      <c r="N3218" t="s">
        <v>8280</v>
      </c>
      <c r="O3218">
        <f t="shared" si="200"/>
        <v>1</v>
      </c>
      <c r="P3218">
        <f t="shared" si="201"/>
        <v>35</v>
      </c>
      <c r="Q3218" s="10" t="s">
        <v>8325</v>
      </c>
      <c r="R3218" t="s">
        <v>8340</v>
      </c>
      <c r="S3218" s="15">
        <f t="shared" si="202"/>
        <v>41163.011828703704</v>
      </c>
      <c r="T3218" s="15">
        <f t="shared" si="203"/>
        <v>41183.011828703704</v>
      </c>
    </row>
    <row r="3219" spans="1:20" ht="43.2" hidden="1" x14ac:dyDescent="0.3">
      <c r="A3219">
        <v>543</v>
      </c>
      <c r="B3219" s="3" t="s">
        <v>544</v>
      </c>
      <c r="C3219" s="3" t="s">
        <v>4653</v>
      </c>
      <c r="D3219" s="6">
        <v>22000</v>
      </c>
      <c r="E3219" s="8">
        <v>70</v>
      </c>
      <c r="F3219" t="s">
        <v>8220</v>
      </c>
      <c r="G3219" t="s">
        <v>8225</v>
      </c>
      <c r="H3219" t="s">
        <v>8247</v>
      </c>
      <c r="I3219">
        <v>1414807962</v>
      </c>
      <c r="J3219">
        <v>1412215962</v>
      </c>
      <c r="K3219" t="b">
        <v>0</v>
      </c>
      <c r="L3219">
        <v>2</v>
      </c>
      <c r="M3219" t="b">
        <v>0</v>
      </c>
      <c r="N3219" t="s">
        <v>8270</v>
      </c>
      <c r="O3219">
        <f t="shared" si="200"/>
        <v>0</v>
      </c>
      <c r="P3219">
        <f t="shared" si="201"/>
        <v>35</v>
      </c>
      <c r="Q3219" s="10" t="s">
        <v>8317</v>
      </c>
      <c r="R3219" t="s">
        <v>8347</v>
      </c>
      <c r="S3219" s="15">
        <f t="shared" si="202"/>
        <v>41914.092152777775</v>
      </c>
      <c r="T3219" s="15">
        <f t="shared" si="203"/>
        <v>41944.092152777775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8322</v>
      </c>
      <c r="R3220" t="s">
        <v>8323</v>
      </c>
      <c r="S3220" s="15">
        <f t="shared" si="202"/>
        <v>41934.842685185184</v>
      </c>
      <c r="T3220" s="15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8308</v>
      </c>
      <c r="R3221" t="s">
        <v>8310</v>
      </c>
      <c r="S3221" s="15">
        <f t="shared" si="202"/>
        <v>42401.672372685185</v>
      </c>
      <c r="T3221" s="15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8317</v>
      </c>
      <c r="R3222" t="s">
        <v>8347</v>
      </c>
      <c r="S3222" s="15">
        <f t="shared" si="202"/>
        <v>42163.636828703704</v>
      </c>
      <c r="T3222" s="15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8317</v>
      </c>
      <c r="R3223" t="s">
        <v>8347</v>
      </c>
      <c r="S3223" s="15">
        <f t="shared" si="202"/>
        <v>42022.069988425923</v>
      </c>
      <c r="T3223" s="15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8320</v>
      </c>
      <c r="R3224" t="s">
        <v>8354</v>
      </c>
      <c r="S3224" s="15">
        <f t="shared" si="202"/>
        <v>41555.041701388887</v>
      </c>
      <c r="T3224" s="15">
        <f t="shared" si="203"/>
        <v>41585.083368055559</v>
      </c>
    </row>
    <row r="3225" spans="1:20" ht="28.8" hidden="1" x14ac:dyDescent="0.3">
      <c r="A3225">
        <v>997</v>
      </c>
      <c r="B3225" s="3" t="s">
        <v>998</v>
      </c>
      <c r="C3225" s="3" t="s">
        <v>5107</v>
      </c>
      <c r="D3225" s="6">
        <v>5000</v>
      </c>
      <c r="E3225" s="8">
        <v>65</v>
      </c>
      <c r="F3225" t="s">
        <v>8220</v>
      </c>
      <c r="G3225" t="s">
        <v>8223</v>
      </c>
      <c r="H3225" t="s">
        <v>8245</v>
      </c>
      <c r="I3225">
        <v>1417145297</v>
      </c>
      <c r="J3225">
        <v>1414549697</v>
      </c>
      <c r="K3225" t="b">
        <v>0</v>
      </c>
      <c r="L3225">
        <v>8</v>
      </c>
      <c r="M3225" t="b">
        <v>0</v>
      </c>
      <c r="N3225" t="s">
        <v>8271</v>
      </c>
      <c r="O3225">
        <f t="shared" si="200"/>
        <v>1</v>
      </c>
      <c r="P3225">
        <f t="shared" si="201"/>
        <v>8.1300000000000008</v>
      </c>
      <c r="Q3225" s="10" t="s">
        <v>8317</v>
      </c>
      <c r="R3225" t="s">
        <v>8319</v>
      </c>
      <c r="S3225" s="15">
        <f t="shared" si="202"/>
        <v>41941.10297453704</v>
      </c>
      <c r="T3225" s="15">
        <f t="shared" si="203"/>
        <v>41971.144641203704</v>
      </c>
    </row>
    <row r="3226" spans="1:20" ht="28.8" hidden="1" x14ac:dyDescent="0.3">
      <c r="A3226">
        <v>996</v>
      </c>
      <c r="B3226" s="3" t="s">
        <v>997</v>
      </c>
      <c r="C3226" s="3" t="s">
        <v>5106</v>
      </c>
      <c r="D3226" s="6">
        <v>4000</v>
      </c>
      <c r="E3226" s="8">
        <v>65</v>
      </c>
      <c r="F3226" t="s">
        <v>8220</v>
      </c>
      <c r="G3226" t="s">
        <v>8223</v>
      </c>
      <c r="H3226" t="s">
        <v>8245</v>
      </c>
      <c r="I3226">
        <v>1406474820</v>
      </c>
      <c r="J3226">
        <v>1403902060</v>
      </c>
      <c r="K3226" t="b">
        <v>0</v>
      </c>
      <c r="L3226">
        <v>5</v>
      </c>
      <c r="M3226" t="b">
        <v>0</v>
      </c>
      <c r="N3226" t="s">
        <v>8271</v>
      </c>
      <c r="O3226">
        <f t="shared" si="200"/>
        <v>2</v>
      </c>
      <c r="P3226">
        <f t="shared" si="201"/>
        <v>13</v>
      </c>
      <c r="Q3226" s="10" t="s">
        <v>8317</v>
      </c>
      <c r="R3226" t="s">
        <v>8319</v>
      </c>
      <c r="S3226" s="15">
        <f t="shared" si="202"/>
        <v>41817.866435185184</v>
      </c>
      <c r="T3226" s="15">
        <f t="shared" si="203"/>
        <v>41847.643750000003</v>
      </c>
    </row>
    <row r="3227" spans="1:20" ht="43.2" hidden="1" x14ac:dyDescent="0.3">
      <c r="A3227">
        <v>3908</v>
      </c>
      <c r="B3227" s="3" t="s">
        <v>3905</v>
      </c>
      <c r="C3227" s="3" t="s">
        <v>8016</v>
      </c>
      <c r="D3227" s="6">
        <v>750</v>
      </c>
      <c r="E3227" s="8">
        <v>65</v>
      </c>
      <c r="F3227" t="s">
        <v>8220</v>
      </c>
      <c r="G3227" t="s">
        <v>8223</v>
      </c>
      <c r="H3227" t="s">
        <v>8245</v>
      </c>
      <c r="I3227">
        <v>1406603696</v>
      </c>
      <c r="J3227">
        <v>1405307696</v>
      </c>
      <c r="K3227" t="b">
        <v>0</v>
      </c>
      <c r="L3227">
        <v>4</v>
      </c>
      <c r="M3227" t="b">
        <v>0</v>
      </c>
      <c r="N3227" t="s">
        <v>8269</v>
      </c>
      <c r="O3227">
        <f t="shared" si="200"/>
        <v>9</v>
      </c>
      <c r="P3227">
        <f t="shared" si="201"/>
        <v>16.25</v>
      </c>
      <c r="Q3227" s="10" t="s">
        <v>8308</v>
      </c>
      <c r="R3227" t="s">
        <v>8310</v>
      </c>
      <c r="S3227" s="15">
        <f t="shared" si="202"/>
        <v>41834.135370370372</v>
      </c>
      <c r="T3227" s="15">
        <f t="shared" si="203"/>
        <v>41849.135370370372</v>
      </c>
    </row>
    <row r="3228" spans="1:20" ht="28.8" hidden="1" x14ac:dyDescent="0.3">
      <c r="A3228">
        <v>2519</v>
      </c>
      <c r="B3228" s="3" t="s">
        <v>2519</v>
      </c>
      <c r="C3228" s="3" t="s">
        <v>6629</v>
      </c>
      <c r="D3228" s="6">
        <v>150000</v>
      </c>
      <c r="E3228" s="8">
        <v>65</v>
      </c>
      <c r="F3228" t="s">
        <v>8220</v>
      </c>
      <c r="G3228" t="s">
        <v>8223</v>
      </c>
      <c r="H3228" t="s">
        <v>8245</v>
      </c>
      <c r="I3228">
        <v>1405741404</v>
      </c>
      <c r="J3228">
        <v>1403149404</v>
      </c>
      <c r="K3228" t="b">
        <v>0</v>
      </c>
      <c r="L3228">
        <v>4</v>
      </c>
      <c r="M3228" t="b">
        <v>0</v>
      </c>
      <c r="N3228" t="s">
        <v>8297</v>
      </c>
      <c r="O3228">
        <f t="shared" si="200"/>
        <v>0</v>
      </c>
      <c r="P3228">
        <f t="shared" si="201"/>
        <v>16.25</v>
      </c>
      <c r="Q3228" s="10" t="s">
        <v>8328</v>
      </c>
      <c r="R3228" t="s">
        <v>8362</v>
      </c>
      <c r="S3228" s="15">
        <f t="shared" si="202"/>
        <v>41809.155138888891</v>
      </c>
      <c r="T3228" s="15">
        <f t="shared" si="203"/>
        <v>41839.155138888891</v>
      </c>
    </row>
    <row r="3229" spans="1:20" ht="43.2" hidden="1" x14ac:dyDescent="0.3">
      <c r="A3229">
        <v>3840</v>
      </c>
      <c r="B3229" s="3" t="s">
        <v>3837</v>
      </c>
      <c r="C3229" s="3" t="s">
        <v>7949</v>
      </c>
      <c r="D3229" s="6">
        <v>1</v>
      </c>
      <c r="E3229" s="8">
        <v>65</v>
      </c>
      <c r="F3229" t="s">
        <v>8218</v>
      </c>
      <c r="G3229" t="s">
        <v>8224</v>
      </c>
      <c r="H3229" t="s">
        <v>8246</v>
      </c>
      <c r="I3229">
        <v>1459180229</v>
      </c>
      <c r="J3229">
        <v>1457023829</v>
      </c>
      <c r="K3229" t="b">
        <v>0</v>
      </c>
      <c r="L3229">
        <v>3</v>
      </c>
      <c r="M3229" t="b">
        <v>1</v>
      </c>
      <c r="N3229" t="s">
        <v>8269</v>
      </c>
      <c r="O3229">
        <f t="shared" si="200"/>
        <v>6500</v>
      </c>
      <c r="P3229">
        <f t="shared" si="201"/>
        <v>21.67</v>
      </c>
      <c r="Q3229" s="10" t="s">
        <v>8308</v>
      </c>
      <c r="R3229" t="s">
        <v>8310</v>
      </c>
      <c r="S3229" s="15">
        <f t="shared" si="202"/>
        <v>42432.701724537037</v>
      </c>
      <c r="T3229" s="15">
        <f t="shared" si="203"/>
        <v>42457.660057870366</v>
      </c>
    </row>
    <row r="3230" spans="1:20" ht="43.2" hidden="1" x14ac:dyDescent="0.3">
      <c r="A3230">
        <v>872</v>
      </c>
      <c r="B3230" s="3" t="s">
        <v>873</v>
      </c>
      <c r="C3230" s="3" t="s">
        <v>4982</v>
      </c>
      <c r="D3230" s="6">
        <v>8000</v>
      </c>
      <c r="E3230" s="8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>
        <f t="shared" si="200"/>
        <v>1</v>
      </c>
      <c r="P3230">
        <f t="shared" si="201"/>
        <v>32.5</v>
      </c>
      <c r="Q3230" s="10" t="s">
        <v>8333</v>
      </c>
      <c r="R3230" t="s">
        <v>8355</v>
      </c>
      <c r="S3230" s="15">
        <f t="shared" si="202"/>
        <v>40567.825543981482</v>
      </c>
      <c r="T3230" s="15">
        <f t="shared" si="203"/>
        <v>40612.825543981482</v>
      </c>
    </row>
    <row r="3231" spans="1:20" ht="43.2" hidden="1" x14ac:dyDescent="0.3">
      <c r="A3231">
        <v>878</v>
      </c>
      <c r="B3231" s="3" t="s">
        <v>879</v>
      </c>
      <c r="C3231" s="3" t="s">
        <v>4988</v>
      </c>
      <c r="D3231" s="6">
        <v>5000</v>
      </c>
      <c r="E3231" s="8">
        <v>65</v>
      </c>
      <c r="F3231" t="s">
        <v>8220</v>
      </c>
      <c r="G3231" t="s">
        <v>8223</v>
      </c>
      <c r="H3231" t="s">
        <v>8245</v>
      </c>
      <c r="I3231">
        <v>1293082524</v>
      </c>
      <c r="J3231">
        <v>1290490524</v>
      </c>
      <c r="K3231" t="b">
        <v>0</v>
      </c>
      <c r="L3231">
        <v>2</v>
      </c>
      <c r="M3231" t="b">
        <v>0</v>
      </c>
      <c r="N3231" t="s">
        <v>8276</v>
      </c>
      <c r="O3231">
        <f t="shared" si="200"/>
        <v>1</v>
      </c>
      <c r="P3231">
        <f t="shared" si="201"/>
        <v>32.5</v>
      </c>
      <c r="Q3231" s="10" t="s">
        <v>8333</v>
      </c>
      <c r="R3231" t="s">
        <v>8355</v>
      </c>
      <c r="S3231" s="15">
        <f t="shared" si="202"/>
        <v>40505.232916666668</v>
      </c>
      <c r="T3231" s="15">
        <f t="shared" si="203"/>
        <v>40535.232916666668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8320</v>
      </c>
      <c r="R3232" t="s">
        <v>8339</v>
      </c>
      <c r="S3232" s="15">
        <f t="shared" si="202"/>
        <v>41486.424317129626</v>
      </c>
      <c r="T3232" s="15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8308</v>
      </c>
      <c r="R3233" t="s">
        <v>8310</v>
      </c>
      <c r="S3233" s="15">
        <f t="shared" si="202"/>
        <v>42128.615682870368</v>
      </c>
      <c r="T3233" s="15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8333</v>
      </c>
      <c r="R3234" t="s">
        <v>8355</v>
      </c>
      <c r="S3234" s="15">
        <f t="shared" si="202"/>
        <v>41488.022256944445</v>
      </c>
      <c r="T3234" s="15">
        <f t="shared" si="203"/>
        <v>41518.022256944445</v>
      </c>
    </row>
    <row r="3235" spans="1:20" ht="43.2" hidden="1" x14ac:dyDescent="0.3">
      <c r="A3235">
        <v>3922</v>
      </c>
      <c r="B3235" s="3" t="s">
        <v>3919</v>
      </c>
      <c r="C3235" s="3" t="s">
        <v>8030</v>
      </c>
      <c r="D3235" s="6">
        <v>750</v>
      </c>
      <c r="E3235" s="8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 t="shared" si="200"/>
        <v>8</v>
      </c>
      <c r="P3235">
        <f t="shared" si="201"/>
        <v>10.17</v>
      </c>
      <c r="Q3235" s="10" t="s">
        <v>8308</v>
      </c>
      <c r="R3235" t="s">
        <v>8310</v>
      </c>
      <c r="S3235" s="15">
        <f t="shared" si="202"/>
        <v>42020.768634259264</v>
      </c>
      <c r="T3235" s="15">
        <f t="shared" si="203"/>
        <v>42065.958333333328</v>
      </c>
    </row>
    <row r="3236" spans="1:20" ht="43.2" hidden="1" x14ac:dyDescent="0.3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 t="shared" si="200"/>
        <v>1</v>
      </c>
      <c r="P3236">
        <f t="shared" si="201"/>
        <v>20.329999999999998</v>
      </c>
      <c r="Q3236" s="10" t="s">
        <v>8330</v>
      </c>
      <c r="R3236" t="s">
        <v>8344</v>
      </c>
      <c r="S3236" s="15">
        <f t="shared" si="202"/>
        <v>41547.694456018515</v>
      </c>
      <c r="T3236" s="15">
        <f t="shared" si="203"/>
        <v>41569.165972222225</v>
      </c>
    </row>
    <row r="3237" spans="1:20" ht="43.2" hidden="1" x14ac:dyDescent="0.3">
      <c r="A3237">
        <v>591</v>
      </c>
      <c r="B3237" s="3" t="s">
        <v>592</v>
      </c>
      <c r="C3237" s="3" t="s">
        <v>4701</v>
      </c>
      <c r="D3237" s="6">
        <v>100000</v>
      </c>
      <c r="E3237" s="8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 t="shared" si="200"/>
        <v>0</v>
      </c>
      <c r="P3237">
        <f t="shared" si="201"/>
        <v>30.5</v>
      </c>
      <c r="Q3237" s="10" t="s">
        <v>8317</v>
      </c>
      <c r="R3237" t="s">
        <v>8347</v>
      </c>
      <c r="S3237" s="15">
        <f t="shared" si="202"/>
        <v>42177.543171296296</v>
      </c>
      <c r="T3237" s="15">
        <f t="shared" si="203"/>
        <v>42207.543171296296</v>
      </c>
    </row>
    <row r="3238" spans="1:20" ht="28.8" hidden="1" x14ac:dyDescent="0.3">
      <c r="A3238">
        <v>709</v>
      </c>
      <c r="B3238" s="3" t="s">
        <v>710</v>
      </c>
      <c r="C3238" s="3" t="s">
        <v>4819</v>
      </c>
      <c r="D3238" s="6">
        <v>15000</v>
      </c>
      <c r="E3238" s="8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>
        <f t="shared" si="200"/>
        <v>0</v>
      </c>
      <c r="P3238">
        <f t="shared" si="201"/>
        <v>30.5</v>
      </c>
      <c r="Q3238" s="10" t="s">
        <v>8317</v>
      </c>
      <c r="R3238" t="s">
        <v>8319</v>
      </c>
      <c r="S3238" s="15">
        <f t="shared" si="202"/>
        <v>41948.041192129633</v>
      </c>
      <c r="T3238" s="15">
        <f t="shared" si="203"/>
        <v>41978.041192129633</v>
      </c>
    </row>
    <row r="3239" spans="1:20" ht="43.2" hidden="1" x14ac:dyDescent="0.3">
      <c r="A3239">
        <v>4008</v>
      </c>
      <c r="B3239" s="3" t="s">
        <v>4004</v>
      </c>
      <c r="C3239" s="3" t="s">
        <v>8113</v>
      </c>
      <c r="D3239" s="6">
        <v>1000</v>
      </c>
      <c r="E3239" s="8">
        <v>60</v>
      </c>
      <c r="F3239" t="s">
        <v>8220</v>
      </c>
      <c r="G3239" t="s">
        <v>8224</v>
      </c>
      <c r="H3239" t="s">
        <v>8246</v>
      </c>
      <c r="I3239">
        <v>1437606507</v>
      </c>
      <c r="J3239">
        <v>1435014507</v>
      </c>
      <c r="K3239" t="b">
        <v>0</v>
      </c>
      <c r="L3239">
        <v>4</v>
      </c>
      <c r="M3239" t="b">
        <v>0</v>
      </c>
      <c r="N3239" t="s">
        <v>8269</v>
      </c>
      <c r="O3239">
        <f t="shared" si="200"/>
        <v>6</v>
      </c>
      <c r="P3239">
        <f t="shared" si="201"/>
        <v>15</v>
      </c>
      <c r="Q3239" s="10" t="s">
        <v>8308</v>
      </c>
      <c r="R3239" t="s">
        <v>8310</v>
      </c>
      <c r="S3239" s="15">
        <f t="shared" si="202"/>
        <v>42177.964201388888</v>
      </c>
      <c r="T3239" s="15">
        <f t="shared" si="203"/>
        <v>42207.964201388888</v>
      </c>
    </row>
    <row r="3240" spans="1:20" ht="43.2" hidden="1" x14ac:dyDescent="0.3">
      <c r="A3240">
        <v>4093</v>
      </c>
      <c r="B3240" s="3" t="s">
        <v>4089</v>
      </c>
      <c r="C3240" s="3" t="s">
        <v>8196</v>
      </c>
      <c r="D3240" s="6">
        <v>2500</v>
      </c>
      <c r="E3240" s="8">
        <v>60</v>
      </c>
      <c r="F3240" t="s">
        <v>8220</v>
      </c>
      <c r="G3240" t="s">
        <v>8224</v>
      </c>
      <c r="H3240" t="s">
        <v>8246</v>
      </c>
      <c r="I3240">
        <v>1440272093</v>
      </c>
      <c r="J3240">
        <v>1435088093</v>
      </c>
      <c r="K3240" t="b">
        <v>0</v>
      </c>
      <c r="L3240">
        <v>4</v>
      </c>
      <c r="M3240" t="b">
        <v>0</v>
      </c>
      <c r="N3240" t="s">
        <v>8269</v>
      </c>
      <c r="O3240">
        <f t="shared" si="200"/>
        <v>2</v>
      </c>
      <c r="P3240">
        <f t="shared" si="201"/>
        <v>15</v>
      </c>
      <c r="Q3240" s="10" t="s">
        <v>8308</v>
      </c>
      <c r="R3240" t="s">
        <v>8310</v>
      </c>
      <c r="S3240" s="15">
        <f t="shared" si="202"/>
        <v>42178.815891203703</v>
      </c>
      <c r="T3240" s="15">
        <f t="shared" si="203"/>
        <v>42238.815891203703</v>
      </c>
    </row>
    <row r="3241" spans="1:20" ht="57.6" hidden="1" x14ac:dyDescent="0.3">
      <c r="A3241">
        <v>617</v>
      </c>
      <c r="B3241" s="3" t="s">
        <v>618</v>
      </c>
      <c r="C3241" s="3" t="s">
        <v>4727</v>
      </c>
      <c r="D3241" s="6">
        <v>2000</v>
      </c>
      <c r="E3241" s="8">
        <v>60</v>
      </c>
      <c r="F3241" t="s">
        <v>8219</v>
      </c>
      <c r="G3241" t="s">
        <v>8224</v>
      </c>
      <c r="H3241" t="s">
        <v>8246</v>
      </c>
      <c r="I3241">
        <v>1431072843</v>
      </c>
      <c r="J3241">
        <v>1427184843</v>
      </c>
      <c r="K3241" t="b">
        <v>0</v>
      </c>
      <c r="L3241">
        <v>3</v>
      </c>
      <c r="M3241" t="b">
        <v>0</v>
      </c>
      <c r="N3241" t="s">
        <v>8270</v>
      </c>
      <c r="O3241">
        <f t="shared" si="200"/>
        <v>3</v>
      </c>
      <c r="P3241">
        <f t="shared" si="201"/>
        <v>20</v>
      </c>
      <c r="Q3241" s="10" t="s">
        <v>8317</v>
      </c>
      <c r="R3241" t="s">
        <v>8347</v>
      </c>
      <c r="S3241" s="15">
        <f t="shared" si="202"/>
        <v>42087.343090277776</v>
      </c>
      <c r="T3241" s="15">
        <f t="shared" si="203"/>
        <v>42132.343090277776</v>
      </c>
    </row>
    <row r="3242" spans="1:20" ht="43.2" hidden="1" x14ac:dyDescent="0.3">
      <c r="A3242">
        <v>3864</v>
      </c>
      <c r="B3242" s="3" t="s">
        <v>3861</v>
      </c>
      <c r="C3242" s="3" t="s">
        <v>7973</v>
      </c>
      <c r="D3242" s="6">
        <v>5000</v>
      </c>
      <c r="E3242" s="8">
        <v>60</v>
      </c>
      <c r="F3242" t="s">
        <v>8220</v>
      </c>
      <c r="G3242" t="s">
        <v>8223</v>
      </c>
      <c r="H3242" t="s">
        <v>8245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8269</v>
      </c>
      <c r="O3242">
        <f t="shared" si="200"/>
        <v>1</v>
      </c>
      <c r="P3242">
        <f t="shared" si="201"/>
        <v>20</v>
      </c>
      <c r="Q3242" s="10" t="s">
        <v>8308</v>
      </c>
      <c r="R3242" t="s">
        <v>8310</v>
      </c>
      <c r="S3242" s="15">
        <f t="shared" si="202"/>
        <v>42295.891828703709</v>
      </c>
      <c r="T3242" s="15">
        <f t="shared" si="203"/>
        <v>42325.933495370366</v>
      </c>
    </row>
    <row r="3243" spans="1:20" ht="43.2" hidden="1" x14ac:dyDescent="0.3">
      <c r="A3243">
        <v>1914</v>
      </c>
      <c r="B3243" s="3" t="s">
        <v>1915</v>
      </c>
      <c r="C3243" s="3" t="s">
        <v>6024</v>
      </c>
      <c r="D3243" s="6">
        <v>666</v>
      </c>
      <c r="E3243" s="8">
        <v>60</v>
      </c>
      <c r="F3243" t="s">
        <v>8220</v>
      </c>
      <c r="G3243" t="s">
        <v>8223</v>
      </c>
      <c r="H3243" t="s">
        <v>8245</v>
      </c>
      <c r="I3243">
        <v>1414814340</v>
      </c>
      <c r="J3243">
        <v>1413519073</v>
      </c>
      <c r="K3243" t="b">
        <v>0</v>
      </c>
      <c r="L3243">
        <v>2</v>
      </c>
      <c r="M3243" t="b">
        <v>0</v>
      </c>
      <c r="N3243" t="s">
        <v>8292</v>
      </c>
      <c r="O3243">
        <f t="shared" si="200"/>
        <v>9</v>
      </c>
      <c r="P3243">
        <f t="shared" si="201"/>
        <v>30</v>
      </c>
      <c r="Q3243" s="10" t="s">
        <v>8317</v>
      </c>
      <c r="R3243" t="s">
        <v>8327</v>
      </c>
      <c r="S3243" s="15">
        <f t="shared" si="202"/>
        <v>41929.174456018518</v>
      </c>
      <c r="T3243" s="15">
        <f t="shared" si="203"/>
        <v>41944.165972222225</v>
      </c>
    </row>
    <row r="3244" spans="1:20" ht="43.2" hidden="1" x14ac:dyDescent="0.3">
      <c r="A3244">
        <v>230</v>
      </c>
      <c r="B3244" s="3" t="s">
        <v>232</v>
      </c>
      <c r="C3244" s="3" t="s">
        <v>4340</v>
      </c>
      <c r="D3244" s="6">
        <v>15000</v>
      </c>
      <c r="E3244" s="8">
        <v>60</v>
      </c>
      <c r="F3244" t="s">
        <v>8220</v>
      </c>
      <c r="G3244" t="s">
        <v>8223</v>
      </c>
      <c r="H3244" t="s">
        <v>8245</v>
      </c>
      <c r="I3244">
        <v>1433443151</v>
      </c>
      <c r="J3244">
        <v>1430851151</v>
      </c>
      <c r="K3244" t="b">
        <v>0</v>
      </c>
      <c r="L3244">
        <v>2</v>
      </c>
      <c r="M3244" t="b">
        <v>0</v>
      </c>
      <c r="N3244" t="s">
        <v>8266</v>
      </c>
      <c r="O3244">
        <f t="shared" si="200"/>
        <v>0</v>
      </c>
      <c r="P3244">
        <f t="shared" si="201"/>
        <v>30</v>
      </c>
      <c r="Q3244" s="10" t="s">
        <v>8330</v>
      </c>
      <c r="R3244" t="s">
        <v>8332</v>
      </c>
      <c r="S3244" s="15">
        <f t="shared" si="202"/>
        <v>42129.777210648142</v>
      </c>
      <c r="T3244" s="15">
        <f t="shared" si="203"/>
        <v>42159.777210648142</v>
      </c>
    </row>
    <row r="3245" spans="1:20" ht="28.8" hidden="1" x14ac:dyDescent="0.3">
      <c r="A3245">
        <v>1548</v>
      </c>
      <c r="B3245" s="3" t="s">
        <v>1549</v>
      </c>
      <c r="C3245" s="3" t="s">
        <v>5658</v>
      </c>
      <c r="D3245" s="6">
        <v>700</v>
      </c>
      <c r="E3245" s="8">
        <v>60</v>
      </c>
      <c r="F3245" t="s">
        <v>8220</v>
      </c>
      <c r="G3245" t="s">
        <v>8223</v>
      </c>
      <c r="H3245" t="s">
        <v>8245</v>
      </c>
      <c r="I3245">
        <v>1447020620</v>
      </c>
      <c r="J3245">
        <v>1444425020</v>
      </c>
      <c r="K3245" t="b">
        <v>0</v>
      </c>
      <c r="L3245">
        <v>1</v>
      </c>
      <c r="M3245" t="b">
        <v>0</v>
      </c>
      <c r="N3245" t="s">
        <v>8287</v>
      </c>
      <c r="O3245">
        <f t="shared" si="200"/>
        <v>9</v>
      </c>
      <c r="P3245">
        <f t="shared" si="201"/>
        <v>60</v>
      </c>
      <c r="Q3245" s="10" t="s">
        <v>8322</v>
      </c>
      <c r="R3245" t="s">
        <v>8360</v>
      </c>
      <c r="S3245" s="15">
        <f t="shared" si="202"/>
        <v>42286.88217592593</v>
      </c>
      <c r="T3245" s="15">
        <f t="shared" si="203"/>
        <v>42316.923842592587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8328</v>
      </c>
      <c r="R3246" t="s">
        <v>8350</v>
      </c>
      <c r="S3246" s="15">
        <f t="shared" si="202"/>
        <v>42744.903182870374</v>
      </c>
      <c r="T3246" s="15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8308</v>
      </c>
      <c r="R3247" t="s">
        <v>8310</v>
      </c>
      <c r="S3247" s="15">
        <f t="shared" si="202"/>
        <v>42767.031678240746</v>
      </c>
      <c r="T3247" s="15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8320</v>
      </c>
      <c r="R3248" t="s">
        <v>8357</v>
      </c>
      <c r="S3248" s="15">
        <f t="shared" si="202"/>
        <v>41840.983541666668</v>
      </c>
      <c r="T3248" s="15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8317</v>
      </c>
      <c r="R3249" t="s">
        <v>8347</v>
      </c>
      <c r="S3249" s="15">
        <f t="shared" si="202"/>
        <v>42020.854247685187</v>
      </c>
      <c r="T3249" s="15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8325</v>
      </c>
      <c r="R3250" t="s">
        <v>8340</v>
      </c>
      <c r="S3250" s="15">
        <f t="shared" si="202"/>
        <v>41101.906111111115</v>
      </c>
      <c r="T3250" s="15">
        <f t="shared" si="203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8308</v>
      </c>
      <c r="R3251" t="s">
        <v>8309</v>
      </c>
      <c r="S3251" s="15">
        <f t="shared" si="202"/>
        <v>41853.563402777778</v>
      </c>
      <c r="T3251" s="15">
        <f t="shared" si="203"/>
        <v>41883.208333333336</v>
      </c>
    </row>
    <row r="3252" spans="1:20" ht="72" hidden="1" x14ac:dyDescent="0.3">
      <c r="A3252">
        <v>3640</v>
      </c>
      <c r="B3252" s="3" t="s">
        <v>3638</v>
      </c>
      <c r="C3252" s="3" t="s">
        <v>7750</v>
      </c>
      <c r="D3252" s="6">
        <v>1000</v>
      </c>
      <c r="E3252" s="8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00"/>
        <v>6</v>
      </c>
      <c r="P3252">
        <f t="shared" si="201"/>
        <v>18.329999999999998</v>
      </c>
      <c r="Q3252" s="10" t="s">
        <v>8308</v>
      </c>
      <c r="R3252" t="s">
        <v>8311</v>
      </c>
      <c r="S3252" s="15">
        <f t="shared" si="202"/>
        <v>42104.781597222223</v>
      </c>
      <c r="T3252" s="15">
        <f t="shared" si="203"/>
        <v>42134.781597222223</v>
      </c>
    </row>
    <row r="3253" spans="1:20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8317</v>
      </c>
      <c r="R3253" t="s">
        <v>8347</v>
      </c>
      <c r="S3253" s="15">
        <f t="shared" si="202"/>
        <v>42248.793310185181</v>
      </c>
      <c r="T3253" s="15">
        <f t="shared" si="203"/>
        <v>42278.793310185181</v>
      </c>
    </row>
    <row r="3254" spans="1:20" ht="43.2" hidden="1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8308</v>
      </c>
      <c r="R3254" t="s">
        <v>8310</v>
      </c>
      <c r="S3254" s="15">
        <f t="shared" si="202"/>
        <v>41784.789687500001</v>
      </c>
      <c r="T3254" s="15">
        <f t="shared" si="203"/>
        <v>41814.789687500001</v>
      </c>
    </row>
    <row r="3255" spans="1:20" ht="43.2" hidden="1" x14ac:dyDescent="0.3">
      <c r="A3255">
        <v>1417</v>
      </c>
      <c r="B3255" s="3" t="s">
        <v>1418</v>
      </c>
      <c r="C3255" s="3" t="s">
        <v>5527</v>
      </c>
      <c r="D3255" s="6">
        <v>4500</v>
      </c>
      <c r="E3255" s="8">
        <v>55</v>
      </c>
      <c r="F3255" t="s">
        <v>8220</v>
      </c>
      <c r="G3255" t="s">
        <v>8223</v>
      </c>
      <c r="H3255" t="s">
        <v>8245</v>
      </c>
      <c r="I3255">
        <v>1442315460</v>
      </c>
      <c r="J3255">
        <v>1439696174</v>
      </c>
      <c r="K3255" t="b">
        <v>0</v>
      </c>
      <c r="L3255">
        <v>2</v>
      </c>
      <c r="M3255" t="b">
        <v>0</v>
      </c>
      <c r="N3255" t="s">
        <v>8285</v>
      </c>
      <c r="O3255">
        <f t="shared" si="200"/>
        <v>1</v>
      </c>
      <c r="P3255">
        <f t="shared" si="201"/>
        <v>27.5</v>
      </c>
      <c r="Q3255" s="10" t="s">
        <v>8320</v>
      </c>
      <c r="R3255" t="s">
        <v>8353</v>
      </c>
      <c r="S3255" s="15">
        <f t="shared" si="202"/>
        <v>42232.15016203704</v>
      </c>
      <c r="T3255" s="15">
        <f t="shared" si="203"/>
        <v>42262.465972222228</v>
      </c>
    </row>
    <row r="3256" spans="1:20" ht="43.2" hidden="1" x14ac:dyDescent="0.3">
      <c r="A3256">
        <v>1577</v>
      </c>
      <c r="B3256" s="3" t="s">
        <v>1578</v>
      </c>
      <c r="C3256" s="3" t="s">
        <v>5687</v>
      </c>
      <c r="D3256" s="6">
        <v>10000</v>
      </c>
      <c r="E3256" s="8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>
        <f t="shared" si="200"/>
        <v>1</v>
      </c>
      <c r="P3256">
        <f t="shared" si="201"/>
        <v>27.5</v>
      </c>
      <c r="Q3256" s="10" t="s">
        <v>8320</v>
      </c>
      <c r="R3256" t="s">
        <v>8354</v>
      </c>
      <c r="S3256" s="15">
        <f t="shared" si="202"/>
        <v>41054.847777777781</v>
      </c>
      <c r="T3256" s="15">
        <f t="shared" si="203"/>
        <v>41114.847777777781</v>
      </c>
    </row>
    <row r="3257" spans="1:20" ht="43.2" hidden="1" x14ac:dyDescent="0.3">
      <c r="A3257">
        <v>2355</v>
      </c>
      <c r="B3257" s="3" t="s">
        <v>2356</v>
      </c>
      <c r="C3257" s="3" t="s">
        <v>6465</v>
      </c>
      <c r="D3257" s="6">
        <v>8000</v>
      </c>
      <c r="E3257" s="8">
        <v>55</v>
      </c>
      <c r="F3257" t="s">
        <v>8219</v>
      </c>
      <c r="G3257" t="s">
        <v>8225</v>
      </c>
      <c r="H3257" t="s">
        <v>8247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8270</v>
      </c>
      <c r="O3257">
        <f t="shared" si="200"/>
        <v>1</v>
      </c>
      <c r="P3257">
        <f t="shared" si="201"/>
        <v>27.5</v>
      </c>
      <c r="Q3257" s="10" t="s">
        <v>8317</v>
      </c>
      <c r="R3257" t="s">
        <v>8347</v>
      </c>
      <c r="S3257" s="15">
        <f t="shared" si="202"/>
        <v>42096.918240740735</v>
      </c>
      <c r="T3257" s="15">
        <f t="shared" si="203"/>
        <v>42126.918240740735</v>
      </c>
    </row>
    <row r="3258" spans="1:20" ht="43.2" hidden="1" x14ac:dyDescent="0.3">
      <c r="A3258">
        <v>2681</v>
      </c>
      <c r="B3258" s="3" t="s">
        <v>2681</v>
      </c>
      <c r="C3258" s="3" t="s">
        <v>6791</v>
      </c>
      <c r="D3258" s="6">
        <v>8000</v>
      </c>
      <c r="E3258" s="8">
        <v>55</v>
      </c>
      <c r="F3258" t="s">
        <v>8220</v>
      </c>
      <c r="G3258" t="s">
        <v>8223</v>
      </c>
      <c r="H3258" t="s">
        <v>8245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27.5</v>
      </c>
      <c r="Q3258" s="10" t="s">
        <v>8328</v>
      </c>
      <c r="R3258" t="s">
        <v>8350</v>
      </c>
      <c r="S3258" s="15">
        <f t="shared" si="202"/>
        <v>41805.895254629628</v>
      </c>
      <c r="T3258" s="15">
        <f t="shared" si="203"/>
        <v>41830.895254629628</v>
      </c>
    </row>
    <row r="3259" spans="1:20" ht="43.2" hidden="1" x14ac:dyDescent="0.3">
      <c r="A3259">
        <v>561</v>
      </c>
      <c r="B3259" s="3" t="s">
        <v>562</v>
      </c>
      <c r="C3259" s="3" t="s">
        <v>4671</v>
      </c>
      <c r="D3259" s="6">
        <v>15000</v>
      </c>
      <c r="E3259" s="8">
        <v>55</v>
      </c>
      <c r="F3259" t="s">
        <v>8220</v>
      </c>
      <c r="G3259" t="s">
        <v>8223</v>
      </c>
      <c r="H3259" t="s">
        <v>8245</v>
      </c>
      <c r="I3259">
        <v>1445874513</v>
      </c>
      <c r="J3259">
        <v>1442850513</v>
      </c>
      <c r="K3259" t="b">
        <v>0</v>
      </c>
      <c r="L3259">
        <v>2</v>
      </c>
      <c r="M3259" t="b">
        <v>0</v>
      </c>
      <c r="N3259" t="s">
        <v>8270</v>
      </c>
      <c r="O3259">
        <f t="shared" si="200"/>
        <v>0</v>
      </c>
      <c r="P3259">
        <f t="shared" si="201"/>
        <v>27.5</v>
      </c>
      <c r="Q3259" s="10" t="s">
        <v>8317</v>
      </c>
      <c r="R3259" t="s">
        <v>8347</v>
      </c>
      <c r="S3259" s="15">
        <f t="shared" si="202"/>
        <v>42268.658715277779</v>
      </c>
      <c r="T3259" s="15">
        <f t="shared" si="203"/>
        <v>42303.658715277779</v>
      </c>
    </row>
    <row r="3260" spans="1:20" ht="43.2" hidden="1" x14ac:dyDescent="0.3">
      <c r="A3260">
        <v>2748</v>
      </c>
      <c r="B3260" s="3" t="s">
        <v>2748</v>
      </c>
      <c r="C3260" s="3" t="s">
        <v>6858</v>
      </c>
      <c r="D3260" s="6">
        <v>5000</v>
      </c>
      <c r="E3260" s="8">
        <v>53</v>
      </c>
      <c r="F3260" t="s">
        <v>8220</v>
      </c>
      <c r="G3260" t="s">
        <v>8223</v>
      </c>
      <c r="H3260" t="s">
        <v>8245</v>
      </c>
      <c r="I3260">
        <v>1472835802</v>
      </c>
      <c r="J3260">
        <v>1470243802</v>
      </c>
      <c r="K3260" t="b">
        <v>0</v>
      </c>
      <c r="L3260">
        <v>4</v>
      </c>
      <c r="M3260" t="b">
        <v>0</v>
      </c>
      <c r="N3260" t="s">
        <v>8302</v>
      </c>
      <c r="O3260">
        <f t="shared" si="200"/>
        <v>1</v>
      </c>
      <c r="P3260">
        <f t="shared" si="201"/>
        <v>13.25</v>
      </c>
      <c r="Q3260" s="10" t="s">
        <v>8320</v>
      </c>
      <c r="R3260" t="s">
        <v>8361</v>
      </c>
      <c r="S3260" s="15">
        <f t="shared" si="202"/>
        <v>42585.7106712963</v>
      </c>
      <c r="T3260" s="15">
        <f t="shared" si="203"/>
        <v>42615.7106712963</v>
      </c>
    </row>
    <row r="3261" spans="1:20" ht="43.2" hidden="1" x14ac:dyDescent="0.3">
      <c r="A3261">
        <v>682</v>
      </c>
      <c r="B3261" s="3" t="s">
        <v>683</v>
      </c>
      <c r="C3261" s="3" t="s">
        <v>4792</v>
      </c>
      <c r="D3261" s="6">
        <v>50000</v>
      </c>
      <c r="E3261" s="8">
        <v>53</v>
      </c>
      <c r="F3261" t="s">
        <v>8220</v>
      </c>
      <c r="G3261" t="s">
        <v>8223</v>
      </c>
      <c r="H3261" t="s">
        <v>8245</v>
      </c>
      <c r="I3261">
        <v>1489512122</v>
      </c>
      <c r="J3261">
        <v>1486923722</v>
      </c>
      <c r="K3261" t="b">
        <v>0</v>
      </c>
      <c r="L3261">
        <v>4</v>
      </c>
      <c r="M3261" t="b">
        <v>0</v>
      </c>
      <c r="N3261" t="s">
        <v>8271</v>
      </c>
      <c r="O3261">
        <f t="shared" si="200"/>
        <v>0</v>
      </c>
      <c r="P3261">
        <f t="shared" si="201"/>
        <v>13.25</v>
      </c>
      <c r="Q3261" s="10" t="s">
        <v>8317</v>
      </c>
      <c r="R3261" t="s">
        <v>8319</v>
      </c>
      <c r="S3261" s="15">
        <f t="shared" si="202"/>
        <v>42778.765300925923</v>
      </c>
      <c r="T3261" s="15">
        <f t="shared" si="203"/>
        <v>42808.723634259266</v>
      </c>
    </row>
    <row r="3262" spans="1:20" ht="43.2" hidden="1" x14ac:dyDescent="0.3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 t="shared" si="200"/>
        <v>0</v>
      </c>
      <c r="P3262">
        <f t="shared" si="201"/>
        <v>13.25</v>
      </c>
      <c r="Q3262" s="10" t="s">
        <v>8325</v>
      </c>
      <c r="R3262" t="s">
        <v>8340</v>
      </c>
      <c r="S3262" s="15">
        <f t="shared" si="202"/>
        <v>42429.695543981477</v>
      </c>
      <c r="T3262" s="15">
        <f t="shared" si="203"/>
        <v>42459.653877314813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8320</v>
      </c>
      <c r="R3263" t="s">
        <v>8361</v>
      </c>
      <c r="S3263" s="15">
        <f t="shared" si="202"/>
        <v>42300.585891203707</v>
      </c>
      <c r="T3263" s="15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8330</v>
      </c>
      <c r="R3264" t="s">
        <v>8344</v>
      </c>
      <c r="S3264" s="15">
        <f t="shared" si="202"/>
        <v>42318.098217592589</v>
      </c>
      <c r="T3264" s="15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8317</v>
      </c>
      <c r="R3265" t="s">
        <v>8347</v>
      </c>
      <c r="S3265" s="15">
        <f t="shared" si="202"/>
        <v>42249.667997685188</v>
      </c>
      <c r="T3265" s="15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0" t="s">
        <v>8328</v>
      </c>
      <c r="R3266" t="s">
        <v>8350</v>
      </c>
      <c r="S3266" s="15">
        <f t="shared" si="202"/>
        <v>42107.679756944446</v>
      </c>
      <c r="T3266" s="15">
        <f t="shared" si="203"/>
        <v>42137.679756944446</v>
      </c>
    </row>
    <row r="3267" spans="1:20" ht="43.2" hidden="1" x14ac:dyDescent="0.3">
      <c r="A3267">
        <v>2919</v>
      </c>
      <c r="B3267" s="3" t="s">
        <v>2919</v>
      </c>
      <c r="C3267" s="3" t="s">
        <v>7029</v>
      </c>
      <c r="D3267" s="6">
        <v>600</v>
      </c>
      <c r="E3267" s="8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 t="shared" si="204"/>
        <v>9</v>
      </c>
      <c r="P3267">
        <f t="shared" ref="P3267:P3330" si="205">IFERROR(ROUND(E3267/L3267,2),0)</f>
        <v>8.5</v>
      </c>
      <c r="Q3267" s="10" t="s">
        <v>8308</v>
      </c>
      <c r="R3267" t="s">
        <v>8310</v>
      </c>
      <c r="S3267" s="15">
        <f t="shared" ref="S3267:S3330" si="206">(((J3267/60)/60)/24)+DATE(1970,1,1)</f>
        <v>41826.61954861111</v>
      </c>
      <c r="T3267" s="15">
        <f t="shared" ref="T3267:T3330" si="207">(((I3267/60)/60)/24)+DATE(1970,1,1)</f>
        <v>41856.61954861111</v>
      </c>
    </row>
    <row r="3268" spans="1:20" ht="43.2" hidden="1" x14ac:dyDescent="0.3">
      <c r="A3268">
        <v>2654</v>
      </c>
      <c r="B3268" s="3" t="s">
        <v>2654</v>
      </c>
      <c r="C3268" s="3" t="s">
        <v>6764</v>
      </c>
      <c r="D3268" s="6">
        <v>100000</v>
      </c>
      <c r="E3268" s="8">
        <v>51</v>
      </c>
      <c r="F3268" t="s">
        <v>8219</v>
      </c>
      <c r="G3268" t="s">
        <v>8223</v>
      </c>
      <c r="H3268" t="s">
        <v>8245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8299</v>
      </c>
      <c r="O3268">
        <f t="shared" si="204"/>
        <v>0</v>
      </c>
      <c r="P3268">
        <f t="shared" si="205"/>
        <v>8.5</v>
      </c>
      <c r="Q3268" s="10" t="s">
        <v>8317</v>
      </c>
      <c r="R3268" t="s">
        <v>8324</v>
      </c>
      <c r="S3268" s="15">
        <f t="shared" si="206"/>
        <v>42055.600995370376</v>
      </c>
      <c r="T3268" s="15">
        <f t="shared" si="207"/>
        <v>42115.559328703705</v>
      </c>
    </row>
    <row r="3269" spans="1:20" ht="43.2" hidden="1" x14ac:dyDescent="0.3">
      <c r="A3269">
        <v>1985</v>
      </c>
      <c r="B3269" s="3" t="s">
        <v>1986</v>
      </c>
      <c r="C3269" s="3" t="s">
        <v>6095</v>
      </c>
      <c r="D3269" s="6">
        <v>1600</v>
      </c>
      <c r="E3269" s="8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 t="shared" si="204"/>
        <v>3</v>
      </c>
      <c r="P3269">
        <f t="shared" si="205"/>
        <v>12.75</v>
      </c>
      <c r="Q3269" s="10" t="s">
        <v>8322</v>
      </c>
      <c r="R3269" t="s">
        <v>8358</v>
      </c>
      <c r="S3269" s="15">
        <f t="shared" si="206"/>
        <v>42555.698738425926</v>
      </c>
      <c r="T3269" s="15">
        <f t="shared" si="207"/>
        <v>42584.958333333328</v>
      </c>
    </row>
    <row r="3270" spans="1:20" ht="43.2" hidden="1" x14ac:dyDescent="0.3">
      <c r="A3270">
        <v>1072</v>
      </c>
      <c r="B3270" s="3" t="s">
        <v>1073</v>
      </c>
      <c r="C3270" s="3" t="s">
        <v>5182</v>
      </c>
      <c r="D3270" s="6">
        <v>75000</v>
      </c>
      <c r="E3270" s="8">
        <v>51</v>
      </c>
      <c r="F3270" t="s">
        <v>8220</v>
      </c>
      <c r="G3270" t="s">
        <v>8223</v>
      </c>
      <c r="H3270" t="s">
        <v>8245</v>
      </c>
      <c r="I3270">
        <v>1391630297</v>
      </c>
      <c r="J3270">
        <v>1389038297</v>
      </c>
      <c r="K3270" t="b">
        <v>0</v>
      </c>
      <c r="L3270">
        <v>4</v>
      </c>
      <c r="M3270" t="b">
        <v>0</v>
      </c>
      <c r="N3270" t="s">
        <v>8280</v>
      </c>
      <c r="O3270">
        <f t="shared" si="204"/>
        <v>0</v>
      </c>
      <c r="P3270">
        <f t="shared" si="205"/>
        <v>12.75</v>
      </c>
      <c r="Q3270" s="10" t="s">
        <v>8325</v>
      </c>
      <c r="R3270" t="s">
        <v>8340</v>
      </c>
      <c r="S3270" s="15">
        <f t="shared" si="206"/>
        <v>41645.832141203704</v>
      </c>
      <c r="T3270" s="15">
        <f t="shared" si="207"/>
        <v>41675.832141203704</v>
      </c>
    </row>
    <row r="3271" spans="1:20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8325</v>
      </c>
      <c r="R3271" t="s">
        <v>8349</v>
      </c>
      <c r="S3271" s="15">
        <f t="shared" si="206"/>
        <v>42528.899398148147</v>
      </c>
      <c r="T3271" s="15">
        <f t="shared" si="207"/>
        <v>42588.899398148147</v>
      </c>
    </row>
    <row r="3272" spans="1:20" ht="43.2" hidden="1" x14ac:dyDescent="0.3">
      <c r="A3272">
        <v>184</v>
      </c>
      <c r="B3272" s="3" t="s">
        <v>186</v>
      </c>
      <c r="C3272" s="3" t="s">
        <v>4294</v>
      </c>
      <c r="D3272" s="6">
        <v>1500</v>
      </c>
      <c r="E3272" s="8">
        <v>51</v>
      </c>
      <c r="F3272" t="s">
        <v>8220</v>
      </c>
      <c r="G3272" t="s">
        <v>8228</v>
      </c>
      <c r="H3272" t="s">
        <v>8250</v>
      </c>
      <c r="I3272">
        <v>1409543940</v>
      </c>
      <c r="J3272">
        <v>1404586762</v>
      </c>
      <c r="K3272" t="b">
        <v>0</v>
      </c>
      <c r="L3272">
        <v>2</v>
      </c>
      <c r="M3272" t="b">
        <v>0</v>
      </c>
      <c r="N3272" t="s">
        <v>8266</v>
      </c>
      <c r="O3272">
        <f t="shared" si="204"/>
        <v>3</v>
      </c>
      <c r="P3272">
        <f t="shared" si="205"/>
        <v>25.5</v>
      </c>
      <c r="Q3272" s="10" t="s">
        <v>8330</v>
      </c>
      <c r="R3272" t="s">
        <v>8332</v>
      </c>
      <c r="S3272" s="15">
        <f t="shared" si="206"/>
        <v>41825.791226851856</v>
      </c>
      <c r="T3272" s="15">
        <f t="shared" si="207"/>
        <v>41883.165972222225</v>
      </c>
    </row>
    <row r="3273" spans="1:20" ht="43.2" hidden="1" x14ac:dyDescent="0.3">
      <c r="A3273">
        <v>470</v>
      </c>
      <c r="B3273" s="3" t="s">
        <v>471</v>
      </c>
      <c r="C3273" s="3" t="s">
        <v>4580</v>
      </c>
      <c r="D3273" s="6">
        <v>5000</v>
      </c>
      <c r="E3273" s="8">
        <v>51</v>
      </c>
      <c r="F3273" t="s">
        <v>8220</v>
      </c>
      <c r="G3273" t="s">
        <v>8223</v>
      </c>
      <c r="H3273" t="s">
        <v>8245</v>
      </c>
      <c r="I3273">
        <v>1389844800</v>
      </c>
      <c r="J3273">
        <v>1385524889</v>
      </c>
      <c r="K3273" t="b">
        <v>0</v>
      </c>
      <c r="L3273">
        <v>2</v>
      </c>
      <c r="M3273" t="b">
        <v>0</v>
      </c>
      <c r="N3273" t="s">
        <v>8268</v>
      </c>
      <c r="O3273">
        <f t="shared" si="204"/>
        <v>1</v>
      </c>
      <c r="P3273">
        <f t="shared" si="205"/>
        <v>25.5</v>
      </c>
      <c r="Q3273" s="10" t="s">
        <v>8330</v>
      </c>
      <c r="R3273" t="s">
        <v>8344</v>
      </c>
      <c r="S3273" s="15">
        <f t="shared" si="206"/>
        <v>41605.167696759258</v>
      </c>
      <c r="T3273" s="15">
        <f t="shared" si="207"/>
        <v>41655.166666666664</v>
      </c>
    </row>
    <row r="3274" spans="1:20" ht="43.2" hidden="1" x14ac:dyDescent="0.3">
      <c r="A3274">
        <v>1703</v>
      </c>
      <c r="B3274" s="3" t="s">
        <v>1704</v>
      </c>
      <c r="C3274" s="3" t="s">
        <v>5813</v>
      </c>
      <c r="D3274" s="6">
        <v>5000</v>
      </c>
      <c r="E3274" s="8">
        <v>51</v>
      </c>
      <c r="F3274" t="s">
        <v>8220</v>
      </c>
      <c r="G3274" t="s">
        <v>8223</v>
      </c>
      <c r="H3274" t="s">
        <v>8245</v>
      </c>
      <c r="I3274">
        <v>1441003537</v>
      </c>
      <c r="J3274">
        <v>1435819537</v>
      </c>
      <c r="K3274" t="b">
        <v>0</v>
      </c>
      <c r="L3274">
        <v>2</v>
      </c>
      <c r="M3274" t="b">
        <v>0</v>
      </c>
      <c r="N3274" t="s">
        <v>8291</v>
      </c>
      <c r="O3274">
        <f t="shared" si="204"/>
        <v>1</v>
      </c>
      <c r="P3274">
        <f t="shared" si="205"/>
        <v>25.5</v>
      </c>
      <c r="Q3274" s="10" t="s">
        <v>8333</v>
      </c>
      <c r="R3274" t="s">
        <v>8336</v>
      </c>
      <c r="S3274" s="15">
        <f t="shared" si="206"/>
        <v>42187.281678240746</v>
      </c>
      <c r="T3274" s="15">
        <f t="shared" si="207"/>
        <v>42247.281678240746</v>
      </c>
    </row>
    <row r="3275" spans="1:20" ht="43.2" hidden="1" x14ac:dyDescent="0.3">
      <c r="A3275">
        <v>2580</v>
      </c>
      <c r="B3275" s="3" t="s">
        <v>2580</v>
      </c>
      <c r="C3275" s="3" t="s">
        <v>6690</v>
      </c>
      <c r="D3275" s="6">
        <v>8500</v>
      </c>
      <c r="E3275" s="8">
        <v>51</v>
      </c>
      <c r="F3275" t="s">
        <v>8219</v>
      </c>
      <c r="G3275" t="s">
        <v>8223</v>
      </c>
      <c r="H3275" t="s">
        <v>8245</v>
      </c>
      <c r="I3275">
        <v>1431745200</v>
      </c>
      <c r="J3275">
        <v>1429170603</v>
      </c>
      <c r="K3275" t="b">
        <v>0</v>
      </c>
      <c r="L3275">
        <v>2</v>
      </c>
      <c r="M3275" t="b">
        <v>0</v>
      </c>
      <c r="N3275" t="s">
        <v>8282</v>
      </c>
      <c r="O3275">
        <f t="shared" si="204"/>
        <v>1</v>
      </c>
      <c r="P3275">
        <f t="shared" si="205"/>
        <v>25.5</v>
      </c>
      <c r="Q3275" s="10" t="s">
        <v>8328</v>
      </c>
      <c r="R3275" t="s">
        <v>8350</v>
      </c>
      <c r="S3275" s="15">
        <f t="shared" si="206"/>
        <v>42110.326423611114</v>
      </c>
      <c r="T3275" s="15">
        <f t="shared" si="207"/>
        <v>42140.125</v>
      </c>
    </row>
    <row r="3276" spans="1:20" ht="57.6" hidden="1" x14ac:dyDescent="0.3">
      <c r="A3276">
        <v>2123</v>
      </c>
      <c r="B3276" s="3" t="s">
        <v>2124</v>
      </c>
      <c r="C3276" s="3" t="s">
        <v>6233</v>
      </c>
      <c r="D3276" s="6">
        <v>500</v>
      </c>
      <c r="E3276" s="8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 t="shared" si="204"/>
        <v>10</v>
      </c>
      <c r="P3276">
        <f t="shared" si="205"/>
        <v>10</v>
      </c>
      <c r="Q3276" s="10" t="s">
        <v>8325</v>
      </c>
      <c r="R3276" t="s">
        <v>8340</v>
      </c>
      <c r="S3276" s="15">
        <f t="shared" si="206"/>
        <v>40198.424849537041</v>
      </c>
      <c r="T3276" s="15">
        <f t="shared" si="207"/>
        <v>40252.290972222225</v>
      </c>
    </row>
    <row r="3277" spans="1:20" ht="43.2" hidden="1" x14ac:dyDescent="0.3">
      <c r="A3277">
        <v>2152</v>
      </c>
      <c r="B3277" s="3" t="s">
        <v>2153</v>
      </c>
      <c r="C3277" s="3" t="s">
        <v>6262</v>
      </c>
      <c r="D3277" s="6">
        <v>30000</v>
      </c>
      <c r="E3277" s="8">
        <v>50</v>
      </c>
      <c r="F3277" t="s">
        <v>8220</v>
      </c>
      <c r="G3277" t="s">
        <v>8223</v>
      </c>
      <c r="H3277" t="s">
        <v>8245</v>
      </c>
      <c r="I3277">
        <v>1394909909</v>
      </c>
      <c r="J3277">
        <v>1392321509</v>
      </c>
      <c r="K3277" t="b">
        <v>0</v>
      </c>
      <c r="L3277">
        <v>4</v>
      </c>
      <c r="M3277" t="b">
        <v>0</v>
      </c>
      <c r="N3277" t="s">
        <v>8280</v>
      </c>
      <c r="O3277">
        <f t="shared" si="204"/>
        <v>0</v>
      </c>
      <c r="P3277">
        <f t="shared" si="205"/>
        <v>12.5</v>
      </c>
      <c r="Q3277" s="10" t="s">
        <v>8325</v>
      </c>
      <c r="R3277" t="s">
        <v>8340</v>
      </c>
      <c r="S3277" s="15">
        <f t="shared" si="206"/>
        <v>41683.832280092596</v>
      </c>
      <c r="T3277" s="15">
        <f t="shared" si="207"/>
        <v>41713.790613425925</v>
      </c>
    </row>
    <row r="3278" spans="1:20" ht="43.2" hidden="1" x14ac:dyDescent="0.3">
      <c r="A3278">
        <v>514</v>
      </c>
      <c r="B3278" s="3" t="s">
        <v>515</v>
      </c>
      <c r="C3278" s="3" t="s">
        <v>4624</v>
      </c>
      <c r="D3278" s="6">
        <v>1500</v>
      </c>
      <c r="E3278" s="8">
        <v>50</v>
      </c>
      <c r="F3278" t="s">
        <v>8220</v>
      </c>
      <c r="G3278" t="s">
        <v>8228</v>
      </c>
      <c r="H3278" t="s">
        <v>8250</v>
      </c>
      <c r="I3278">
        <v>1407595447</v>
      </c>
      <c r="J3278">
        <v>1405003447</v>
      </c>
      <c r="K3278" t="b">
        <v>0</v>
      </c>
      <c r="L3278">
        <v>3</v>
      </c>
      <c r="M3278" t="b">
        <v>0</v>
      </c>
      <c r="N3278" t="s">
        <v>8268</v>
      </c>
      <c r="O3278">
        <f t="shared" si="204"/>
        <v>3</v>
      </c>
      <c r="P3278">
        <f t="shared" si="205"/>
        <v>16.670000000000002</v>
      </c>
      <c r="Q3278" s="10" t="s">
        <v>8330</v>
      </c>
      <c r="R3278" t="s">
        <v>8344</v>
      </c>
      <c r="S3278" s="15">
        <f t="shared" si="206"/>
        <v>41830.613969907405</v>
      </c>
      <c r="T3278" s="15">
        <f t="shared" si="207"/>
        <v>41860.613969907405</v>
      </c>
    </row>
    <row r="3279" spans="1:20" ht="43.2" hidden="1" x14ac:dyDescent="0.3">
      <c r="A3279">
        <v>3086</v>
      </c>
      <c r="B3279" s="3" t="s">
        <v>3086</v>
      </c>
      <c r="C3279" s="3" t="s">
        <v>7196</v>
      </c>
      <c r="D3279" s="6">
        <v>20000</v>
      </c>
      <c r="E3279" s="8">
        <v>50</v>
      </c>
      <c r="F3279" t="s">
        <v>8220</v>
      </c>
      <c r="G3279" t="s">
        <v>8236</v>
      </c>
      <c r="H3279" t="s">
        <v>8248</v>
      </c>
      <c r="I3279">
        <v>1439827559</v>
      </c>
      <c r="J3279">
        <v>1434643559</v>
      </c>
      <c r="K3279" t="b">
        <v>0</v>
      </c>
      <c r="L3279">
        <v>3</v>
      </c>
      <c r="M3279" t="b">
        <v>0</v>
      </c>
      <c r="N3279" t="s">
        <v>8301</v>
      </c>
      <c r="O3279">
        <f t="shared" si="204"/>
        <v>0</v>
      </c>
      <c r="P3279">
        <f t="shared" si="205"/>
        <v>16.670000000000002</v>
      </c>
      <c r="Q3279" s="10" t="s">
        <v>8308</v>
      </c>
      <c r="R3279" t="s">
        <v>8309</v>
      </c>
      <c r="S3279" s="15">
        <f t="shared" si="206"/>
        <v>42173.67082175926</v>
      </c>
      <c r="T3279" s="15">
        <f t="shared" si="207"/>
        <v>42233.67082175926</v>
      </c>
    </row>
    <row r="3280" spans="1:20" ht="43.2" hidden="1" x14ac:dyDescent="0.3">
      <c r="A3280">
        <v>935</v>
      </c>
      <c r="B3280" s="3" t="s">
        <v>936</v>
      </c>
      <c r="C3280" s="3" t="s">
        <v>5045</v>
      </c>
      <c r="D3280" s="6">
        <v>3500</v>
      </c>
      <c r="E3280" s="8">
        <v>50</v>
      </c>
      <c r="F3280" t="s">
        <v>8220</v>
      </c>
      <c r="G3280" t="s">
        <v>8223</v>
      </c>
      <c r="H3280" t="s">
        <v>8245</v>
      </c>
      <c r="I3280">
        <v>1454054429</v>
      </c>
      <c r="J3280">
        <v>1451462429</v>
      </c>
      <c r="K3280" t="b">
        <v>0</v>
      </c>
      <c r="L3280">
        <v>2</v>
      </c>
      <c r="M3280" t="b">
        <v>0</v>
      </c>
      <c r="N3280" t="s">
        <v>8276</v>
      </c>
      <c r="O3280">
        <f t="shared" si="204"/>
        <v>1</v>
      </c>
      <c r="P3280">
        <f t="shared" si="205"/>
        <v>25</v>
      </c>
      <c r="Q3280" s="10" t="s">
        <v>8333</v>
      </c>
      <c r="R3280" t="s">
        <v>8355</v>
      </c>
      <c r="S3280" s="15">
        <f t="shared" si="206"/>
        <v>42368.333668981482</v>
      </c>
      <c r="T3280" s="15">
        <f t="shared" si="207"/>
        <v>42398.333668981482</v>
      </c>
    </row>
    <row r="3281" spans="1:20" ht="43.2" hidden="1" x14ac:dyDescent="0.3">
      <c r="A3281">
        <v>1483</v>
      </c>
      <c r="B3281" s="3" t="s">
        <v>1484</v>
      </c>
      <c r="C3281" s="3" t="s">
        <v>5593</v>
      </c>
      <c r="D3281" s="6">
        <v>7000</v>
      </c>
      <c r="E3281" s="8">
        <v>50</v>
      </c>
      <c r="F3281" t="s">
        <v>8220</v>
      </c>
      <c r="G3281" t="s">
        <v>8223</v>
      </c>
      <c r="H3281" t="s">
        <v>8245</v>
      </c>
      <c r="I3281">
        <v>1469162275</v>
      </c>
      <c r="J3281">
        <v>1467002275</v>
      </c>
      <c r="K3281" t="b">
        <v>0</v>
      </c>
      <c r="L3281">
        <v>2</v>
      </c>
      <c r="M3281" t="b">
        <v>0</v>
      </c>
      <c r="N3281" t="s">
        <v>8273</v>
      </c>
      <c r="O3281">
        <f t="shared" si="204"/>
        <v>1</v>
      </c>
      <c r="P3281">
        <f t="shared" si="205"/>
        <v>25</v>
      </c>
      <c r="Q3281" s="10" t="s">
        <v>8320</v>
      </c>
      <c r="R3281" t="s">
        <v>8357</v>
      </c>
      <c r="S3281" s="15">
        <f t="shared" si="206"/>
        <v>42548.192997685182</v>
      </c>
      <c r="T3281" s="15">
        <f t="shared" si="207"/>
        <v>42573.192997685182</v>
      </c>
    </row>
    <row r="3282" spans="1:20" ht="72" hidden="1" x14ac:dyDescent="0.3">
      <c r="A3282">
        <v>3941</v>
      </c>
      <c r="B3282" s="3" t="s">
        <v>3938</v>
      </c>
      <c r="C3282" s="3" t="s">
        <v>8049</v>
      </c>
      <c r="D3282" s="6">
        <v>5500</v>
      </c>
      <c r="E3282" s="8">
        <v>50</v>
      </c>
      <c r="F3282" t="s">
        <v>8220</v>
      </c>
      <c r="G3282" t="s">
        <v>8223</v>
      </c>
      <c r="H3282" t="s">
        <v>8245</v>
      </c>
      <c r="I3282">
        <v>1416877200</v>
      </c>
      <c r="J3282">
        <v>1414505137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25</v>
      </c>
      <c r="Q3282" s="10" t="s">
        <v>8308</v>
      </c>
      <c r="R3282" t="s">
        <v>8310</v>
      </c>
      <c r="S3282" s="15">
        <f t="shared" si="206"/>
        <v>41940.587233796294</v>
      </c>
      <c r="T3282" s="15">
        <f t="shared" si="207"/>
        <v>41968.041666666672</v>
      </c>
    </row>
    <row r="3283" spans="1:20" ht="43.2" hidden="1" x14ac:dyDescent="0.3">
      <c r="A3283">
        <v>1904</v>
      </c>
      <c r="B3283" s="3" t="s">
        <v>1905</v>
      </c>
      <c r="C3283" s="3" t="s">
        <v>6014</v>
      </c>
      <c r="D3283" s="6">
        <v>50000</v>
      </c>
      <c r="E3283" s="8">
        <v>50</v>
      </c>
      <c r="F3283" t="s">
        <v>8220</v>
      </c>
      <c r="G3283" t="s">
        <v>8223</v>
      </c>
      <c r="H3283" t="s">
        <v>8245</v>
      </c>
      <c r="I3283">
        <v>1451752021</v>
      </c>
      <c r="J3283">
        <v>1447864021</v>
      </c>
      <c r="K3283" t="b">
        <v>0</v>
      </c>
      <c r="L3283">
        <v>2</v>
      </c>
      <c r="M3283" t="b">
        <v>0</v>
      </c>
      <c r="N3283" t="s">
        <v>8292</v>
      </c>
      <c r="O3283">
        <f t="shared" si="204"/>
        <v>0</v>
      </c>
      <c r="P3283">
        <f t="shared" si="205"/>
        <v>25</v>
      </c>
      <c r="Q3283" s="10" t="s">
        <v>8317</v>
      </c>
      <c r="R3283" t="s">
        <v>8327</v>
      </c>
      <c r="S3283" s="15">
        <f t="shared" si="206"/>
        <v>42326.685428240744</v>
      </c>
      <c r="T3283" s="15">
        <f t="shared" si="207"/>
        <v>42371.685428240744</v>
      </c>
    </row>
    <row r="3284" spans="1:20" ht="43.2" hidden="1" x14ac:dyDescent="0.3">
      <c r="A3284">
        <v>444</v>
      </c>
      <c r="B3284" s="3" t="s">
        <v>445</v>
      </c>
      <c r="C3284" s="3" t="s">
        <v>4554</v>
      </c>
      <c r="D3284" s="6">
        <v>1000</v>
      </c>
      <c r="E3284" s="8">
        <v>50</v>
      </c>
      <c r="F3284" t="s">
        <v>8220</v>
      </c>
      <c r="G3284" t="s">
        <v>8223</v>
      </c>
      <c r="H3284" t="s">
        <v>8245</v>
      </c>
      <c r="I3284">
        <v>1329342361</v>
      </c>
      <c r="J3284">
        <v>1324158361</v>
      </c>
      <c r="K3284" t="b">
        <v>0</v>
      </c>
      <c r="L3284">
        <v>1</v>
      </c>
      <c r="M3284" t="b">
        <v>0</v>
      </c>
      <c r="N3284" t="s">
        <v>8268</v>
      </c>
      <c r="O3284">
        <f t="shared" si="204"/>
        <v>5</v>
      </c>
      <c r="P3284">
        <f t="shared" si="205"/>
        <v>50</v>
      </c>
      <c r="Q3284" s="10" t="s">
        <v>8330</v>
      </c>
      <c r="R3284" t="s">
        <v>8344</v>
      </c>
      <c r="S3284" s="15">
        <f t="shared" si="206"/>
        <v>40894.906956018516</v>
      </c>
      <c r="T3284" s="15">
        <f t="shared" si="207"/>
        <v>40954.906956018516</v>
      </c>
    </row>
    <row r="3285" spans="1:20" ht="57.6" hidden="1" x14ac:dyDescent="0.3">
      <c r="A3285">
        <v>1135</v>
      </c>
      <c r="B3285" s="3" t="s">
        <v>1136</v>
      </c>
      <c r="C3285" s="3" t="s">
        <v>5245</v>
      </c>
      <c r="D3285" s="6">
        <v>1000</v>
      </c>
      <c r="E3285" s="8">
        <v>50</v>
      </c>
      <c r="F3285" t="s">
        <v>8220</v>
      </c>
      <c r="G3285" t="s">
        <v>8235</v>
      </c>
      <c r="H3285" t="s">
        <v>8248</v>
      </c>
      <c r="I3285">
        <v>1470527094</v>
      </c>
      <c r="J3285">
        <v>1467935094</v>
      </c>
      <c r="K3285" t="b">
        <v>0</v>
      </c>
      <c r="L3285">
        <v>1</v>
      </c>
      <c r="M3285" t="b">
        <v>0</v>
      </c>
      <c r="N3285" t="s">
        <v>8281</v>
      </c>
      <c r="O3285">
        <f t="shared" si="204"/>
        <v>5</v>
      </c>
      <c r="P3285">
        <f t="shared" si="205"/>
        <v>50</v>
      </c>
      <c r="Q3285" s="10" t="s">
        <v>8325</v>
      </c>
      <c r="R3285" t="s">
        <v>8349</v>
      </c>
      <c r="S3285" s="15">
        <f t="shared" si="206"/>
        <v>42558.989513888882</v>
      </c>
      <c r="T3285" s="15">
        <f t="shared" si="207"/>
        <v>42588.989513888882</v>
      </c>
    </row>
    <row r="3286" spans="1:20" ht="43.2" hidden="1" x14ac:dyDescent="0.3">
      <c r="A3286">
        <v>3895</v>
      </c>
      <c r="B3286" s="3" t="s">
        <v>3892</v>
      </c>
      <c r="C3286" s="3" t="s">
        <v>8003</v>
      </c>
      <c r="D3286" s="6">
        <v>1000</v>
      </c>
      <c r="E3286" s="8">
        <v>50</v>
      </c>
      <c r="F3286" t="s">
        <v>8220</v>
      </c>
      <c r="G3286" t="s">
        <v>8223</v>
      </c>
      <c r="H3286" t="s">
        <v>8245</v>
      </c>
      <c r="I3286">
        <v>1425103218</v>
      </c>
      <c r="J3286">
        <v>1422424818</v>
      </c>
      <c r="K3286" t="b">
        <v>0</v>
      </c>
      <c r="L3286">
        <v>1</v>
      </c>
      <c r="M3286" t="b">
        <v>0</v>
      </c>
      <c r="N3286" t="s">
        <v>8269</v>
      </c>
      <c r="O3286">
        <f t="shared" si="204"/>
        <v>5</v>
      </c>
      <c r="P3286">
        <f t="shared" si="205"/>
        <v>50</v>
      </c>
      <c r="Q3286" s="10" t="s">
        <v>8308</v>
      </c>
      <c r="R3286" t="s">
        <v>8310</v>
      </c>
      <c r="S3286" s="15">
        <f t="shared" si="206"/>
        <v>42032.250208333338</v>
      </c>
      <c r="T3286" s="15">
        <f t="shared" si="207"/>
        <v>42063.250208333338</v>
      </c>
    </row>
    <row r="3287" spans="1:20" ht="57.6" hidden="1" x14ac:dyDescent="0.3">
      <c r="A3287">
        <v>772</v>
      </c>
      <c r="B3287" s="3" t="s">
        <v>773</v>
      </c>
      <c r="C3287" s="3" t="s">
        <v>4882</v>
      </c>
      <c r="D3287" s="6">
        <v>1500</v>
      </c>
      <c r="E3287" s="8">
        <v>50</v>
      </c>
      <c r="F3287" t="s">
        <v>8220</v>
      </c>
      <c r="G3287" t="s">
        <v>8223</v>
      </c>
      <c r="H3287" t="s">
        <v>8245</v>
      </c>
      <c r="I3287">
        <v>1257047940</v>
      </c>
      <c r="J3287">
        <v>1252718519</v>
      </c>
      <c r="K3287" t="b">
        <v>0</v>
      </c>
      <c r="L3287">
        <v>1</v>
      </c>
      <c r="M3287" t="b">
        <v>0</v>
      </c>
      <c r="N3287" t="s">
        <v>8273</v>
      </c>
      <c r="O3287">
        <f t="shared" si="204"/>
        <v>3</v>
      </c>
      <c r="P3287">
        <f t="shared" si="205"/>
        <v>50</v>
      </c>
      <c r="Q3287" s="10" t="s">
        <v>8320</v>
      </c>
      <c r="R3287" t="s">
        <v>8357</v>
      </c>
      <c r="S3287" s="15">
        <f t="shared" si="206"/>
        <v>40068.056932870371</v>
      </c>
      <c r="T3287" s="15">
        <f t="shared" si="207"/>
        <v>40118.165972222225</v>
      </c>
    </row>
    <row r="3288" spans="1:20" ht="28.8" hidden="1" x14ac:dyDescent="0.3">
      <c r="A3288">
        <v>3137</v>
      </c>
      <c r="B3288" s="3" t="s">
        <v>3137</v>
      </c>
      <c r="C3288" s="3" t="s">
        <v>7247</v>
      </c>
      <c r="D3288" s="6">
        <v>1500</v>
      </c>
      <c r="E3288" s="8">
        <v>50</v>
      </c>
      <c r="F3288" t="s">
        <v>8221</v>
      </c>
      <c r="G3288" t="s">
        <v>8223</v>
      </c>
      <c r="H3288" t="s">
        <v>8245</v>
      </c>
      <c r="I3288">
        <v>1493838720</v>
      </c>
      <c r="J3288">
        <v>1489439669</v>
      </c>
      <c r="K3288" t="b">
        <v>0</v>
      </c>
      <c r="L3288">
        <v>1</v>
      </c>
      <c r="M3288" t="b">
        <v>0</v>
      </c>
      <c r="N3288" t="s">
        <v>8269</v>
      </c>
      <c r="O3288">
        <f t="shared" si="204"/>
        <v>3</v>
      </c>
      <c r="P3288">
        <f t="shared" si="205"/>
        <v>50</v>
      </c>
      <c r="Q3288" s="10" t="s">
        <v>8308</v>
      </c>
      <c r="R3288" t="s">
        <v>8310</v>
      </c>
      <c r="S3288" s="15">
        <f t="shared" si="206"/>
        <v>42807.885057870371</v>
      </c>
      <c r="T3288" s="15">
        <f t="shared" si="207"/>
        <v>42858.8</v>
      </c>
    </row>
    <row r="3289" spans="1:20" ht="57.6" hidden="1" x14ac:dyDescent="0.3">
      <c r="A3289">
        <v>1713</v>
      </c>
      <c r="B3289" s="3" t="s">
        <v>1714</v>
      </c>
      <c r="C3289" s="3" t="s">
        <v>5823</v>
      </c>
      <c r="D3289" s="6">
        <v>3000</v>
      </c>
      <c r="E3289" s="8">
        <v>50</v>
      </c>
      <c r="F3289" t="s">
        <v>8220</v>
      </c>
      <c r="G3289" t="s">
        <v>8223</v>
      </c>
      <c r="H3289" t="s">
        <v>8245</v>
      </c>
      <c r="I3289">
        <v>1412536412</v>
      </c>
      <c r="J3289">
        <v>1409944412</v>
      </c>
      <c r="K3289" t="b">
        <v>0</v>
      </c>
      <c r="L3289">
        <v>1</v>
      </c>
      <c r="M3289" t="b">
        <v>0</v>
      </c>
      <c r="N3289" t="s">
        <v>8291</v>
      </c>
      <c r="O3289">
        <f t="shared" si="204"/>
        <v>2</v>
      </c>
      <c r="P3289">
        <f t="shared" si="205"/>
        <v>50</v>
      </c>
      <c r="Q3289" s="10" t="s">
        <v>8333</v>
      </c>
      <c r="R3289" t="s">
        <v>8336</v>
      </c>
      <c r="S3289" s="15">
        <f t="shared" si="206"/>
        <v>41887.801064814819</v>
      </c>
      <c r="T3289" s="15">
        <f t="shared" si="207"/>
        <v>41917.801064814819</v>
      </c>
    </row>
    <row r="3290" spans="1:20" ht="43.2" hidden="1" x14ac:dyDescent="0.3">
      <c r="A3290">
        <v>1060</v>
      </c>
      <c r="B3290" s="3" t="s">
        <v>1061</v>
      </c>
      <c r="C3290" s="3" t="s">
        <v>5170</v>
      </c>
      <c r="D3290" s="6">
        <v>5000</v>
      </c>
      <c r="E3290" s="8">
        <v>50</v>
      </c>
      <c r="F3290" t="s">
        <v>8219</v>
      </c>
      <c r="G3290" t="s">
        <v>8223</v>
      </c>
      <c r="H3290" t="s">
        <v>8245</v>
      </c>
      <c r="I3290">
        <v>1429134893</v>
      </c>
      <c r="J3290">
        <v>1426542893</v>
      </c>
      <c r="K3290" t="b">
        <v>0</v>
      </c>
      <c r="L3290">
        <v>1</v>
      </c>
      <c r="M3290" t="b">
        <v>0</v>
      </c>
      <c r="N3290" t="s">
        <v>8279</v>
      </c>
      <c r="O3290">
        <f t="shared" si="204"/>
        <v>1</v>
      </c>
      <c r="P3290">
        <f t="shared" si="205"/>
        <v>50</v>
      </c>
      <c r="Q3290" s="10" t="s">
        <v>8351</v>
      </c>
      <c r="R3290" t="s">
        <v>8352</v>
      </c>
      <c r="S3290" s="15">
        <f t="shared" si="206"/>
        <v>42079.913113425922</v>
      </c>
      <c r="T3290" s="15">
        <f t="shared" si="207"/>
        <v>42109.913113425922</v>
      </c>
    </row>
    <row r="3291" spans="1:20" ht="28.8" hidden="1" x14ac:dyDescent="0.3">
      <c r="A3291">
        <v>1153</v>
      </c>
      <c r="B3291" s="3" t="s">
        <v>1154</v>
      </c>
      <c r="C3291" s="3" t="s">
        <v>5263</v>
      </c>
      <c r="D3291" s="6">
        <v>8000</v>
      </c>
      <c r="E3291" s="8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8328</v>
      </c>
      <c r="R3291" t="s">
        <v>8350</v>
      </c>
      <c r="S3291" s="15">
        <f t="shared" si="206"/>
        <v>42143.714178240742</v>
      </c>
      <c r="T3291" s="15">
        <f t="shared" si="207"/>
        <v>42173.714178240742</v>
      </c>
    </row>
    <row r="3292" spans="1:20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8322</v>
      </c>
      <c r="R3292" t="s">
        <v>8358</v>
      </c>
      <c r="S3292" s="15">
        <f t="shared" si="206"/>
        <v>42685.680648148147</v>
      </c>
      <c r="T3292" s="15">
        <f t="shared" si="207"/>
        <v>42715.680648148147</v>
      </c>
    </row>
    <row r="3293" spans="1:20" ht="43.2" hidden="1" x14ac:dyDescent="0.3">
      <c r="A3293">
        <v>2568</v>
      </c>
      <c r="B3293" s="3" t="s">
        <v>2568</v>
      </c>
      <c r="C3293" s="3" t="s">
        <v>6678</v>
      </c>
      <c r="D3293" s="6">
        <v>10000</v>
      </c>
      <c r="E3293" s="8">
        <v>50</v>
      </c>
      <c r="F3293" t="s">
        <v>8219</v>
      </c>
      <c r="G3293" t="s">
        <v>8224</v>
      </c>
      <c r="H3293" t="s">
        <v>8246</v>
      </c>
      <c r="I3293">
        <v>1472745594</v>
      </c>
      <c r="J3293">
        <v>1470153594</v>
      </c>
      <c r="K3293" t="b">
        <v>0</v>
      </c>
      <c r="L3293">
        <v>1</v>
      </c>
      <c r="M3293" t="b">
        <v>0</v>
      </c>
      <c r="N3293" t="s">
        <v>8282</v>
      </c>
      <c r="O3293">
        <f t="shared" si="204"/>
        <v>1</v>
      </c>
      <c r="P3293">
        <f t="shared" si="205"/>
        <v>50</v>
      </c>
      <c r="Q3293" s="10" t="s">
        <v>8328</v>
      </c>
      <c r="R3293" t="s">
        <v>8350</v>
      </c>
      <c r="S3293" s="15">
        <f t="shared" si="206"/>
        <v>42584.666597222225</v>
      </c>
      <c r="T3293" s="15">
        <f t="shared" si="207"/>
        <v>42614.666597222225</v>
      </c>
    </row>
    <row r="3294" spans="1:20" ht="43.2" x14ac:dyDescent="0.3">
      <c r="A3294">
        <v>3794</v>
      </c>
      <c r="B3294" s="3" t="s">
        <v>3791</v>
      </c>
      <c r="C3294" s="3" t="s">
        <v>7904</v>
      </c>
      <c r="D3294" s="6">
        <v>5000</v>
      </c>
      <c r="E3294" s="8">
        <v>50</v>
      </c>
      <c r="F3294" t="s">
        <v>8220</v>
      </c>
      <c r="G3294" t="s">
        <v>8224</v>
      </c>
      <c r="H3294" t="s">
        <v>8246</v>
      </c>
      <c r="I3294">
        <v>1433685354</v>
      </c>
      <c r="J3294">
        <v>1431093354</v>
      </c>
      <c r="K3294" t="b">
        <v>0</v>
      </c>
      <c r="L3294">
        <v>1</v>
      </c>
      <c r="M3294" t="b">
        <v>0</v>
      </c>
      <c r="N3294" t="s">
        <v>8303</v>
      </c>
      <c r="O3294">
        <f t="shared" si="204"/>
        <v>1</v>
      </c>
      <c r="P3294">
        <f t="shared" si="205"/>
        <v>50</v>
      </c>
      <c r="Q3294" s="10" t="s">
        <v>8308</v>
      </c>
      <c r="R3294" t="s">
        <v>8311</v>
      </c>
      <c r="S3294" s="15">
        <f t="shared" si="206"/>
        <v>42132.58048611111</v>
      </c>
      <c r="T3294" s="15">
        <f t="shared" si="207"/>
        <v>42162.58048611111</v>
      </c>
    </row>
    <row r="3295" spans="1:20" ht="57.6" hidden="1" x14ac:dyDescent="0.3">
      <c r="A3295">
        <v>4099</v>
      </c>
      <c r="B3295" s="3" t="s">
        <v>4095</v>
      </c>
      <c r="C3295" s="3" t="s">
        <v>8202</v>
      </c>
      <c r="D3295" s="6">
        <v>4500</v>
      </c>
      <c r="E3295" s="8">
        <v>50</v>
      </c>
      <c r="F3295" t="s">
        <v>8220</v>
      </c>
      <c r="G3295" t="s">
        <v>8223</v>
      </c>
      <c r="H3295" t="s">
        <v>8245</v>
      </c>
      <c r="I3295">
        <v>1472847873</v>
      </c>
      <c r="J3295">
        <v>1468959873</v>
      </c>
      <c r="K3295" t="b">
        <v>0</v>
      </c>
      <c r="L3295">
        <v>1</v>
      </c>
      <c r="M3295" t="b">
        <v>0</v>
      </c>
      <c r="N3295" t="s">
        <v>8269</v>
      </c>
      <c r="O3295">
        <f t="shared" si="204"/>
        <v>1</v>
      </c>
      <c r="P3295">
        <f t="shared" si="205"/>
        <v>50</v>
      </c>
      <c r="Q3295" s="10" t="s">
        <v>8308</v>
      </c>
      <c r="R3295" t="s">
        <v>8310</v>
      </c>
      <c r="S3295" s="15">
        <f t="shared" si="206"/>
        <v>42570.850381944445</v>
      </c>
      <c r="T3295" s="15">
        <f t="shared" si="207"/>
        <v>42615.850381944445</v>
      </c>
    </row>
    <row r="3296" spans="1:20" hidden="1" x14ac:dyDescent="0.3">
      <c r="A3296">
        <v>190</v>
      </c>
      <c r="B3296" s="3" t="s">
        <v>192</v>
      </c>
      <c r="C3296" s="3" t="s">
        <v>4300</v>
      </c>
      <c r="D3296" s="6">
        <v>12000</v>
      </c>
      <c r="E3296" s="8">
        <v>50</v>
      </c>
      <c r="F3296" t="s">
        <v>8220</v>
      </c>
      <c r="G3296" t="s">
        <v>8223</v>
      </c>
      <c r="H3296" t="s">
        <v>8245</v>
      </c>
      <c r="I3296">
        <v>1466091446</v>
      </c>
      <c r="J3296">
        <v>1465227446</v>
      </c>
      <c r="K3296" t="b">
        <v>0</v>
      </c>
      <c r="L3296">
        <v>1</v>
      </c>
      <c r="M3296" t="b">
        <v>0</v>
      </c>
      <c r="N3296" t="s">
        <v>8266</v>
      </c>
      <c r="O3296">
        <f t="shared" si="204"/>
        <v>0</v>
      </c>
      <c r="P3296">
        <f t="shared" si="205"/>
        <v>50</v>
      </c>
      <c r="Q3296" s="10" t="s">
        <v>8330</v>
      </c>
      <c r="R3296" t="s">
        <v>8332</v>
      </c>
      <c r="S3296" s="15">
        <f t="shared" si="206"/>
        <v>42527.650995370372</v>
      </c>
      <c r="T3296" s="15">
        <f t="shared" si="207"/>
        <v>42537.650995370372</v>
      </c>
    </row>
    <row r="3297" spans="1:20" ht="28.8" hidden="1" x14ac:dyDescent="0.3">
      <c r="A3297">
        <v>237</v>
      </c>
      <c r="B3297" s="3" t="s">
        <v>239</v>
      </c>
      <c r="C3297" s="3" t="s">
        <v>4347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1457445069</v>
      </c>
      <c r="J3297">
        <v>1452261069</v>
      </c>
      <c r="K3297" t="b">
        <v>0</v>
      </c>
      <c r="L3297">
        <v>1</v>
      </c>
      <c r="M3297" t="b">
        <v>0</v>
      </c>
      <c r="N3297" t="s">
        <v>8266</v>
      </c>
      <c r="O3297">
        <f t="shared" si="204"/>
        <v>0</v>
      </c>
      <c r="P3297">
        <f t="shared" si="205"/>
        <v>50</v>
      </c>
      <c r="Q3297" s="10" t="s">
        <v>8330</v>
      </c>
      <c r="R3297" t="s">
        <v>8332</v>
      </c>
      <c r="S3297" s="15">
        <f t="shared" si="206"/>
        <v>42377.577187499999</v>
      </c>
      <c r="T3297" s="15">
        <f t="shared" si="207"/>
        <v>42437.577187499999</v>
      </c>
    </row>
    <row r="3298" spans="1:20" ht="43.2" hidden="1" x14ac:dyDescent="0.3">
      <c r="A3298">
        <v>486</v>
      </c>
      <c r="B3298" s="3" t="s">
        <v>487</v>
      </c>
      <c r="C3298" s="3" t="s">
        <v>4596</v>
      </c>
      <c r="D3298" s="6">
        <v>550000</v>
      </c>
      <c r="E3298" s="8">
        <v>50</v>
      </c>
      <c r="F3298" t="s">
        <v>8220</v>
      </c>
      <c r="G3298" t="s">
        <v>8225</v>
      </c>
      <c r="H3298" t="s">
        <v>8247</v>
      </c>
      <c r="I3298">
        <v>1401662239</v>
      </c>
      <c r="J3298">
        <v>1399070239</v>
      </c>
      <c r="K3298" t="b">
        <v>0</v>
      </c>
      <c r="L3298">
        <v>1</v>
      </c>
      <c r="M3298" t="b">
        <v>0</v>
      </c>
      <c r="N3298" t="s">
        <v>8268</v>
      </c>
      <c r="O3298">
        <f t="shared" si="204"/>
        <v>0</v>
      </c>
      <c r="P3298">
        <f t="shared" si="205"/>
        <v>50</v>
      </c>
      <c r="Q3298" s="10" t="s">
        <v>8330</v>
      </c>
      <c r="R3298" t="s">
        <v>8344</v>
      </c>
      <c r="S3298" s="15">
        <f t="shared" si="206"/>
        <v>41761.94258101852</v>
      </c>
      <c r="T3298" s="15">
        <f t="shared" si="207"/>
        <v>41791.94258101852</v>
      </c>
    </row>
    <row r="3299" spans="1:20" ht="43.2" hidden="1" x14ac:dyDescent="0.3">
      <c r="A3299">
        <v>559</v>
      </c>
      <c r="B3299" s="3" t="s">
        <v>560</v>
      </c>
      <c r="C3299" s="3" t="s">
        <v>4669</v>
      </c>
      <c r="D3299" s="6">
        <v>240000</v>
      </c>
      <c r="E3299" s="8">
        <v>50</v>
      </c>
      <c r="F3299" t="s">
        <v>8220</v>
      </c>
      <c r="G3299" t="s">
        <v>8223</v>
      </c>
      <c r="H3299" t="s">
        <v>8245</v>
      </c>
      <c r="I3299">
        <v>1449989260</v>
      </c>
      <c r="J3299">
        <v>1447397260</v>
      </c>
      <c r="K3299" t="b">
        <v>0</v>
      </c>
      <c r="L3299">
        <v>1</v>
      </c>
      <c r="M3299" t="b">
        <v>0</v>
      </c>
      <c r="N3299" t="s">
        <v>8270</v>
      </c>
      <c r="O3299">
        <f t="shared" si="204"/>
        <v>0</v>
      </c>
      <c r="P3299">
        <f t="shared" si="205"/>
        <v>50</v>
      </c>
      <c r="Q3299" s="10" t="s">
        <v>8317</v>
      </c>
      <c r="R3299" t="s">
        <v>8347</v>
      </c>
      <c r="S3299" s="15">
        <f t="shared" si="206"/>
        <v>42321.283101851848</v>
      </c>
      <c r="T3299" s="15">
        <f t="shared" si="207"/>
        <v>42351.283101851848</v>
      </c>
    </row>
    <row r="3300" spans="1:20" ht="57.6" hidden="1" x14ac:dyDescent="0.3">
      <c r="A3300">
        <v>868</v>
      </c>
      <c r="B3300" s="3" t="s">
        <v>869</v>
      </c>
      <c r="C3300" s="3" t="s">
        <v>4978</v>
      </c>
      <c r="D3300" s="6">
        <v>45000</v>
      </c>
      <c r="E3300" s="8">
        <v>50</v>
      </c>
      <c r="F3300" t="s">
        <v>8220</v>
      </c>
      <c r="G3300" t="s">
        <v>8223</v>
      </c>
      <c r="H3300" t="s">
        <v>8245</v>
      </c>
      <c r="I3300">
        <v>1389055198</v>
      </c>
      <c r="J3300">
        <v>1386463198</v>
      </c>
      <c r="K3300" t="b">
        <v>0</v>
      </c>
      <c r="L3300">
        <v>1</v>
      </c>
      <c r="M3300" t="b">
        <v>0</v>
      </c>
      <c r="N3300" t="s">
        <v>8276</v>
      </c>
      <c r="O3300">
        <f t="shared" si="204"/>
        <v>0</v>
      </c>
      <c r="P3300">
        <f t="shared" si="205"/>
        <v>50</v>
      </c>
      <c r="Q3300" s="10" t="s">
        <v>8333</v>
      </c>
      <c r="R3300" t="s">
        <v>8355</v>
      </c>
      <c r="S3300" s="15">
        <f t="shared" si="206"/>
        <v>41616.027754629627</v>
      </c>
      <c r="T3300" s="15">
        <f t="shared" si="207"/>
        <v>41646.027754629627</v>
      </c>
    </row>
    <row r="3301" spans="1:20" ht="28.8" hidden="1" x14ac:dyDescent="0.3">
      <c r="A3301">
        <v>1559</v>
      </c>
      <c r="B3301" s="3" t="s">
        <v>1560</v>
      </c>
      <c r="C3301" s="3" t="s">
        <v>5669</v>
      </c>
      <c r="D3301" s="6">
        <v>15000</v>
      </c>
      <c r="E3301" s="8">
        <v>50</v>
      </c>
      <c r="F3301" t="s">
        <v>8220</v>
      </c>
      <c r="G3301" t="s">
        <v>8223</v>
      </c>
      <c r="H3301" t="s">
        <v>8245</v>
      </c>
      <c r="I3301">
        <v>1430270199</v>
      </c>
      <c r="J3301">
        <v>1428974199</v>
      </c>
      <c r="K3301" t="b">
        <v>0</v>
      </c>
      <c r="L3301">
        <v>1</v>
      </c>
      <c r="M3301" t="b">
        <v>0</v>
      </c>
      <c r="N3301" t="s">
        <v>8287</v>
      </c>
      <c r="O3301">
        <f t="shared" si="204"/>
        <v>0</v>
      </c>
      <c r="P3301">
        <f t="shared" si="205"/>
        <v>50</v>
      </c>
      <c r="Q3301" s="10" t="s">
        <v>8322</v>
      </c>
      <c r="R3301" t="s">
        <v>8360</v>
      </c>
      <c r="S3301" s="15">
        <f t="shared" si="206"/>
        <v>42108.05322916666</v>
      </c>
      <c r="T3301" s="15">
        <f t="shared" si="207"/>
        <v>42123.05322916666</v>
      </c>
    </row>
    <row r="3302" spans="1:20" ht="28.8" hidden="1" x14ac:dyDescent="0.3">
      <c r="A3302">
        <v>2373</v>
      </c>
      <c r="B3302" s="3" t="s">
        <v>2374</v>
      </c>
      <c r="C3302" s="3" t="s">
        <v>6483</v>
      </c>
      <c r="D3302" s="6">
        <v>850000</v>
      </c>
      <c r="E3302" s="8">
        <v>50</v>
      </c>
      <c r="F3302" t="s">
        <v>8219</v>
      </c>
      <c r="G3302" t="s">
        <v>8234</v>
      </c>
      <c r="H3302" t="s">
        <v>8254</v>
      </c>
      <c r="I3302">
        <v>1440863624</v>
      </c>
      <c r="J3302">
        <v>1438271624</v>
      </c>
      <c r="K3302" t="b">
        <v>0</v>
      </c>
      <c r="L3302">
        <v>1</v>
      </c>
      <c r="M3302" t="b">
        <v>0</v>
      </c>
      <c r="N3302" t="s">
        <v>8270</v>
      </c>
      <c r="O3302">
        <f t="shared" si="204"/>
        <v>0</v>
      </c>
      <c r="P3302">
        <f t="shared" si="205"/>
        <v>50</v>
      </c>
      <c r="Q3302" s="10" t="s">
        <v>8317</v>
      </c>
      <c r="R3302" t="s">
        <v>8347</v>
      </c>
      <c r="S3302" s="15">
        <f t="shared" si="206"/>
        <v>42215.662314814821</v>
      </c>
      <c r="T3302" s="15">
        <f t="shared" si="207"/>
        <v>42245.662314814821</v>
      </c>
    </row>
    <row r="3303" spans="1:20" ht="43.2" hidden="1" x14ac:dyDescent="0.3">
      <c r="A3303">
        <v>2393</v>
      </c>
      <c r="B3303" s="3" t="s">
        <v>2394</v>
      </c>
      <c r="C3303" s="3" t="s">
        <v>6503</v>
      </c>
      <c r="D3303" s="6">
        <v>100000</v>
      </c>
      <c r="E3303" s="8">
        <v>50</v>
      </c>
      <c r="F3303" t="s">
        <v>8219</v>
      </c>
      <c r="G3303" t="s">
        <v>8223</v>
      </c>
      <c r="H3303" t="s">
        <v>8245</v>
      </c>
      <c r="I3303">
        <v>1439048017</v>
      </c>
      <c r="J3303">
        <v>1436456017</v>
      </c>
      <c r="K3303" t="b">
        <v>0</v>
      </c>
      <c r="L3303">
        <v>1</v>
      </c>
      <c r="M3303" t="b">
        <v>0</v>
      </c>
      <c r="N3303" t="s">
        <v>8270</v>
      </c>
      <c r="O3303">
        <f t="shared" si="204"/>
        <v>0</v>
      </c>
      <c r="P3303">
        <f t="shared" si="205"/>
        <v>50</v>
      </c>
      <c r="Q3303" s="10" t="s">
        <v>8317</v>
      </c>
      <c r="R3303" t="s">
        <v>8347</v>
      </c>
      <c r="S3303" s="15">
        <f t="shared" si="206"/>
        <v>42194.648344907408</v>
      </c>
      <c r="T3303" s="15">
        <f t="shared" si="207"/>
        <v>42224.648344907408</v>
      </c>
    </row>
    <row r="3304" spans="1:20" ht="43.2" hidden="1" x14ac:dyDescent="0.3">
      <c r="A3304">
        <v>2438</v>
      </c>
      <c r="B3304" s="3" t="s">
        <v>2439</v>
      </c>
      <c r="C3304" s="3" t="s">
        <v>6548</v>
      </c>
      <c r="D3304" s="6">
        <v>15000</v>
      </c>
      <c r="E3304" s="8">
        <v>50</v>
      </c>
      <c r="F3304" t="s">
        <v>8220</v>
      </c>
      <c r="G3304" t="s">
        <v>8223</v>
      </c>
      <c r="H3304" t="s">
        <v>8245</v>
      </c>
      <c r="I3304">
        <v>1449529062</v>
      </c>
      <c r="J3304">
        <v>1444341462</v>
      </c>
      <c r="K3304" t="b">
        <v>0</v>
      </c>
      <c r="L3304">
        <v>1</v>
      </c>
      <c r="M3304" t="b">
        <v>0</v>
      </c>
      <c r="N3304" t="s">
        <v>8282</v>
      </c>
      <c r="O3304">
        <f t="shared" si="204"/>
        <v>0</v>
      </c>
      <c r="P3304">
        <f t="shared" si="205"/>
        <v>50</v>
      </c>
      <c r="Q3304" s="10" t="s">
        <v>8328</v>
      </c>
      <c r="R3304" t="s">
        <v>8350</v>
      </c>
      <c r="S3304" s="15">
        <f t="shared" si="206"/>
        <v>42285.91506944444</v>
      </c>
      <c r="T3304" s="15">
        <f t="shared" si="207"/>
        <v>42345.956736111111</v>
      </c>
    </row>
    <row r="3305" spans="1:20" ht="43.2" hidden="1" x14ac:dyDescent="0.3">
      <c r="A3305">
        <v>2585</v>
      </c>
      <c r="B3305" s="3" t="s">
        <v>2585</v>
      </c>
      <c r="C3305" s="3" t="s">
        <v>6695</v>
      </c>
      <c r="D3305" s="6">
        <v>30000</v>
      </c>
      <c r="E3305" s="8">
        <v>50</v>
      </c>
      <c r="F3305" t="s">
        <v>8220</v>
      </c>
      <c r="G3305" t="s">
        <v>8223</v>
      </c>
      <c r="H3305" t="s">
        <v>8245</v>
      </c>
      <c r="I3305">
        <v>1404601632</v>
      </c>
      <c r="J3305">
        <v>1402009632</v>
      </c>
      <c r="K3305" t="b">
        <v>0</v>
      </c>
      <c r="L3305">
        <v>1</v>
      </c>
      <c r="M3305" t="b">
        <v>0</v>
      </c>
      <c r="N3305" t="s">
        <v>8282</v>
      </c>
      <c r="O3305">
        <f t="shared" si="204"/>
        <v>0</v>
      </c>
      <c r="P3305">
        <f t="shared" si="205"/>
        <v>50</v>
      </c>
      <c r="Q3305" s="10" t="s">
        <v>8328</v>
      </c>
      <c r="R3305" t="s">
        <v>8350</v>
      </c>
      <c r="S3305" s="15">
        <f t="shared" si="206"/>
        <v>41795.963333333333</v>
      </c>
      <c r="T3305" s="15">
        <f t="shared" si="207"/>
        <v>41825.963333333333</v>
      </c>
    </row>
    <row r="3306" spans="1:20" ht="57.6" hidden="1" x14ac:dyDescent="0.3">
      <c r="A3306">
        <v>2592</v>
      </c>
      <c r="B3306" s="3" t="s">
        <v>2592</v>
      </c>
      <c r="C3306" s="3" t="s">
        <v>6702</v>
      </c>
      <c r="D3306" s="6">
        <v>30000</v>
      </c>
      <c r="E3306" s="8">
        <v>50</v>
      </c>
      <c r="F3306" t="s">
        <v>8220</v>
      </c>
      <c r="G3306" t="s">
        <v>8223</v>
      </c>
      <c r="H3306" t="s">
        <v>8245</v>
      </c>
      <c r="I3306">
        <v>1412536421</v>
      </c>
      <c r="J3306">
        <v>1409944421</v>
      </c>
      <c r="K3306" t="b">
        <v>0</v>
      </c>
      <c r="L3306">
        <v>1</v>
      </c>
      <c r="M3306" t="b">
        <v>0</v>
      </c>
      <c r="N3306" t="s">
        <v>8282</v>
      </c>
      <c r="O3306">
        <f t="shared" si="204"/>
        <v>0</v>
      </c>
      <c r="P3306">
        <f t="shared" si="205"/>
        <v>50</v>
      </c>
      <c r="Q3306" s="10" t="s">
        <v>8328</v>
      </c>
      <c r="R3306" t="s">
        <v>8350</v>
      </c>
      <c r="S3306" s="15">
        <f t="shared" si="206"/>
        <v>41887.801168981481</v>
      </c>
      <c r="T3306" s="15">
        <f t="shared" si="207"/>
        <v>41917.801168981481</v>
      </c>
    </row>
    <row r="3307" spans="1:20" ht="43.2" hidden="1" x14ac:dyDescent="0.3">
      <c r="A3307">
        <v>3095</v>
      </c>
      <c r="B3307" s="3" t="s">
        <v>3095</v>
      </c>
      <c r="C3307" s="3" t="s">
        <v>7205</v>
      </c>
      <c r="D3307" s="6">
        <v>14920</v>
      </c>
      <c r="E3307" s="8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>
        <f t="shared" si="204"/>
        <v>0</v>
      </c>
      <c r="P3307">
        <f t="shared" si="205"/>
        <v>50</v>
      </c>
      <c r="Q3307" s="10" t="s">
        <v>8308</v>
      </c>
      <c r="R3307" t="s">
        <v>8309</v>
      </c>
      <c r="S3307" s="15">
        <f t="shared" si="206"/>
        <v>42523.025231481486</v>
      </c>
      <c r="T3307" s="15">
        <f t="shared" si="207"/>
        <v>42583.025231481486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8320</v>
      </c>
      <c r="R3308" t="s">
        <v>8357</v>
      </c>
      <c r="S3308" s="15">
        <f t="shared" si="206"/>
        <v>42032.168530092589</v>
      </c>
      <c r="T3308" s="15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8325</v>
      </c>
      <c r="R3309" t="s">
        <v>8340</v>
      </c>
      <c r="S3309" s="15">
        <f t="shared" si="206"/>
        <v>41536.509097222224</v>
      </c>
      <c r="T3309" s="15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8325</v>
      </c>
      <c r="R3310" t="s">
        <v>8340</v>
      </c>
      <c r="S3310" s="15">
        <f t="shared" si="206"/>
        <v>41660.792557870373</v>
      </c>
      <c r="T3310" s="15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8308</v>
      </c>
      <c r="R3311" t="s">
        <v>8310</v>
      </c>
      <c r="S3311" s="15">
        <f t="shared" si="206"/>
        <v>42304.940960648149</v>
      </c>
      <c r="T3311" s="15">
        <f t="shared" si="207"/>
        <v>42329.166666666672</v>
      </c>
    </row>
    <row r="3312" spans="1:20" ht="57.6" hidden="1" x14ac:dyDescent="0.3">
      <c r="A3312">
        <v>1078</v>
      </c>
      <c r="B3312" s="3" t="s">
        <v>1079</v>
      </c>
      <c r="C3312" s="3" t="s">
        <v>5188</v>
      </c>
      <c r="D3312" s="6">
        <v>600</v>
      </c>
      <c r="E3312" s="8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 t="shared" si="204"/>
        <v>8</v>
      </c>
      <c r="P3312">
        <f t="shared" si="205"/>
        <v>9</v>
      </c>
      <c r="Q3312" s="10" t="s">
        <v>8325</v>
      </c>
      <c r="R3312" t="s">
        <v>8340</v>
      </c>
      <c r="S3312" s="15">
        <f t="shared" si="206"/>
        <v>40701.195844907408</v>
      </c>
      <c r="T3312" s="15">
        <f t="shared" si="207"/>
        <v>40746.195844907408</v>
      </c>
    </row>
    <row r="3313" spans="1:20" ht="43.2" hidden="1" x14ac:dyDescent="0.3">
      <c r="A3313">
        <v>449</v>
      </c>
      <c r="B3313" s="3" t="s">
        <v>450</v>
      </c>
      <c r="C3313" s="3" t="s">
        <v>4559</v>
      </c>
      <c r="D3313" s="6">
        <v>2000</v>
      </c>
      <c r="E3313" s="8">
        <v>45</v>
      </c>
      <c r="F3313" t="s">
        <v>8220</v>
      </c>
      <c r="G3313" t="s">
        <v>8224</v>
      </c>
      <c r="H3313" t="s">
        <v>8246</v>
      </c>
      <c r="I3313">
        <v>1382017085</v>
      </c>
      <c r="J3313">
        <v>1379425085</v>
      </c>
      <c r="K3313" t="b">
        <v>0</v>
      </c>
      <c r="L3313">
        <v>5</v>
      </c>
      <c r="M3313" t="b">
        <v>0</v>
      </c>
      <c r="N3313" t="s">
        <v>8268</v>
      </c>
      <c r="O3313">
        <f t="shared" si="204"/>
        <v>2</v>
      </c>
      <c r="P3313">
        <f t="shared" si="205"/>
        <v>9</v>
      </c>
      <c r="Q3313" s="10" t="s">
        <v>8330</v>
      </c>
      <c r="R3313" t="s">
        <v>8344</v>
      </c>
      <c r="S3313" s="15">
        <f t="shared" si="206"/>
        <v>41534.568113425928</v>
      </c>
      <c r="T3313" s="15">
        <f t="shared" si="207"/>
        <v>41564.568113425928</v>
      </c>
    </row>
    <row r="3314" spans="1:20" ht="28.8" hidden="1" x14ac:dyDescent="0.3">
      <c r="A3314">
        <v>873</v>
      </c>
      <c r="B3314" s="3" t="s">
        <v>874</v>
      </c>
      <c r="C3314" s="3" t="s">
        <v>4983</v>
      </c>
      <c r="D3314" s="6">
        <v>3500</v>
      </c>
      <c r="E3314" s="8">
        <v>45</v>
      </c>
      <c r="F3314" t="s">
        <v>8220</v>
      </c>
      <c r="G3314" t="s">
        <v>8223</v>
      </c>
      <c r="H3314" t="s">
        <v>8245</v>
      </c>
      <c r="I3314">
        <v>1352610040</v>
      </c>
      <c r="J3314">
        <v>1349150440</v>
      </c>
      <c r="K3314" t="b">
        <v>0</v>
      </c>
      <c r="L3314">
        <v>5</v>
      </c>
      <c r="M3314" t="b">
        <v>0</v>
      </c>
      <c r="N3314" t="s">
        <v>8276</v>
      </c>
      <c r="O3314">
        <f t="shared" si="204"/>
        <v>1</v>
      </c>
      <c r="P3314">
        <f t="shared" si="205"/>
        <v>9</v>
      </c>
      <c r="Q3314" s="10" t="s">
        <v>8333</v>
      </c>
      <c r="R3314" t="s">
        <v>8355</v>
      </c>
      <c r="S3314" s="15">
        <f t="shared" si="206"/>
        <v>41184.167129629634</v>
      </c>
      <c r="T3314" s="15">
        <f t="shared" si="207"/>
        <v>41224.208796296298</v>
      </c>
    </row>
    <row r="3315" spans="1:20" ht="43.2" hidden="1" x14ac:dyDescent="0.3">
      <c r="A3315">
        <v>3960</v>
      </c>
      <c r="B3315" s="3" t="s">
        <v>3957</v>
      </c>
      <c r="C3315" s="3" t="s">
        <v>8067</v>
      </c>
      <c r="D3315" s="6">
        <v>3000</v>
      </c>
      <c r="E3315" s="8">
        <v>45</v>
      </c>
      <c r="F3315" t="s">
        <v>8220</v>
      </c>
      <c r="G3315" t="s">
        <v>8223</v>
      </c>
      <c r="H3315" t="s">
        <v>8245</v>
      </c>
      <c r="I3315">
        <v>1451852256</v>
      </c>
      <c r="J3315">
        <v>1449260256</v>
      </c>
      <c r="K3315" t="b">
        <v>0</v>
      </c>
      <c r="L3315">
        <v>4</v>
      </c>
      <c r="M3315" t="b">
        <v>0</v>
      </c>
      <c r="N3315" t="s">
        <v>8269</v>
      </c>
      <c r="O3315">
        <f t="shared" si="204"/>
        <v>2</v>
      </c>
      <c r="P3315">
        <f t="shared" si="205"/>
        <v>11.25</v>
      </c>
      <c r="Q3315" s="10" t="s">
        <v>8308</v>
      </c>
      <c r="R3315" t="s">
        <v>8310</v>
      </c>
      <c r="S3315" s="15">
        <f t="shared" si="206"/>
        <v>42342.845555555556</v>
      </c>
      <c r="T3315" s="15">
        <f t="shared" si="207"/>
        <v>42372.845555555556</v>
      </c>
    </row>
    <row r="3316" spans="1:20" ht="43.2" hidden="1" x14ac:dyDescent="0.3">
      <c r="A3316">
        <v>2764</v>
      </c>
      <c r="B3316" s="3" t="s">
        <v>2764</v>
      </c>
      <c r="C3316" s="3" t="s">
        <v>6874</v>
      </c>
      <c r="D3316" s="6">
        <v>4000</v>
      </c>
      <c r="E3316" s="8">
        <v>45</v>
      </c>
      <c r="F3316" t="s">
        <v>8220</v>
      </c>
      <c r="G3316" t="s">
        <v>8223</v>
      </c>
      <c r="H3316" t="s">
        <v>8245</v>
      </c>
      <c r="I3316">
        <v>1338404400</v>
      </c>
      <c r="J3316">
        <v>1335855631</v>
      </c>
      <c r="K3316" t="b">
        <v>0</v>
      </c>
      <c r="L3316">
        <v>4</v>
      </c>
      <c r="M3316" t="b">
        <v>0</v>
      </c>
      <c r="N3316" t="s">
        <v>8302</v>
      </c>
      <c r="O3316">
        <f t="shared" si="204"/>
        <v>1</v>
      </c>
      <c r="P3316">
        <f t="shared" si="205"/>
        <v>11.25</v>
      </c>
      <c r="Q3316" s="10" t="s">
        <v>8320</v>
      </c>
      <c r="R3316" t="s">
        <v>8361</v>
      </c>
      <c r="S3316" s="15">
        <f t="shared" si="206"/>
        <v>41030.292025462964</v>
      </c>
      <c r="T3316" s="15">
        <f t="shared" si="207"/>
        <v>41059.791666666664</v>
      </c>
    </row>
    <row r="3317" spans="1:20" ht="57.6" hidden="1" x14ac:dyDescent="0.3">
      <c r="A3317">
        <v>1068</v>
      </c>
      <c r="B3317" s="3" t="s">
        <v>1069</v>
      </c>
      <c r="C3317" s="3" t="s">
        <v>5178</v>
      </c>
      <c r="D3317" s="6">
        <v>30000</v>
      </c>
      <c r="E3317" s="8">
        <v>45</v>
      </c>
      <c r="F3317" t="s">
        <v>8220</v>
      </c>
      <c r="G3317" t="s">
        <v>8223</v>
      </c>
      <c r="H3317" t="s">
        <v>8245</v>
      </c>
      <c r="I3317">
        <v>1460274864</v>
      </c>
      <c r="J3317">
        <v>1457686464</v>
      </c>
      <c r="K3317" t="b">
        <v>0</v>
      </c>
      <c r="L3317">
        <v>4</v>
      </c>
      <c r="M3317" t="b">
        <v>0</v>
      </c>
      <c r="N3317" t="s">
        <v>8280</v>
      </c>
      <c r="O3317">
        <f t="shared" si="204"/>
        <v>0</v>
      </c>
      <c r="P3317">
        <f t="shared" si="205"/>
        <v>11.25</v>
      </c>
      <c r="Q3317" s="10" t="s">
        <v>8325</v>
      </c>
      <c r="R3317" t="s">
        <v>8340</v>
      </c>
      <c r="S3317" s="15">
        <f t="shared" si="206"/>
        <v>42440.371111111104</v>
      </c>
      <c r="T3317" s="15">
        <f t="shared" si="207"/>
        <v>42470.329444444447</v>
      </c>
    </row>
    <row r="3318" spans="1:20" ht="28.8" hidden="1" x14ac:dyDescent="0.3">
      <c r="A3318">
        <v>1075</v>
      </c>
      <c r="B3318" s="3" t="s">
        <v>1076</v>
      </c>
      <c r="C3318" s="3" t="s">
        <v>5185</v>
      </c>
      <c r="D3318" s="6">
        <v>1000</v>
      </c>
      <c r="E3318" s="8">
        <v>45</v>
      </c>
      <c r="F3318" t="s">
        <v>8220</v>
      </c>
      <c r="G3318" t="s">
        <v>8223</v>
      </c>
      <c r="H3318" t="s">
        <v>8245</v>
      </c>
      <c r="I3318">
        <v>1336340516</v>
      </c>
      <c r="J3318">
        <v>1333748516</v>
      </c>
      <c r="K3318" t="b">
        <v>0</v>
      </c>
      <c r="L3318">
        <v>3</v>
      </c>
      <c r="M3318" t="b">
        <v>0</v>
      </c>
      <c r="N3318" t="s">
        <v>8280</v>
      </c>
      <c r="O3318">
        <f t="shared" si="204"/>
        <v>5</v>
      </c>
      <c r="P3318">
        <f t="shared" si="205"/>
        <v>15</v>
      </c>
      <c r="Q3318" s="10" t="s">
        <v>8325</v>
      </c>
      <c r="R3318" t="s">
        <v>8340</v>
      </c>
      <c r="S3318" s="15">
        <f t="shared" si="206"/>
        <v>41005.904120370367</v>
      </c>
      <c r="T3318" s="15">
        <f t="shared" si="207"/>
        <v>41035.904120370367</v>
      </c>
    </row>
    <row r="3319" spans="1:20" ht="43.2" hidden="1" x14ac:dyDescent="0.3">
      <c r="A3319">
        <v>1428</v>
      </c>
      <c r="B3319" s="3" t="s">
        <v>1429</v>
      </c>
      <c r="C3319" s="3" t="s">
        <v>5538</v>
      </c>
      <c r="D3319" s="6">
        <v>1000</v>
      </c>
      <c r="E3319" s="8">
        <v>45</v>
      </c>
      <c r="F3319" t="s">
        <v>8220</v>
      </c>
      <c r="G3319" t="s">
        <v>8226</v>
      </c>
      <c r="H3319" t="s">
        <v>8248</v>
      </c>
      <c r="I3319">
        <v>1459584417</v>
      </c>
      <c r="J3319">
        <v>1456996017</v>
      </c>
      <c r="K3319" t="b">
        <v>0</v>
      </c>
      <c r="L3319">
        <v>3</v>
      </c>
      <c r="M3319" t="b">
        <v>0</v>
      </c>
      <c r="N3319" t="s">
        <v>8285</v>
      </c>
      <c r="O3319">
        <f t="shared" si="204"/>
        <v>5</v>
      </c>
      <c r="P3319">
        <f t="shared" si="205"/>
        <v>15</v>
      </c>
      <c r="Q3319" s="10" t="s">
        <v>8320</v>
      </c>
      <c r="R3319" t="s">
        <v>8353</v>
      </c>
      <c r="S3319" s="15">
        <f t="shared" si="206"/>
        <v>42432.379826388889</v>
      </c>
      <c r="T3319" s="15">
        <f t="shared" si="207"/>
        <v>42462.338159722218</v>
      </c>
    </row>
    <row r="3320" spans="1:20" ht="57.6" hidden="1" x14ac:dyDescent="0.3">
      <c r="A3320">
        <v>3962</v>
      </c>
      <c r="B3320" s="3" t="s">
        <v>3959</v>
      </c>
      <c r="C3320" s="3" t="s">
        <v>8069</v>
      </c>
      <c r="D3320" s="6">
        <v>1400</v>
      </c>
      <c r="E3320" s="8">
        <v>45</v>
      </c>
      <c r="F3320" t="s">
        <v>8220</v>
      </c>
      <c r="G3320" t="s">
        <v>8224</v>
      </c>
      <c r="H3320" t="s">
        <v>8246</v>
      </c>
      <c r="I3320">
        <v>1448722494</v>
      </c>
      <c r="J3320">
        <v>1446562494</v>
      </c>
      <c r="K3320" t="b">
        <v>0</v>
      </c>
      <c r="L3320">
        <v>3</v>
      </c>
      <c r="M3320" t="b">
        <v>0</v>
      </c>
      <c r="N3320" t="s">
        <v>8269</v>
      </c>
      <c r="O3320">
        <f t="shared" si="204"/>
        <v>3</v>
      </c>
      <c r="P3320">
        <f t="shared" si="205"/>
        <v>15</v>
      </c>
      <c r="Q3320" s="10" t="s">
        <v>8308</v>
      </c>
      <c r="R3320" t="s">
        <v>8310</v>
      </c>
      <c r="S3320" s="15">
        <f t="shared" si="206"/>
        <v>42311.621458333335</v>
      </c>
      <c r="T3320" s="15">
        <f t="shared" si="207"/>
        <v>42336.621458333335</v>
      </c>
    </row>
    <row r="3321" spans="1:20" ht="43.2" hidden="1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8308</v>
      </c>
      <c r="R3321" t="s">
        <v>8310</v>
      </c>
      <c r="S3321" s="15">
        <f t="shared" si="206"/>
        <v>42783.513182870374</v>
      </c>
      <c r="T3321" s="15">
        <f t="shared" si="207"/>
        <v>42813.471516203703</v>
      </c>
    </row>
    <row r="3322" spans="1:20" ht="43.2" hidden="1" x14ac:dyDescent="0.3">
      <c r="A3322">
        <v>1109</v>
      </c>
      <c r="B3322" s="3" t="s">
        <v>1110</v>
      </c>
      <c r="C3322" s="3" t="s">
        <v>5219</v>
      </c>
      <c r="D3322" s="6">
        <v>10000</v>
      </c>
      <c r="E3322" s="8">
        <v>45</v>
      </c>
      <c r="F3322" t="s">
        <v>8220</v>
      </c>
      <c r="G3322" t="s">
        <v>8223</v>
      </c>
      <c r="H3322" t="s">
        <v>8245</v>
      </c>
      <c r="I3322">
        <v>1479495790</v>
      </c>
      <c r="J3322">
        <v>1476900190</v>
      </c>
      <c r="K3322" t="b">
        <v>0</v>
      </c>
      <c r="L3322">
        <v>3</v>
      </c>
      <c r="M3322" t="b">
        <v>0</v>
      </c>
      <c r="N3322" t="s">
        <v>8280</v>
      </c>
      <c r="O3322">
        <f t="shared" si="204"/>
        <v>0</v>
      </c>
      <c r="P3322">
        <f t="shared" si="205"/>
        <v>15</v>
      </c>
      <c r="Q3322" s="10" t="s">
        <v>8325</v>
      </c>
      <c r="R3322" t="s">
        <v>8340</v>
      </c>
      <c r="S3322" s="15">
        <f t="shared" si="206"/>
        <v>42662.752199074079</v>
      </c>
      <c r="T3322" s="15">
        <f t="shared" si="207"/>
        <v>42692.793865740736</v>
      </c>
    </row>
    <row r="3323" spans="1:20" ht="43.2" hidden="1" x14ac:dyDescent="0.3">
      <c r="A3323">
        <v>865</v>
      </c>
      <c r="B3323" s="3" t="s">
        <v>866</v>
      </c>
      <c r="C3323" s="3" t="s">
        <v>4975</v>
      </c>
      <c r="D3323" s="6">
        <v>2200</v>
      </c>
      <c r="E3323" s="8">
        <v>45</v>
      </c>
      <c r="F3323" t="s">
        <v>8220</v>
      </c>
      <c r="G3323" t="s">
        <v>8223</v>
      </c>
      <c r="H3323" t="s">
        <v>8245</v>
      </c>
      <c r="I3323">
        <v>1358361197</v>
      </c>
      <c r="J3323">
        <v>1353177197</v>
      </c>
      <c r="K3323" t="b">
        <v>0</v>
      </c>
      <c r="L3323">
        <v>2</v>
      </c>
      <c r="M3323" t="b">
        <v>0</v>
      </c>
      <c r="N3323" t="s">
        <v>8276</v>
      </c>
      <c r="O3323">
        <f t="shared" si="204"/>
        <v>2</v>
      </c>
      <c r="P3323">
        <f t="shared" si="205"/>
        <v>22.5</v>
      </c>
      <c r="Q3323" s="10" t="s">
        <v>8333</v>
      </c>
      <c r="R3323" t="s">
        <v>8355</v>
      </c>
      <c r="S3323" s="15">
        <f t="shared" si="206"/>
        <v>41230.77311342593</v>
      </c>
      <c r="T3323" s="15">
        <f t="shared" si="207"/>
        <v>41290.77311342593</v>
      </c>
    </row>
    <row r="3324" spans="1:20" ht="43.2" hidden="1" x14ac:dyDescent="0.3">
      <c r="A3324">
        <v>2866</v>
      </c>
      <c r="B3324" s="3" t="s">
        <v>2866</v>
      </c>
      <c r="C3324" s="3" t="s">
        <v>6976</v>
      </c>
      <c r="D3324" s="6">
        <v>5000</v>
      </c>
      <c r="E3324" s="8">
        <v>45</v>
      </c>
      <c r="F3324" t="s">
        <v>8220</v>
      </c>
      <c r="G3324" t="s">
        <v>8223</v>
      </c>
      <c r="H3324" t="s">
        <v>8245</v>
      </c>
      <c r="I3324">
        <v>1476482400</v>
      </c>
      <c r="J3324">
        <v>1473893721</v>
      </c>
      <c r="K3324" t="b">
        <v>0</v>
      </c>
      <c r="L3324">
        <v>2</v>
      </c>
      <c r="M3324" t="b">
        <v>0</v>
      </c>
      <c r="N3324" t="s">
        <v>8269</v>
      </c>
      <c r="O3324">
        <f t="shared" si="204"/>
        <v>1</v>
      </c>
      <c r="P3324">
        <f t="shared" si="205"/>
        <v>22.5</v>
      </c>
      <c r="Q3324" s="10" t="s">
        <v>8308</v>
      </c>
      <c r="R3324" t="s">
        <v>8310</v>
      </c>
      <c r="S3324" s="15">
        <f t="shared" si="206"/>
        <v>42627.955104166671</v>
      </c>
      <c r="T3324" s="15">
        <f t="shared" si="207"/>
        <v>42657.916666666672</v>
      </c>
    </row>
    <row r="3325" spans="1:20" ht="57.6" hidden="1" x14ac:dyDescent="0.3">
      <c r="A3325">
        <v>3966</v>
      </c>
      <c r="B3325" s="3" t="s">
        <v>3963</v>
      </c>
      <c r="C3325" s="3" t="s">
        <v>8073</v>
      </c>
      <c r="D3325" s="6">
        <v>7500</v>
      </c>
      <c r="E3325" s="8">
        <v>45</v>
      </c>
      <c r="F3325" t="s">
        <v>8220</v>
      </c>
      <c r="G3325" t="s">
        <v>8223</v>
      </c>
      <c r="H3325" t="s">
        <v>8245</v>
      </c>
      <c r="I3325">
        <v>1406170740</v>
      </c>
      <c r="J3325">
        <v>1402506278</v>
      </c>
      <c r="K3325" t="b">
        <v>0</v>
      </c>
      <c r="L3325">
        <v>2</v>
      </c>
      <c r="M3325" t="b">
        <v>0</v>
      </c>
      <c r="N3325" t="s">
        <v>8269</v>
      </c>
      <c r="O3325">
        <f t="shared" si="204"/>
        <v>1</v>
      </c>
      <c r="P3325">
        <f t="shared" si="205"/>
        <v>22.5</v>
      </c>
      <c r="Q3325" s="10" t="s">
        <v>8308</v>
      </c>
      <c r="R3325" t="s">
        <v>8310</v>
      </c>
      <c r="S3325" s="15">
        <f t="shared" si="206"/>
        <v>41801.711550925924</v>
      </c>
      <c r="T3325" s="15">
        <f t="shared" si="207"/>
        <v>41844.124305555553</v>
      </c>
    </row>
    <row r="3326" spans="1:20" ht="43.2" hidden="1" x14ac:dyDescent="0.3">
      <c r="A3326">
        <v>455</v>
      </c>
      <c r="B3326" s="3" t="s">
        <v>456</v>
      </c>
      <c r="C3326" s="3" t="s">
        <v>4565</v>
      </c>
      <c r="D3326" s="6">
        <v>65000</v>
      </c>
      <c r="E3326" s="8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>
        <f t="shared" si="204"/>
        <v>0</v>
      </c>
      <c r="P3326">
        <f t="shared" si="205"/>
        <v>22.5</v>
      </c>
      <c r="Q3326" s="10" t="s">
        <v>8330</v>
      </c>
      <c r="R3326" t="s">
        <v>8344</v>
      </c>
      <c r="S3326" s="15">
        <f t="shared" si="206"/>
        <v>40971.002569444441</v>
      </c>
      <c r="T3326" s="15">
        <f t="shared" si="207"/>
        <v>41016.021527777775</v>
      </c>
    </row>
    <row r="3327" spans="1:20" ht="43.2" hidden="1" x14ac:dyDescent="0.3">
      <c r="A3327">
        <v>2436</v>
      </c>
      <c r="B3327" s="3" t="s">
        <v>2437</v>
      </c>
      <c r="C3327" s="3" t="s">
        <v>6546</v>
      </c>
      <c r="D3327" s="6">
        <v>117000</v>
      </c>
      <c r="E3327" s="8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 t="shared" si="204"/>
        <v>0</v>
      </c>
      <c r="P3327">
        <f t="shared" si="205"/>
        <v>22.5</v>
      </c>
      <c r="Q3327" s="10" t="s">
        <v>8328</v>
      </c>
      <c r="R3327" t="s">
        <v>8350</v>
      </c>
      <c r="S3327" s="15">
        <f t="shared" si="206"/>
        <v>42338.615393518514</v>
      </c>
      <c r="T3327" s="15">
        <f t="shared" si="207"/>
        <v>42398.615393518514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8325</v>
      </c>
      <c r="R3328" t="s">
        <v>8340</v>
      </c>
      <c r="S3328" s="15">
        <f t="shared" si="206"/>
        <v>42396.973807870367</v>
      </c>
      <c r="T3328" s="15">
        <f t="shared" si="207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8328</v>
      </c>
      <c r="R3329" t="s">
        <v>8350</v>
      </c>
      <c r="S3329" s="15">
        <f t="shared" si="206"/>
        <v>42728.827407407407</v>
      </c>
      <c r="T3329" s="15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0" t="s">
        <v>8317</v>
      </c>
      <c r="R3330" t="s">
        <v>8327</v>
      </c>
      <c r="S3330" s="15">
        <f t="shared" si="206"/>
        <v>41859.925856481481</v>
      </c>
      <c r="T3330" s="15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0" t="s">
        <v>8325</v>
      </c>
      <c r="R3331" t="s">
        <v>8340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8308</v>
      </c>
      <c r="R3332" t="s">
        <v>8309</v>
      </c>
      <c r="S3332" s="15">
        <f t="shared" si="210"/>
        <v>42241.429120370376</v>
      </c>
      <c r="T3332" s="15">
        <f t="shared" si="211"/>
        <v>42263.916666666672</v>
      </c>
    </row>
    <row r="3333" spans="1:20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8308</v>
      </c>
      <c r="R3333" t="s">
        <v>8310</v>
      </c>
      <c r="S3333" s="15">
        <f t="shared" si="210"/>
        <v>41883.916678240741</v>
      </c>
      <c r="T3333" s="15">
        <f t="shared" si="211"/>
        <v>41906.916678240741</v>
      </c>
    </row>
    <row r="3334" spans="1:20" ht="43.2" hidden="1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8322</v>
      </c>
      <c r="R3334" t="s">
        <v>8323</v>
      </c>
      <c r="S3334" s="15">
        <f t="shared" si="210"/>
        <v>41876.433680555558</v>
      </c>
      <c r="T3334" s="15">
        <f t="shared" si="211"/>
        <v>41936.166666666664</v>
      </c>
    </row>
    <row r="3335" spans="1:20" ht="43.2" hidden="1" x14ac:dyDescent="0.3">
      <c r="A3335">
        <v>1789</v>
      </c>
      <c r="B3335" s="3" t="s">
        <v>1790</v>
      </c>
      <c r="C3335" s="3" t="s">
        <v>5899</v>
      </c>
      <c r="D3335" s="6">
        <v>8000</v>
      </c>
      <c r="E3335" s="8">
        <v>40</v>
      </c>
      <c r="F3335" t="s">
        <v>8220</v>
      </c>
      <c r="G3335" t="s">
        <v>8223</v>
      </c>
      <c r="H3335" t="s">
        <v>8245</v>
      </c>
      <c r="I3335">
        <v>1421042403</v>
      </c>
      <c r="J3335">
        <v>1415858403</v>
      </c>
      <c r="K3335" t="b">
        <v>1</v>
      </c>
      <c r="L3335">
        <v>4</v>
      </c>
      <c r="M3335" t="b">
        <v>0</v>
      </c>
      <c r="N3335" t="s">
        <v>8283</v>
      </c>
      <c r="O3335">
        <f t="shared" si="208"/>
        <v>1</v>
      </c>
      <c r="P3335">
        <f t="shared" si="209"/>
        <v>10</v>
      </c>
      <c r="Q3335" s="10" t="s">
        <v>8322</v>
      </c>
      <c r="R3335" t="s">
        <v>8323</v>
      </c>
      <c r="S3335" s="15">
        <f t="shared" si="210"/>
        <v>41956.250034722223</v>
      </c>
      <c r="T3335" s="15">
        <f t="shared" si="211"/>
        <v>42016.250034722223</v>
      </c>
    </row>
    <row r="3336" spans="1:20" ht="43.2" hidden="1" x14ac:dyDescent="0.3">
      <c r="A3336">
        <v>154</v>
      </c>
      <c r="B3336" s="3" t="s">
        <v>156</v>
      </c>
      <c r="C3336" s="3" t="s">
        <v>4264</v>
      </c>
      <c r="D3336" s="6">
        <v>1500</v>
      </c>
      <c r="E3336" s="8">
        <v>40</v>
      </c>
      <c r="F3336" t="s">
        <v>8219</v>
      </c>
      <c r="G3336" t="s">
        <v>8223</v>
      </c>
      <c r="H3336" t="s">
        <v>8245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8265</v>
      </c>
      <c r="O3336">
        <f t="shared" si="208"/>
        <v>3</v>
      </c>
      <c r="P3336">
        <f t="shared" si="209"/>
        <v>13.33</v>
      </c>
      <c r="Q3336" s="10" t="s">
        <v>8330</v>
      </c>
      <c r="R3336" t="s">
        <v>8342</v>
      </c>
      <c r="S3336" s="15">
        <f t="shared" si="210"/>
        <v>42115.547395833331</v>
      </c>
      <c r="T3336" s="15">
        <f t="shared" si="211"/>
        <v>42158.547395833331</v>
      </c>
    </row>
    <row r="3337" spans="1:20" ht="28.8" hidden="1" x14ac:dyDescent="0.3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8303</v>
      </c>
      <c r="O3337">
        <f t="shared" si="208"/>
        <v>3</v>
      </c>
      <c r="P3337">
        <f t="shared" si="209"/>
        <v>13.33</v>
      </c>
      <c r="Q3337" s="10" t="s">
        <v>8308</v>
      </c>
      <c r="R3337" t="s">
        <v>8311</v>
      </c>
      <c r="S3337" s="15">
        <f t="shared" si="210"/>
        <v>42763.780671296292</v>
      </c>
      <c r="T3337" s="15">
        <f t="shared" si="211"/>
        <v>42823.739004629635</v>
      </c>
    </row>
    <row r="3338" spans="1:20" hidden="1" x14ac:dyDescent="0.3">
      <c r="A3338">
        <v>2864</v>
      </c>
      <c r="B3338" s="3" t="s">
        <v>2864</v>
      </c>
      <c r="C3338" s="3" t="s">
        <v>6974</v>
      </c>
      <c r="D3338" s="6">
        <v>2500</v>
      </c>
      <c r="E3338" s="8">
        <v>40</v>
      </c>
      <c r="F3338" t="s">
        <v>8220</v>
      </c>
      <c r="G3338" t="s">
        <v>8224</v>
      </c>
      <c r="H3338" t="s">
        <v>8246</v>
      </c>
      <c r="I3338">
        <v>1437139080</v>
      </c>
      <c r="J3338">
        <v>1434552207</v>
      </c>
      <c r="K3338" t="b">
        <v>0</v>
      </c>
      <c r="L3338">
        <v>3</v>
      </c>
      <c r="M3338" t="b">
        <v>0</v>
      </c>
      <c r="N3338" t="s">
        <v>8269</v>
      </c>
      <c r="O3338">
        <f t="shared" si="208"/>
        <v>2</v>
      </c>
      <c r="P3338">
        <f t="shared" si="209"/>
        <v>13.33</v>
      </c>
      <c r="Q3338" s="10" t="s">
        <v>8308</v>
      </c>
      <c r="R3338" t="s">
        <v>8310</v>
      </c>
      <c r="S3338" s="15">
        <f t="shared" si="210"/>
        <v>42172.613506944443</v>
      </c>
      <c r="T3338" s="15">
        <f t="shared" si="211"/>
        <v>42202.554166666669</v>
      </c>
    </row>
    <row r="3339" spans="1:20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8328</v>
      </c>
      <c r="R3339" t="s">
        <v>8350</v>
      </c>
      <c r="S3339" s="15">
        <f t="shared" si="210"/>
        <v>41834.138495370367</v>
      </c>
      <c r="T3339" s="15">
        <f t="shared" si="211"/>
        <v>41864.138495370367</v>
      </c>
    </row>
    <row r="3340" spans="1:20" ht="57.6" hidden="1" x14ac:dyDescent="0.3">
      <c r="A3340">
        <v>3053</v>
      </c>
      <c r="B3340" s="3" t="s">
        <v>3053</v>
      </c>
      <c r="C3340" s="3" t="s">
        <v>7163</v>
      </c>
      <c r="D3340" s="6">
        <v>10000</v>
      </c>
      <c r="E3340" s="8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>
        <f t="shared" si="208"/>
        <v>0</v>
      </c>
      <c r="P3340">
        <f t="shared" si="209"/>
        <v>13.33</v>
      </c>
      <c r="Q3340" s="10" t="s">
        <v>8308</v>
      </c>
      <c r="R3340" t="s">
        <v>8309</v>
      </c>
      <c r="S3340" s="15">
        <f t="shared" si="210"/>
        <v>41862.761724537035</v>
      </c>
      <c r="T3340" s="15">
        <f t="shared" si="211"/>
        <v>41914.165972222225</v>
      </c>
    </row>
    <row r="3341" spans="1:20" ht="43.2" hidden="1" x14ac:dyDescent="0.3">
      <c r="A3341">
        <v>937</v>
      </c>
      <c r="B3341" s="3" t="s">
        <v>938</v>
      </c>
      <c r="C3341" s="3" t="s">
        <v>5047</v>
      </c>
      <c r="D3341" s="6">
        <v>3500</v>
      </c>
      <c r="E3341" s="8">
        <v>40</v>
      </c>
      <c r="F3341" t="s">
        <v>8220</v>
      </c>
      <c r="G3341" t="s">
        <v>8223</v>
      </c>
      <c r="H3341" t="s">
        <v>8245</v>
      </c>
      <c r="I3341">
        <v>1383509357</v>
      </c>
      <c r="J3341">
        <v>1380913757</v>
      </c>
      <c r="K3341" t="b">
        <v>0</v>
      </c>
      <c r="L3341">
        <v>2</v>
      </c>
      <c r="M3341" t="b">
        <v>0</v>
      </c>
      <c r="N3341" t="s">
        <v>8276</v>
      </c>
      <c r="O3341">
        <f t="shared" si="208"/>
        <v>1</v>
      </c>
      <c r="P3341">
        <f t="shared" si="209"/>
        <v>20</v>
      </c>
      <c r="Q3341" s="10" t="s">
        <v>8333</v>
      </c>
      <c r="R3341" t="s">
        <v>8355</v>
      </c>
      <c r="S3341" s="15">
        <f t="shared" si="210"/>
        <v>41551.798113425924</v>
      </c>
      <c r="T3341" s="15">
        <f t="shared" si="211"/>
        <v>41581.839780092596</v>
      </c>
    </row>
    <row r="3342" spans="1:20" ht="43.2" hidden="1" x14ac:dyDescent="0.3">
      <c r="A3342">
        <v>939</v>
      </c>
      <c r="B3342" s="3" t="s">
        <v>940</v>
      </c>
      <c r="C3342" s="3" t="s">
        <v>5049</v>
      </c>
      <c r="D3342" s="6">
        <v>2750</v>
      </c>
      <c r="E3342" s="8">
        <v>40</v>
      </c>
      <c r="F3342" t="s">
        <v>8220</v>
      </c>
      <c r="G3342" t="s">
        <v>8223</v>
      </c>
      <c r="H3342" t="s">
        <v>8245</v>
      </c>
      <c r="I3342">
        <v>1372622280</v>
      </c>
      <c r="J3342">
        <v>1369246738</v>
      </c>
      <c r="K3342" t="b">
        <v>0</v>
      </c>
      <c r="L3342">
        <v>2</v>
      </c>
      <c r="M3342" t="b">
        <v>0</v>
      </c>
      <c r="N3342" t="s">
        <v>8276</v>
      </c>
      <c r="O3342">
        <f t="shared" si="208"/>
        <v>1</v>
      </c>
      <c r="P3342">
        <f t="shared" si="209"/>
        <v>20</v>
      </c>
      <c r="Q3342" s="10" t="s">
        <v>8333</v>
      </c>
      <c r="R3342" t="s">
        <v>8355</v>
      </c>
      <c r="S3342" s="15">
        <f t="shared" si="210"/>
        <v>41416.763171296298</v>
      </c>
      <c r="T3342" s="15">
        <f t="shared" si="211"/>
        <v>41455.831944444442</v>
      </c>
    </row>
    <row r="3343" spans="1:20" ht="43.2" hidden="1" x14ac:dyDescent="0.3">
      <c r="A3343">
        <v>1793</v>
      </c>
      <c r="B3343" s="3" t="s">
        <v>1794</v>
      </c>
      <c r="C3343" s="3" t="s">
        <v>5903</v>
      </c>
      <c r="D3343" s="6">
        <v>3000</v>
      </c>
      <c r="E3343" s="8">
        <v>40</v>
      </c>
      <c r="F3343" t="s">
        <v>8220</v>
      </c>
      <c r="G3343" t="s">
        <v>8225</v>
      </c>
      <c r="H3343" t="s">
        <v>8247</v>
      </c>
      <c r="I3343">
        <v>1417127040</v>
      </c>
      <c r="J3343">
        <v>1414531440</v>
      </c>
      <c r="K3343" t="b">
        <v>1</v>
      </c>
      <c r="L3343">
        <v>2</v>
      </c>
      <c r="M3343" t="b">
        <v>0</v>
      </c>
      <c r="N3343" t="s">
        <v>8283</v>
      </c>
      <c r="O3343">
        <f t="shared" si="208"/>
        <v>1</v>
      </c>
      <c r="P3343">
        <f t="shared" si="209"/>
        <v>20</v>
      </c>
      <c r="Q3343" s="10" t="s">
        <v>8322</v>
      </c>
      <c r="R3343" t="s">
        <v>8323</v>
      </c>
      <c r="S3343" s="15">
        <f t="shared" si="210"/>
        <v>41940.89166666667</v>
      </c>
      <c r="T3343" s="15">
        <f t="shared" si="211"/>
        <v>41970.933333333334</v>
      </c>
    </row>
    <row r="3344" spans="1:20" ht="43.2" hidden="1" x14ac:dyDescent="0.3">
      <c r="A3344">
        <v>4005</v>
      </c>
      <c r="B3344" s="3" t="s">
        <v>4001</v>
      </c>
      <c r="C3344" s="3" t="s">
        <v>8110</v>
      </c>
      <c r="D3344" s="6">
        <v>3000</v>
      </c>
      <c r="E3344" s="8">
        <v>40</v>
      </c>
      <c r="F3344" t="s">
        <v>8220</v>
      </c>
      <c r="G3344" t="s">
        <v>8223</v>
      </c>
      <c r="H3344" t="s">
        <v>8245</v>
      </c>
      <c r="I3344">
        <v>1413832985</v>
      </c>
      <c r="J3344">
        <v>1408648985</v>
      </c>
      <c r="K3344" t="b">
        <v>0</v>
      </c>
      <c r="L3344">
        <v>2</v>
      </c>
      <c r="M3344" t="b">
        <v>0</v>
      </c>
      <c r="N3344" t="s">
        <v>8269</v>
      </c>
      <c r="O3344">
        <f t="shared" si="208"/>
        <v>1</v>
      </c>
      <c r="P3344">
        <f t="shared" si="209"/>
        <v>20</v>
      </c>
      <c r="Q3344" s="10" t="s">
        <v>8308</v>
      </c>
      <c r="R3344" t="s">
        <v>8310</v>
      </c>
      <c r="S3344" s="15">
        <f t="shared" si="210"/>
        <v>41872.807696759257</v>
      </c>
      <c r="T3344" s="15">
        <f t="shared" si="211"/>
        <v>41932.807696759257</v>
      </c>
    </row>
    <row r="3345" spans="1:20" ht="43.2" hidden="1" x14ac:dyDescent="0.3">
      <c r="A3345">
        <v>148</v>
      </c>
      <c r="B3345" s="3" t="s">
        <v>150</v>
      </c>
      <c r="C3345" s="3" t="s">
        <v>4258</v>
      </c>
      <c r="D3345" s="6">
        <v>50000</v>
      </c>
      <c r="E3345" s="8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20</v>
      </c>
      <c r="Q3345" s="10" t="s">
        <v>8330</v>
      </c>
      <c r="R3345" t="s">
        <v>8342</v>
      </c>
      <c r="S3345" s="15">
        <f t="shared" si="210"/>
        <v>42397.281666666662</v>
      </c>
      <c r="T3345" s="15">
        <f t="shared" si="211"/>
        <v>42427.281666666662</v>
      </c>
    </row>
    <row r="3346" spans="1:20" ht="43.2" hidden="1" x14ac:dyDescent="0.3">
      <c r="A3346">
        <v>1232</v>
      </c>
      <c r="B3346" s="3" t="s">
        <v>1233</v>
      </c>
      <c r="C3346" s="3" t="s">
        <v>5342</v>
      </c>
      <c r="D3346" s="6">
        <v>5000</v>
      </c>
      <c r="E3346" s="8">
        <v>40</v>
      </c>
      <c r="F3346" t="s">
        <v>8219</v>
      </c>
      <c r="G3346" t="s">
        <v>8223</v>
      </c>
      <c r="H3346" t="s">
        <v>8245</v>
      </c>
      <c r="I3346">
        <v>1381090870</v>
      </c>
      <c r="J3346">
        <v>1377030070</v>
      </c>
      <c r="K3346" t="b">
        <v>0</v>
      </c>
      <c r="L3346">
        <v>1</v>
      </c>
      <c r="M3346" t="b">
        <v>0</v>
      </c>
      <c r="N3346" t="s">
        <v>8284</v>
      </c>
      <c r="O3346">
        <f t="shared" si="208"/>
        <v>1</v>
      </c>
      <c r="P3346">
        <f t="shared" si="209"/>
        <v>40</v>
      </c>
      <c r="Q3346" s="10" t="s">
        <v>8333</v>
      </c>
      <c r="R3346" t="s">
        <v>8359</v>
      </c>
      <c r="S3346" s="15">
        <f t="shared" si="210"/>
        <v>41506.848032407412</v>
      </c>
      <c r="T3346" s="15">
        <f t="shared" si="211"/>
        <v>41553.848032407412</v>
      </c>
    </row>
    <row r="3347" spans="1:20" ht="43.2" hidden="1" x14ac:dyDescent="0.3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08"/>
        <v>1</v>
      </c>
      <c r="P3347">
        <f t="shared" si="209"/>
        <v>9.75</v>
      </c>
      <c r="Q3347" s="10" t="s">
        <v>8308</v>
      </c>
      <c r="R3347" t="s">
        <v>8310</v>
      </c>
      <c r="S3347" s="15">
        <f t="shared" si="210"/>
        <v>42196.166874999995</v>
      </c>
      <c r="T3347" s="15">
        <f t="shared" si="211"/>
        <v>42256.166874999995</v>
      </c>
    </row>
    <row r="3348" spans="1:20" ht="43.2" hidden="1" x14ac:dyDescent="0.3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08"/>
        <v>0</v>
      </c>
      <c r="P3348">
        <f t="shared" si="209"/>
        <v>13</v>
      </c>
      <c r="Q3348" s="10" t="s">
        <v>8317</v>
      </c>
      <c r="R3348" t="s">
        <v>8347</v>
      </c>
      <c r="S3348" s="15">
        <f t="shared" si="210"/>
        <v>42615.79896990741</v>
      </c>
      <c r="T3348" s="15">
        <f t="shared" si="211"/>
        <v>42660.79896990741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8308</v>
      </c>
      <c r="R3349" t="s">
        <v>8310</v>
      </c>
      <c r="S3349" s="15">
        <f t="shared" si="210"/>
        <v>41975.124340277776</v>
      </c>
      <c r="T3349" s="15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8308</v>
      </c>
      <c r="R3350" t="s">
        <v>8310</v>
      </c>
      <c r="S3350" s="15">
        <f t="shared" si="210"/>
        <v>42078.34520833334</v>
      </c>
      <c r="T3350" s="15">
        <f t="shared" si="211"/>
        <v>42133.166666666672</v>
      </c>
    </row>
    <row r="3351" spans="1:20" ht="28.8" hidden="1" x14ac:dyDescent="0.3">
      <c r="A3351">
        <v>2761</v>
      </c>
      <c r="B3351" s="3" t="s">
        <v>2761</v>
      </c>
      <c r="C3351" s="3" t="s">
        <v>6871</v>
      </c>
      <c r="D3351" s="6">
        <v>5000</v>
      </c>
      <c r="E3351" s="8">
        <v>36</v>
      </c>
      <c r="F3351" t="s">
        <v>8220</v>
      </c>
      <c r="G3351" t="s">
        <v>8223</v>
      </c>
      <c r="H3351" t="s">
        <v>8245</v>
      </c>
      <c r="I3351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8302</v>
      </c>
      <c r="O3351">
        <f t="shared" si="208"/>
        <v>1</v>
      </c>
      <c r="P3351">
        <f t="shared" si="209"/>
        <v>9</v>
      </c>
      <c r="Q3351" s="10" t="s">
        <v>8320</v>
      </c>
      <c r="R3351" t="s">
        <v>8361</v>
      </c>
      <c r="S3351" s="15">
        <f t="shared" si="210"/>
        <v>41247.063576388886</v>
      </c>
      <c r="T3351" s="15">
        <f t="shared" si="211"/>
        <v>41277.063576388886</v>
      </c>
    </row>
    <row r="3352" spans="1:20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8317</v>
      </c>
      <c r="R3352" t="s">
        <v>8324</v>
      </c>
      <c r="S3352" s="15">
        <f t="shared" si="210"/>
        <v>42200.261793981481</v>
      </c>
      <c r="T3352" s="15">
        <f t="shared" si="211"/>
        <v>42230.261793981481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8328</v>
      </c>
      <c r="R3353" t="s">
        <v>8350</v>
      </c>
      <c r="S3353" s="15">
        <f t="shared" si="210"/>
        <v>42034.75509259259</v>
      </c>
      <c r="T3353" s="15">
        <f t="shared" si="211"/>
        <v>42064.75509259259</v>
      </c>
    </row>
    <row r="3354" spans="1:20" ht="43.2" hidden="1" x14ac:dyDescent="0.3">
      <c r="A3354">
        <v>1873</v>
      </c>
      <c r="B3354" s="3" t="s">
        <v>1874</v>
      </c>
      <c r="C3354" s="3" t="s">
        <v>5983</v>
      </c>
      <c r="D3354" s="6">
        <v>8000</v>
      </c>
      <c r="E3354" s="8">
        <v>36</v>
      </c>
      <c r="F3354" t="s">
        <v>8220</v>
      </c>
      <c r="G3354" t="s">
        <v>8228</v>
      </c>
      <c r="H3354" t="s">
        <v>8250</v>
      </c>
      <c r="I3354">
        <v>1436373900</v>
      </c>
      <c r="J3354">
        <v>1433861210</v>
      </c>
      <c r="K3354" t="b">
        <v>0</v>
      </c>
      <c r="L3354">
        <v>2</v>
      </c>
      <c r="M3354" t="b">
        <v>0</v>
      </c>
      <c r="N3354" t="s">
        <v>8281</v>
      </c>
      <c r="O3354">
        <f t="shared" si="208"/>
        <v>0</v>
      </c>
      <c r="P3354">
        <f t="shared" si="209"/>
        <v>18</v>
      </c>
      <c r="Q3354" s="10" t="s">
        <v>8325</v>
      </c>
      <c r="R3354" t="s">
        <v>8349</v>
      </c>
      <c r="S3354" s="15">
        <f t="shared" si="210"/>
        <v>42164.615856481483</v>
      </c>
      <c r="T3354" s="15">
        <f t="shared" si="211"/>
        <v>42193.697916666672</v>
      </c>
    </row>
    <row r="3355" spans="1:20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8317</v>
      </c>
      <c r="R3355" t="s">
        <v>8347</v>
      </c>
      <c r="S3355" s="15">
        <f t="shared" si="210"/>
        <v>42753.678761574076</v>
      </c>
      <c r="T3355" s="15">
        <f t="shared" si="211"/>
        <v>42766.208333333328</v>
      </c>
    </row>
    <row r="3356" spans="1:20" ht="43.2" hidden="1" x14ac:dyDescent="0.3">
      <c r="A3356">
        <v>1724</v>
      </c>
      <c r="B3356" s="3" t="s">
        <v>1725</v>
      </c>
      <c r="C3356" s="3" t="s">
        <v>5834</v>
      </c>
      <c r="D3356" s="6">
        <v>6000</v>
      </c>
      <c r="E3356" s="8">
        <v>35</v>
      </c>
      <c r="F3356" t="s">
        <v>8220</v>
      </c>
      <c r="G3356" t="s">
        <v>8223</v>
      </c>
      <c r="H3356" t="s">
        <v>8245</v>
      </c>
      <c r="I3356">
        <v>1414707762</v>
      </c>
      <c r="J3356">
        <v>1412115762</v>
      </c>
      <c r="K3356" t="b">
        <v>0</v>
      </c>
      <c r="L3356">
        <v>4</v>
      </c>
      <c r="M3356" t="b">
        <v>0</v>
      </c>
      <c r="N3356" t="s">
        <v>8291</v>
      </c>
      <c r="O3356">
        <f t="shared" si="208"/>
        <v>1</v>
      </c>
      <c r="P3356">
        <f t="shared" si="209"/>
        <v>8.75</v>
      </c>
      <c r="Q3356" s="10" t="s">
        <v>8333</v>
      </c>
      <c r="R3356" t="s">
        <v>8336</v>
      </c>
      <c r="S3356" s="15">
        <f t="shared" si="210"/>
        <v>41912.932430555556</v>
      </c>
      <c r="T3356" s="15">
        <f t="shared" si="211"/>
        <v>41942.932430555556</v>
      </c>
    </row>
    <row r="3357" spans="1:20" ht="28.8" hidden="1" x14ac:dyDescent="0.3">
      <c r="A3357">
        <v>2741</v>
      </c>
      <c r="B3357" s="3" t="s">
        <v>2741</v>
      </c>
      <c r="C3357" s="3" t="s">
        <v>6851</v>
      </c>
      <c r="D3357" s="6">
        <v>8000</v>
      </c>
      <c r="E3357" s="8">
        <v>35</v>
      </c>
      <c r="F3357" t="s">
        <v>8220</v>
      </c>
      <c r="G3357" t="s">
        <v>8223</v>
      </c>
      <c r="H3357" t="s">
        <v>8245</v>
      </c>
      <c r="I3357">
        <v>1413770820</v>
      </c>
      <c r="J3357">
        <v>1412005602</v>
      </c>
      <c r="K3357" t="b">
        <v>0</v>
      </c>
      <c r="L3357">
        <v>4</v>
      </c>
      <c r="M3357" t="b">
        <v>0</v>
      </c>
      <c r="N3357" t="s">
        <v>8302</v>
      </c>
      <c r="O3357">
        <f t="shared" si="208"/>
        <v>0</v>
      </c>
      <c r="P3357">
        <f t="shared" si="209"/>
        <v>8.75</v>
      </c>
      <c r="Q3357" s="10" t="s">
        <v>8320</v>
      </c>
      <c r="R3357" t="s">
        <v>8361</v>
      </c>
      <c r="S3357" s="15">
        <f t="shared" si="210"/>
        <v>41911.657430555555</v>
      </c>
      <c r="T3357" s="15">
        <f t="shared" si="211"/>
        <v>41932.088194444441</v>
      </c>
    </row>
    <row r="3358" spans="1:20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8322</v>
      </c>
      <c r="R3358" t="s">
        <v>8360</v>
      </c>
      <c r="S3358" s="15">
        <f t="shared" si="210"/>
        <v>42185.397673611107</v>
      </c>
      <c r="T3358" s="15">
        <f t="shared" si="211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8333</v>
      </c>
      <c r="R3359" t="s">
        <v>8336</v>
      </c>
      <c r="S3359" s="15">
        <f t="shared" si="210"/>
        <v>41869.534618055557</v>
      </c>
      <c r="T3359" s="15">
        <f t="shared" si="211"/>
        <v>41899.534618055557</v>
      </c>
    </row>
    <row r="3360" spans="1:20" ht="43.2" hidden="1" x14ac:dyDescent="0.3">
      <c r="A3360">
        <v>1158</v>
      </c>
      <c r="B3360" s="3" t="s">
        <v>1159</v>
      </c>
      <c r="C3360" s="3" t="s">
        <v>5268</v>
      </c>
      <c r="D3360" s="6">
        <v>7500</v>
      </c>
      <c r="E3360" s="8">
        <v>35</v>
      </c>
      <c r="F3360" t="s">
        <v>8220</v>
      </c>
      <c r="G3360" t="s">
        <v>8223</v>
      </c>
      <c r="H3360" t="s">
        <v>8245</v>
      </c>
      <c r="I3360">
        <v>1418091128</v>
      </c>
      <c r="J3360">
        <v>1415499128</v>
      </c>
      <c r="K3360" t="b">
        <v>0</v>
      </c>
      <c r="L3360">
        <v>3</v>
      </c>
      <c r="M3360" t="b">
        <v>0</v>
      </c>
      <c r="N3360" t="s">
        <v>8282</v>
      </c>
      <c r="O3360">
        <f t="shared" si="208"/>
        <v>0</v>
      </c>
      <c r="P3360">
        <f t="shared" si="209"/>
        <v>11.67</v>
      </c>
      <c r="Q3360" s="10" t="s">
        <v>8328</v>
      </c>
      <c r="R3360" t="s">
        <v>8350</v>
      </c>
      <c r="S3360" s="15">
        <f t="shared" si="210"/>
        <v>41952.09175925926</v>
      </c>
      <c r="T3360" s="15">
        <f t="shared" si="211"/>
        <v>41982.09175925926</v>
      </c>
    </row>
    <row r="3361" spans="1:20" ht="43.2" hidden="1" x14ac:dyDescent="0.3">
      <c r="A3361">
        <v>3887</v>
      </c>
      <c r="B3361" s="3" t="s">
        <v>3884</v>
      </c>
      <c r="C3361" s="3" t="s">
        <v>7995</v>
      </c>
      <c r="D3361" s="6">
        <v>2000</v>
      </c>
      <c r="E3361" s="8">
        <v>35</v>
      </c>
      <c r="F3361" t="s">
        <v>8219</v>
      </c>
      <c r="G3361" t="s">
        <v>8223</v>
      </c>
      <c r="H3361" t="s">
        <v>8245</v>
      </c>
      <c r="I3361">
        <v>1430517600</v>
      </c>
      <c r="J3361">
        <v>1426538129</v>
      </c>
      <c r="K3361" t="b">
        <v>0</v>
      </c>
      <c r="L3361">
        <v>2</v>
      </c>
      <c r="M3361" t="b">
        <v>0</v>
      </c>
      <c r="N3361" t="s">
        <v>8303</v>
      </c>
      <c r="O3361">
        <f t="shared" si="208"/>
        <v>2</v>
      </c>
      <c r="P3361">
        <f t="shared" si="209"/>
        <v>17.5</v>
      </c>
      <c r="Q3361" s="10" t="s">
        <v>8308</v>
      </c>
      <c r="R3361" t="s">
        <v>8311</v>
      </c>
      <c r="S3361" s="15">
        <f t="shared" si="210"/>
        <v>42079.857974537037</v>
      </c>
      <c r="T3361" s="15">
        <f t="shared" si="211"/>
        <v>42125.916666666672</v>
      </c>
    </row>
    <row r="3362" spans="1:20" ht="57.6" hidden="1" x14ac:dyDescent="0.3">
      <c r="A3362">
        <v>1162</v>
      </c>
      <c r="B3362" s="3" t="s">
        <v>1163</v>
      </c>
      <c r="C3362" s="3" t="s">
        <v>5272</v>
      </c>
      <c r="D3362" s="6">
        <v>60000</v>
      </c>
      <c r="E3362" s="8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>
        <f t="shared" si="208"/>
        <v>0</v>
      </c>
      <c r="P3362">
        <f t="shared" si="209"/>
        <v>17.5</v>
      </c>
      <c r="Q3362" s="10" t="s">
        <v>8328</v>
      </c>
      <c r="R3362" t="s">
        <v>8350</v>
      </c>
      <c r="S3362" s="15">
        <f t="shared" si="210"/>
        <v>41876.683611111112</v>
      </c>
      <c r="T3362" s="15">
        <f t="shared" si="211"/>
        <v>41907.683611111112</v>
      </c>
    </row>
    <row r="3363" spans="1:20" ht="28.8" hidden="1" x14ac:dyDescent="0.3">
      <c r="A3363">
        <v>2691</v>
      </c>
      <c r="B3363" s="3" t="s">
        <v>2691</v>
      </c>
      <c r="C3363" s="3" t="s">
        <v>6801</v>
      </c>
      <c r="D3363" s="6">
        <v>65000</v>
      </c>
      <c r="E3363" s="8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>
        <f t="shared" si="208"/>
        <v>0</v>
      </c>
      <c r="P3363">
        <f t="shared" si="209"/>
        <v>17.5</v>
      </c>
      <c r="Q3363" s="10" t="s">
        <v>8328</v>
      </c>
      <c r="R3363" t="s">
        <v>8350</v>
      </c>
      <c r="S3363" s="15">
        <f t="shared" si="210"/>
        <v>42089.724039351851</v>
      </c>
      <c r="T3363" s="15">
        <f t="shared" si="211"/>
        <v>42134.724039351851</v>
      </c>
    </row>
    <row r="3364" spans="1:20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8308</v>
      </c>
      <c r="R3364" t="s">
        <v>8311</v>
      </c>
      <c r="S3364" s="15">
        <f t="shared" si="210"/>
        <v>42170.447013888886</v>
      </c>
      <c r="T3364" s="15">
        <f t="shared" si="211"/>
        <v>42200.447013888886</v>
      </c>
    </row>
    <row r="3365" spans="1:20" ht="43.2" hidden="1" x14ac:dyDescent="0.3">
      <c r="A3365">
        <v>2859</v>
      </c>
      <c r="B3365" s="3" t="s">
        <v>2859</v>
      </c>
      <c r="C3365" s="3" t="s">
        <v>6969</v>
      </c>
      <c r="D3365" s="6">
        <v>2000</v>
      </c>
      <c r="E3365" s="8">
        <v>35</v>
      </c>
      <c r="F3365" t="s">
        <v>8220</v>
      </c>
      <c r="G3365" t="s">
        <v>8225</v>
      </c>
      <c r="H3365" t="s">
        <v>8247</v>
      </c>
      <c r="I3365">
        <v>1444984904</v>
      </c>
      <c r="J3365">
        <v>1439800904</v>
      </c>
      <c r="K3365" t="b">
        <v>0</v>
      </c>
      <c r="L3365">
        <v>1</v>
      </c>
      <c r="M3365" t="b">
        <v>0</v>
      </c>
      <c r="N3365" t="s">
        <v>8269</v>
      </c>
      <c r="O3365">
        <f t="shared" si="208"/>
        <v>2</v>
      </c>
      <c r="P3365">
        <f t="shared" si="209"/>
        <v>35</v>
      </c>
      <c r="Q3365" s="10" t="s">
        <v>8308</v>
      </c>
      <c r="R3365" t="s">
        <v>8310</v>
      </c>
      <c r="S3365" s="15">
        <f t="shared" si="210"/>
        <v>42233.362314814818</v>
      </c>
      <c r="T3365" s="15">
        <f t="shared" si="211"/>
        <v>42293.362314814818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8308</v>
      </c>
      <c r="R3366" t="s">
        <v>8310</v>
      </c>
      <c r="S3366" s="15">
        <f t="shared" si="210"/>
        <v>42718.963599537034</v>
      </c>
      <c r="T3366" s="15">
        <f t="shared" si="211"/>
        <v>42748.961805555555</v>
      </c>
    </row>
    <row r="3367" spans="1:20" ht="43.2" hidden="1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8325</v>
      </c>
      <c r="R3367" t="s">
        <v>8340</v>
      </c>
      <c r="S3367" s="15">
        <f t="shared" si="210"/>
        <v>41974.911087962959</v>
      </c>
      <c r="T3367" s="15">
        <f t="shared" si="211"/>
        <v>42014.332638888889</v>
      </c>
    </row>
    <row r="3368" spans="1:20" ht="43.2" hidden="1" x14ac:dyDescent="0.3">
      <c r="A3368">
        <v>2767</v>
      </c>
      <c r="B3368" s="3" t="s">
        <v>2767</v>
      </c>
      <c r="C3368" s="3" t="s">
        <v>6877</v>
      </c>
      <c r="D3368" s="6">
        <v>4000</v>
      </c>
      <c r="E3368" s="8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 t="shared" si="208"/>
        <v>1</v>
      </c>
      <c r="P3368">
        <f t="shared" si="209"/>
        <v>11.33</v>
      </c>
      <c r="Q3368" s="10" t="s">
        <v>8320</v>
      </c>
      <c r="R3368" t="s">
        <v>8361</v>
      </c>
      <c r="S3368" s="15">
        <f t="shared" si="210"/>
        <v>42172.958912037036</v>
      </c>
      <c r="T3368" s="15">
        <f t="shared" si="211"/>
        <v>42232.958912037036</v>
      </c>
    </row>
    <row r="3369" spans="1:20" ht="28.8" hidden="1" x14ac:dyDescent="0.3">
      <c r="A3369">
        <v>1710</v>
      </c>
      <c r="B3369" s="3" t="s">
        <v>1711</v>
      </c>
      <c r="C3369" s="3" t="s">
        <v>5820</v>
      </c>
      <c r="D3369" s="6">
        <v>5000</v>
      </c>
      <c r="E3369" s="8">
        <v>34</v>
      </c>
      <c r="F3369" t="s">
        <v>8220</v>
      </c>
      <c r="G3369" t="s">
        <v>8235</v>
      </c>
      <c r="H3369" t="s">
        <v>8248</v>
      </c>
      <c r="I3369">
        <v>1453122000</v>
      </c>
      <c r="J3369">
        <v>1449151888</v>
      </c>
      <c r="K3369" t="b">
        <v>0</v>
      </c>
      <c r="L3369">
        <v>1</v>
      </c>
      <c r="M3369" t="b">
        <v>0</v>
      </c>
      <c r="N3369" t="s">
        <v>8291</v>
      </c>
      <c r="O3369">
        <f t="shared" si="208"/>
        <v>1</v>
      </c>
      <c r="P3369">
        <f t="shared" si="209"/>
        <v>34</v>
      </c>
      <c r="Q3369" s="10" t="s">
        <v>8333</v>
      </c>
      <c r="R3369" t="s">
        <v>8336</v>
      </c>
      <c r="S3369" s="15">
        <f t="shared" si="210"/>
        <v>42341.59129629629</v>
      </c>
      <c r="T3369" s="15">
        <f t="shared" si="211"/>
        <v>42387.541666666672</v>
      </c>
    </row>
    <row r="3370" spans="1:20" ht="28.8" hidden="1" x14ac:dyDescent="0.3">
      <c r="A3370">
        <v>3988</v>
      </c>
      <c r="B3370" s="3" t="s">
        <v>3984</v>
      </c>
      <c r="C3370" s="3" t="s">
        <v>8094</v>
      </c>
      <c r="D3370" s="6">
        <v>1500</v>
      </c>
      <c r="E3370" s="8">
        <v>32</v>
      </c>
      <c r="F3370" t="s">
        <v>8220</v>
      </c>
      <c r="G3370" t="s">
        <v>8223</v>
      </c>
      <c r="H3370" t="s">
        <v>8245</v>
      </c>
      <c r="I3370">
        <v>1440813413</v>
      </c>
      <c r="J3370">
        <v>1439517413</v>
      </c>
      <c r="K3370" t="b">
        <v>0</v>
      </c>
      <c r="L3370">
        <v>4</v>
      </c>
      <c r="M3370" t="b">
        <v>0</v>
      </c>
      <c r="N3370" t="s">
        <v>8269</v>
      </c>
      <c r="O3370">
        <f t="shared" si="208"/>
        <v>2</v>
      </c>
      <c r="P3370">
        <f t="shared" si="209"/>
        <v>8</v>
      </c>
      <c r="Q3370" s="10" t="s">
        <v>8308</v>
      </c>
      <c r="R3370" t="s">
        <v>8310</v>
      </c>
      <c r="S3370" s="15">
        <f t="shared" si="210"/>
        <v>42230.08116898148</v>
      </c>
      <c r="T3370" s="15">
        <f t="shared" si="211"/>
        <v>42245.08116898148</v>
      </c>
    </row>
    <row r="3371" spans="1:20" ht="43.2" hidden="1" x14ac:dyDescent="0.3">
      <c r="A3371">
        <v>4090</v>
      </c>
      <c r="B3371" s="3" t="s">
        <v>4086</v>
      </c>
      <c r="C3371" s="3" t="s">
        <v>8193</v>
      </c>
      <c r="D3371" s="6">
        <v>1000</v>
      </c>
      <c r="E3371" s="8">
        <v>32</v>
      </c>
      <c r="F3371" t="s">
        <v>8220</v>
      </c>
      <c r="G3371" t="s">
        <v>8223</v>
      </c>
      <c r="H3371" t="s">
        <v>8245</v>
      </c>
      <c r="I3371">
        <v>1438959600</v>
      </c>
      <c r="J3371">
        <v>1437754137</v>
      </c>
      <c r="K3371" t="b">
        <v>0</v>
      </c>
      <c r="L3371">
        <v>3</v>
      </c>
      <c r="M3371" t="b">
        <v>0</v>
      </c>
      <c r="N3371" t="s">
        <v>8269</v>
      </c>
      <c r="O3371">
        <f t="shared" si="208"/>
        <v>3</v>
      </c>
      <c r="P3371">
        <f t="shared" si="209"/>
        <v>10.67</v>
      </c>
      <c r="Q3371" s="10" t="s">
        <v>8308</v>
      </c>
      <c r="R3371" t="s">
        <v>8310</v>
      </c>
      <c r="S3371" s="15">
        <f t="shared" si="210"/>
        <v>42209.67288194444</v>
      </c>
      <c r="T3371" s="15">
        <f t="shared" si="211"/>
        <v>42223.625</v>
      </c>
    </row>
    <row r="3372" spans="1:20" ht="43.2" hidden="1" x14ac:dyDescent="0.3">
      <c r="A3372">
        <v>773</v>
      </c>
      <c r="B3372" s="3" t="s">
        <v>774</v>
      </c>
      <c r="C3372" s="3" t="s">
        <v>4883</v>
      </c>
      <c r="D3372" s="6">
        <v>3759</v>
      </c>
      <c r="E3372" s="8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08"/>
        <v>1</v>
      </c>
      <c r="P3372">
        <f t="shared" si="209"/>
        <v>16</v>
      </c>
      <c r="Q3372" s="10" t="s">
        <v>8320</v>
      </c>
      <c r="R3372" t="s">
        <v>8357</v>
      </c>
      <c r="S3372" s="15">
        <f t="shared" si="210"/>
        <v>42100.735937499994</v>
      </c>
      <c r="T3372" s="15">
        <f t="shared" si="211"/>
        <v>42134.959027777775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8330</v>
      </c>
      <c r="R3373" t="s">
        <v>8344</v>
      </c>
      <c r="S3373" s="15">
        <f t="shared" si="210"/>
        <v>41799.830613425926</v>
      </c>
      <c r="T3373" s="15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8317</v>
      </c>
      <c r="R3374" t="s">
        <v>8347</v>
      </c>
      <c r="S3374" s="15">
        <f t="shared" si="210"/>
        <v>42047.812523148154</v>
      </c>
      <c r="T3374" s="15">
        <f t="shared" si="211"/>
        <v>42071.636111111111</v>
      </c>
    </row>
    <row r="3375" spans="1:20" ht="43.2" hidden="1" x14ac:dyDescent="0.3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 t="shared" si="208"/>
        <v>120</v>
      </c>
      <c r="P3375">
        <f t="shared" si="209"/>
        <v>7.5</v>
      </c>
      <c r="Q3375" s="10" t="s">
        <v>8322</v>
      </c>
      <c r="R3375" t="s">
        <v>8323</v>
      </c>
      <c r="S3375" s="15">
        <f t="shared" si="210"/>
        <v>42252.788900462961</v>
      </c>
      <c r="T3375" s="15">
        <f t="shared" si="211"/>
        <v>42282.788900462961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8330</v>
      </c>
      <c r="R3376" t="s">
        <v>8344</v>
      </c>
      <c r="S3376" s="15">
        <f t="shared" si="210"/>
        <v>41945.037789351853</v>
      </c>
      <c r="T3376" s="15">
        <f t="shared" si="211"/>
        <v>41998.208333333328</v>
      </c>
    </row>
    <row r="3377" spans="1:20" ht="43.2" x14ac:dyDescent="0.3">
      <c r="A3377">
        <v>3647</v>
      </c>
      <c r="B3377" s="3" t="s">
        <v>3645</v>
      </c>
      <c r="C3377" s="3" t="s">
        <v>7757</v>
      </c>
      <c r="D3377" s="6">
        <v>500</v>
      </c>
      <c r="E3377" s="8">
        <v>30</v>
      </c>
      <c r="F3377" t="s">
        <v>8220</v>
      </c>
      <c r="G3377" t="s">
        <v>8224</v>
      </c>
      <c r="H3377" t="s">
        <v>8246</v>
      </c>
      <c r="I3377">
        <v>1475258327</v>
      </c>
      <c r="J3377">
        <v>1471370327</v>
      </c>
      <c r="K3377" t="b">
        <v>0</v>
      </c>
      <c r="L3377">
        <v>2</v>
      </c>
      <c r="M3377" t="b">
        <v>0</v>
      </c>
      <c r="N3377" t="s">
        <v>8303</v>
      </c>
      <c r="O3377">
        <f t="shared" si="208"/>
        <v>6</v>
      </c>
      <c r="P3377">
        <f t="shared" si="209"/>
        <v>15</v>
      </c>
      <c r="Q3377" s="10" t="s">
        <v>8308</v>
      </c>
      <c r="R3377" t="s">
        <v>8311</v>
      </c>
      <c r="S3377" s="15">
        <f t="shared" si="210"/>
        <v>42598.749155092592</v>
      </c>
      <c r="T3377" s="15">
        <f t="shared" si="211"/>
        <v>42643.749155092592</v>
      </c>
    </row>
    <row r="3378" spans="1:20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8333</v>
      </c>
      <c r="R3378" t="s">
        <v>8355</v>
      </c>
      <c r="S3378" s="15">
        <f t="shared" si="210"/>
        <v>41194.109340277777</v>
      </c>
      <c r="T3378" s="15">
        <f t="shared" si="211"/>
        <v>41254.151006944441</v>
      </c>
    </row>
    <row r="3379" spans="1:20" ht="57.6" hidden="1" x14ac:dyDescent="0.3">
      <c r="A3379">
        <v>1492</v>
      </c>
      <c r="B3379" s="3" t="s">
        <v>1493</v>
      </c>
      <c r="C3379" s="3" t="s">
        <v>5602</v>
      </c>
      <c r="D3379" s="6">
        <v>4000</v>
      </c>
      <c r="E3379" s="8">
        <v>30</v>
      </c>
      <c r="F3379" t="s">
        <v>8220</v>
      </c>
      <c r="G3379" t="s">
        <v>8223</v>
      </c>
      <c r="H3379" t="s">
        <v>8245</v>
      </c>
      <c r="I3379">
        <v>1308431646</v>
      </c>
      <c r="J3379">
        <v>1305839646</v>
      </c>
      <c r="K3379" t="b">
        <v>0</v>
      </c>
      <c r="L3379">
        <v>2</v>
      </c>
      <c r="M3379" t="b">
        <v>0</v>
      </c>
      <c r="N3379" t="s">
        <v>8273</v>
      </c>
      <c r="O3379">
        <f t="shared" si="208"/>
        <v>1</v>
      </c>
      <c r="P3379">
        <f t="shared" si="209"/>
        <v>15</v>
      </c>
      <c r="Q3379" s="10" t="s">
        <v>8320</v>
      </c>
      <c r="R3379" t="s">
        <v>8357</v>
      </c>
      <c r="S3379" s="15">
        <f t="shared" si="210"/>
        <v>40682.884791666671</v>
      </c>
      <c r="T3379" s="15">
        <f t="shared" si="211"/>
        <v>40712.884791666671</v>
      </c>
    </row>
    <row r="3380" spans="1:20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8328</v>
      </c>
      <c r="R3380" t="s">
        <v>8362</v>
      </c>
      <c r="S3380" s="15">
        <f t="shared" si="210"/>
        <v>42258.297094907408</v>
      </c>
      <c r="T3380" s="15">
        <f t="shared" si="211"/>
        <v>42280.875</v>
      </c>
    </row>
    <row r="3381" spans="1:20" ht="28.8" hidden="1" x14ac:dyDescent="0.3">
      <c r="A3381">
        <v>152</v>
      </c>
      <c r="B3381" s="3" t="s">
        <v>154</v>
      </c>
      <c r="C3381" s="3" t="s">
        <v>4262</v>
      </c>
      <c r="D3381" s="6">
        <v>380000</v>
      </c>
      <c r="E3381" s="8">
        <v>30</v>
      </c>
      <c r="F3381" t="s">
        <v>8219</v>
      </c>
      <c r="G3381" t="s">
        <v>8223</v>
      </c>
      <c r="H3381" t="s">
        <v>8245</v>
      </c>
      <c r="I3381">
        <v>1411437100</v>
      </c>
      <c r="J3381">
        <v>1408845100</v>
      </c>
      <c r="K3381" t="b">
        <v>0</v>
      </c>
      <c r="L3381">
        <v>2</v>
      </c>
      <c r="M3381" t="b">
        <v>0</v>
      </c>
      <c r="N3381" t="s">
        <v>8265</v>
      </c>
      <c r="O3381">
        <f t="shared" si="208"/>
        <v>0</v>
      </c>
      <c r="P3381">
        <f t="shared" si="209"/>
        <v>15</v>
      </c>
      <c r="Q3381" s="10" t="s">
        <v>8330</v>
      </c>
      <c r="R3381" t="s">
        <v>8342</v>
      </c>
      <c r="S3381" s="15">
        <f t="shared" si="210"/>
        <v>41875.077546296299</v>
      </c>
      <c r="T3381" s="15">
        <f t="shared" si="211"/>
        <v>41905.077546296299</v>
      </c>
    </row>
    <row r="3382" spans="1:20" ht="43.2" hidden="1" x14ac:dyDescent="0.3">
      <c r="A3382">
        <v>2408</v>
      </c>
      <c r="B3382" s="3" t="s">
        <v>2409</v>
      </c>
      <c r="C3382" s="3" t="s">
        <v>6518</v>
      </c>
      <c r="D3382" s="6">
        <v>15000</v>
      </c>
      <c r="E3382" s="8">
        <v>30</v>
      </c>
      <c r="F3382" t="s">
        <v>8220</v>
      </c>
      <c r="G3382" t="s">
        <v>8223</v>
      </c>
      <c r="H3382" t="s">
        <v>8245</v>
      </c>
      <c r="I3382">
        <v>1415247757</v>
      </c>
      <c r="J3382">
        <v>1412652157</v>
      </c>
      <c r="K3382" t="b">
        <v>0</v>
      </c>
      <c r="L3382">
        <v>2</v>
      </c>
      <c r="M3382" t="b">
        <v>0</v>
      </c>
      <c r="N3382" t="s">
        <v>8282</v>
      </c>
      <c r="O3382">
        <f t="shared" si="208"/>
        <v>0</v>
      </c>
      <c r="P3382">
        <f t="shared" si="209"/>
        <v>15</v>
      </c>
      <c r="Q3382" s="10" t="s">
        <v>8328</v>
      </c>
      <c r="R3382" t="s">
        <v>8350</v>
      </c>
      <c r="S3382" s="15">
        <f t="shared" si="210"/>
        <v>41919.140706018516</v>
      </c>
      <c r="T3382" s="15">
        <f t="shared" si="211"/>
        <v>41949.182372685187</v>
      </c>
    </row>
    <row r="3383" spans="1:20" ht="43.2" hidden="1" x14ac:dyDescent="0.3">
      <c r="A3383">
        <v>2844</v>
      </c>
      <c r="B3383" s="3" t="s">
        <v>2844</v>
      </c>
      <c r="C3383" s="3" t="s">
        <v>6954</v>
      </c>
      <c r="D3383" s="6">
        <v>550</v>
      </c>
      <c r="E3383" s="8">
        <v>30</v>
      </c>
      <c r="F3383" t="s">
        <v>8220</v>
      </c>
      <c r="G3383" t="s">
        <v>8238</v>
      </c>
      <c r="H3383" t="s">
        <v>8248</v>
      </c>
      <c r="I3383">
        <v>1483535180</v>
      </c>
      <c r="J3383">
        <v>1480943180</v>
      </c>
      <c r="K3383" t="b">
        <v>0</v>
      </c>
      <c r="L3383">
        <v>1</v>
      </c>
      <c r="M3383" t="b">
        <v>0</v>
      </c>
      <c r="N3383" t="s">
        <v>8269</v>
      </c>
      <c r="O3383">
        <f t="shared" si="208"/>
        <v>5</v>
      </c>
      <c r="P3383">
        <f t="shared" si="209"/>
        <v>30</v>
      </c>
      <c r="Q3383" s="10" t="s">
        <v>8308</v>
      </c>
      <c r="R3383" t="s">
        <v>8310</v>
      </c>
      <c r="S3383" s="15">
        <f t="shared" si="210"/>
        <v>42709.546064814815</v>
      </c>
      <c r="T3383" s="15">
        <f t="shared" si="211"/>
        <v>42739.546064814815</v>
      </c>
    </row>
    <row r="3384" spans="1:20" ht="43.2" hidden="1" x14ac:dyDescent="0.3">
      <c r="A3384">
        <v>881</v>
      </c>
      <c r="B3384" s="3" t="s">
        <v>882</v>
      </c>
      <c r="C3384" s="3" t="s">
        <v>4991</v>
      </c>
      <c r="D3384" s="6">
        <v>3750</v>
      </c>
      <c r="E3384" s="8">
        <v>30</v>
      </c>
      <c r="F3384" t="s">
        <v>8220</v>
      </c>
      <c r="G3384" t="s">
        <v>8223</v>
      </c>
      <c r="H3384" t="s">
        <v>8245</v>
      </c>
      <c r="I3384">
        <v>1326520886</v>
      </c>
      <c r="J3384">
        <v>1322632886</v>
      </c>
      <c r="K3384" t="b">
        <v>0</v>
      </c>
      <c r="L3384">
        <v>1</v>
      </c>
      <c r="M3384" t="b">
        <v>0</v>
      </c>
      <c r="N3384" t="s">
        <v>8277</v>
      </c>
      <c r="O3384">
        <f t="shared" si="208"/>
        <v>1</v>
      </c>
      <c r="P3384">
        <f t="shared" si="209"/>
        <v>30</v>
      </c>
      <c r="Q3384" s="10" t="s">
        <v>8333</v>
      </c>
      <c r="R3384" t="s">
        <v>8334</v>
      </c>
      <c r="S3384" s="15">
        <f t="shared" si="210"/>
        <v>40877.25099537037</v>
      </c>
      <c r="T3384" s="15">
        <f t="shared" si="211"/>
        <v>40922.25099537037</v>
      </c>
    </row>
    <row r="3385" spans="1:20" ht="43.2" hidden="1" x14ac:dyDescent="0.3">
      <c r="A3385">
        <v>917</v>
      </c>
      <c r="B3385" s="3" t="s">
        <v>918</v>
      </c>
      <c r="C3385" s="3" t="s">
        <v>5027</v>
      </c>
      <c r="D3385" s="6">
        <v>5000</v>
      </c>
      <c r="E3385" s="8">
        <v>30</v>
      </c>
      <c r="F3385" t="s">
        <v>8220</v>
      </c>
      <c r="G3385" t="s">
        <v>8223</v>
      </c>
      <c r="H3385" t="s">
        <v>8245</v>
      </c>
      <c r="I3385">
        <v>1405305000</v>
      </c>
      <c r="J3385">
        <v>1402612730</v>
      </c>
      <c r="K3385" t="b">
        <v>0</v>
      </c>
      <c r="L3385">
        <v>1</v>
      </c>
      <c r="M3385" t="b">
        <v>0</v>
      </c>
      <c r="N3385" t="s">
        <v>8276</v>
      </c>
      <c r="O3385">
        <f t="shared" si="208"/>
        <v>1</v>
      </c>
      <c r="P3385">
        <f t="shared" si="209"/>
        <v>30</v>
      </c>
      <c r="Q3385" s="10" t="s">
        <v>8333</v>
      </c>
      <c r="R3385" t="s">
        <v>8355</v>
      </c>
      <c r="S3385" s="15">
        <f t="shared" si="210"/>
        <v>41802.94363425926</v>
      </c>
      <c r="T3385" s="15">
        <f t="shared" si="211"/>
        <v>41834.104166666664</v>
      </c>
    </row>
    <row r="3386" spans="1:20" ht="43.2" hidden="1" x14ac:dyDescent="0.3">
      <c r="A3386">
        <v>1173</v>
      </c>
      <c r="B3386" s="3" t="s">
        <v>1174</v>
      </c>
      <c r="C3386" s="3" t="s">
        <v>5283</v>
      </c>
      <c r="D3386" s="6">
        <v>125000</v>
      </c>
      <c r="E3386" s="8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>
        <f t="shared" si="208"/>
        <v>0</v>
      </c>
      <c r="P3386">
        <f t="shared" si="209"/>
        <v>30</v>
      </c>
      <c r="Q3386" s="10" t="s">
        <v>8328</v>
      </c>
      <c r="R3386" t="s">
        <v>8350</v>
      </c>
      <c r="S3386" s="15">
        <f t="shared" si="210"/>
        <v>42184.185844907406</v>
      </c>
      <c r="T3386" s="15">
        <f t="shared" si="211"/>
        <v>42219.185844907406</v>
      </c>
    </row>
    <row r="3387" spans="1:20" ht="57.6" hidden="1" x14ac:dyDescent="0.3">
      <c r="A3387">
        <v>2389</v>
      </c>
      <c r="B3387" s="3" t="s">
        <v>2390</v>
      </c>
      <c r="C3387" s="3" t="s">
        <v>6499</v>
      </c>
      <c r="D3387" s="6">
        <v>16000</v>
      </c>
      <c r="E3387" s="8">
        <v>30</v>
      </c>
      <c r="F3387" t="s">
        <v>8219</v>
      </c>
      <c r="G3387" t="s">
        <v>8229</v>
      </c>
      <c r="H3387" t="s">
        <v>8248</v>
      </c>
      <c r="I3387">
        <v>1437861540</v>
      </c>
      <c r="J3387">
        <v>1435160452</v>
      </c>
      <c r="K3387" t="b">
        <v>0</v>
      </c>
      <c r="L3387">
        <v>1</v>
      </c>
      <c r="M3387" t="b">
        <v>0</v>
      </c>
      <c r="N3387" t="s">
        <v>8270</v>
      </c>
      <c r="O3387">
        <f t="shared" si="208"/>
        <v>0</v>
      </c>
      <c r="P3387">
        <f t="shared" si="209"/>
        <v>30</v>
      </c>
      <c r="Q3387" s="10" t="s">
        <v>8317</v>
      </c>
      <c r="R3387" t="s">
        <v>8347</v>
      </c>
      <c r="S3387" s="15">
        <f t="shared" si="210"/>
        <v>42179.653379629628</v>
      </c>
      <c r="T3387" s="15">
        <f t="shared" si="211"/>
        <v>42210.915972222225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8325</v>
      </c>
      <c r="R3388" t="s">
        <v>8340</v>
      </c>
      <c r="S3388" s="15">
        <f t="shared" si="210"/>
        <v>42412.934212962966</v>
      </c>
      <c r="T3388" s="15">
        <f t="shared" si="211"/>
        <v>42442.892546296294</v>
      </c>
    </row>
    <row r="3389" spans="1:20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8333</v>
      </c>
      <c r="R3389" t="s">
        <v>8346</v>
      </c>
      <c r="S3389" s="15">
        <f t="shared" si="210"/>
        <v>41464.106087962966</v>
      </c>
      <c r="T3389" s="15">
        <f t="shared" si="211"/>
        <v>41485.106087962966</v>
      </c>
    </row>
    <row r="3390" spans="1:20" ht="43.2" hidden="1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8308</v>
      </c>
      <c r="R3390" t="s">
        <v>8310</v>
      </c>
      <c r="S3390" s="15">
        <f t="shared" si="210"/>
        <v>42417.675879629634</v>
      </c>
      <c r="T3390" s="15">
        <f t="shared" si="211"/>
        <v>42475.686111111107</v>
      </c>
    </row>
    <row r="3391" spans="1:20" ht="43.2" hidden="1" x14ac:dyDescent="0.3">
      <c r="A3391">
        <v>2879</v>
      </c>
      <c r="B3391" s="3" t="s">
        <v>2879</v>
      </c>
      <c r="C3391" s="3" t="s">
        <v>6989</v>
      </c>
      <c r="D3391" s="6">
        <v>11200</v>
      </c>
      <c r="E3391" s="8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>
        <f t="shared" si="208"/>
        <v>0</v>
      </c>
      <c r="P3391">
        <f t="shared" si="209"/>
        <v>29</v>
      </c>
      <c r="Q3391" s="10" t="s">
        <v>8308</v>
      </c>
      <c r="R3391" t="s">
        <v>8310</v>
      </c>
      <c r="S3391" s="15">
        <f t="shared" si="210"/>
        <v>42359.725243055553</v>
      </c>
      <c r="T3391" s="15">
        <f t="shared" si="211"/>
        <v>42389.725243055553</v>
      </c>
    </row>
    <row r="3392" spans="1:20" ht="28.8" hidden="1" x14ac:dyDescent="0.3">
      <c r="A3392">
        <v>1579</v>
      </c>
      <c r="B3392" s="3" t="s">
        <v>1580</v>
      </c>
      <c r="C3392" s="3" t="s">
        <v>5689</v>
      </c>
      <c r="D3392" s="6">
        <v>3333</v>
      </c>
      <c r="E3392" s="8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>
        <f t="shared" si="208"/>
        <v>1</v>
      </c>
      <c r="P3392">
        <f t="shared" si="209"/>
        <v>14</v>
      </c>
      <c r="Q3392" s="10" t="s">
        <v>8320</v>
      </c>
      <c r="R3392" t="s">
        <v>8354</v>
      </c>
      <c r="S3392" s="15">
        <f t="shared" si="210"/>
        <v>41481.996423611112</v>
      </c>
      <c r="T3392" s="15">
        <f t="shared" si="211"/>
        <v>41514.996423611112</v>
      </c>
    </row>
    <row r="3393" spans="1:20" ht="43.2" hidden="1" x14ac:dyDescent="0.3">
      <c r="A3393">
        <v>1312</v>
      </c>
      <c r="B3393" s="3" t="s">
        <v>1313</v>
      </c>
      <c r="C3393" s="3" t="s">
        <v>5422</v>
      </c>
      <c r="D3393" s="6">
        <v>4600</v>
      </c>
      <c r="E3393" s="8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>
        <f t="shared" si="208"/>
        <v>1</v>
      </c>
      <c r="P3393">
        <f t="shared" si="209"/>
        <v>28</v>
      </c>
      <c r="Q3393" s="10" t="s">
        <v>8317</v>
      </c>
      <c r="R3393" t="s">
        <v>8319</v>
      </c>
      <c r="S3393" s="15">
        <f t="shared" si="210"/>
        <v>42082.702800925923</v>
      </c>
      <c r="T3393" s="15">
        <f t="shared" si="211"/>
        <v>42112.702800925923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0" t="s">
        <v>8308</v>
      </c>
      <c r="R3394" t="s">
        <v>8310</v>
      </c>
      <c r="S3394" s="15">
        <f t="shared" si="210"/>
        <v>41833.951516203706</v>
      </c>
      <c r="T3394" s="15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0" t="s">
        <v>8328</v>
      </c>
      <c r="R3395" t="s">
        <v>8350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8308</v>
      </c>
      <c r="R3396" t="s">
        <v>8309</v>
      </c>
      <c r="S3396" s="15">
        <f t="shared" si="214"/>
        <v>41977.780104166668</v>
      </c>
      <c r="T3396" s="15">
        <f t="shared" si="215"/>
        <v>42037.780104166668</v>
      </c>
    </row>
    <row r="3397" spans="1:20" ht="43.2" hidden="1" x14ac:dyDescent="0.3">
      <c r="A3397">
        <v>2591</v>
      </c>
      <c r="B3397" s="3" t="s">
        <v>2591</v>
      </c>
      <c r="C3397" s="3" t="s">
        <v>6701</v>
      </c>
      <c r="D3397" s="6">
        <v>1500</v>
      </c>
      <c r="E3397" s="8">
        <v>26</v>
      </c>
      <c r="F3397" t="s">
        <v>8220</v>
      </c>
      <c r="G3397" t="s">
        <v>8223</v>
      </c>
      <c r="H3397" t="s">
        <v>8245</v>
      </c>
      <c r="I3397">
        <v>1457901924</v>
      </c>
      <c r="J3397">
        <v>1452721524</v>
      </c>
      <c r="K3397" t="b">
        <v>0</v>
      </c>
      <c r="L3397">
        <v>2</v>
      </c>
      <c r="M3397" t="b">
        <v>0</v>
      </c>
      <c r="N3397" t="s">
        <v>8282</v>
      </c>
      <c r="O3397">
        <f t="shared" si="212"/>
        <v>2</v>
      </c>
      <c r="P3397">
        <f t="shared" si="213"/>
        <v>13</v>
      </c>
      <c r="Q3397" s="10" t="s">
        <v>8328</v>
      </c>
      <c r="R3397" t="s">
        <v>8350</v>
      </c>
      <c r="S3397" s="15">
        <f t="shared" si="214"/>
        <v>42382.906527777777</v>
      </c>
      <c r="T3397" s="15">
        <f t="shared" si="215"/>
        <v>42442.864861111113</v>
      </c>
    </row>
    <row r="3398" spans="1:20" ht="57.6" hidden="1" x14ac:dyDescent="0.3">
      <c r="A3398">
        <v>2159</v>
      </c>
      <c r="B3398" s="3" t="s">
        <v>2160</v>
      </c>
      <c r="C3398" s="3" t="s">
        <v>6269</v>
      </c>
      <c r="D3398" s="6">
        <v>3600</v>
      </c>
      <c r="E3398" s="8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>
        <f t="shared" si="212"/>
        <v>1</v>
      </c>
      <c r="P3398">
        <f t="shared" si="213"/>
        <v>13</v>
      </c>
      <c r="Q3398" s="10" t="s">
        <v>8325</v>
      </c>
      <c r="R3398" t="s">
        <v>8340</v>
      </c>
      <c r="S3398" s="15">
        <f t="shared" si="214"/>
        <v>40710.731180555551</v>
      </c>
      <c r="T3398" s="15">
        <f t="shared" si="215"/>
        <v>40740.731180555551</v>
      </c>
    </row>
    <row r="3399" spans="1:20" ht="57.6" hidden="1" x14ac:dyDescent="0.3">
      <c r="A3399">
        <v>4013</v>
      </c>
      <c r="B3399" s="3" t="s">
        <v>4009</v>
      </c>
      <c r="C3399" s="3" t="s">
        <v>8118</v>
      </c>
      <c r="D3399" s="6">
        <v>2000</v>
      </c>
      <c r="E3399" s="8">
        <v>26</v>
      </c>
      <c r="F3399" t="s">
        <v>8220</v>
      </c>
      <c r="G3399" t="s">
        <v>8223</v>
      </c>
      <c r="H3399" t="s">
        <v>8245</v>
      </c>
      <c r="I3399">
        <v>1424070823</v>
      </c>
      <c r="J3399">
        <v>1421478823</v>
      </c>
      <c r="K3399" t="b">
        <v>0</v>
      </c>
      <c r="L3399">
        <v>2</v>
      </c>
      <c r="M3399" t="b">
        <v>0</v>
      </c>
      <c r="N3399" t="s">
        <v>8269</v>
      </c>
      <c r="O3399">
        <f t="shared" si="212"/>
        <v>1</v>
      </c>
      <c r="P3399">
        <f t="shared" si="213"/>
        <v>13</v>
      </c>
      <c r="Q3399" s="10" t="s">
        <v>8308</v>
      </c>
      <c r="R3399" t="s">
        <v>8310</v>
      </c>
      <c r="S3399" s="15">
        <f t="shared" si="214"/>
        <v>42021.301192129627</v>
      </c>
      <c r="T3399" s="15">
        <f t="shared" si="215"/>
        <v>42051.301192129627</v>
      </c>
    </row>
    <row r="3400" spans="1:20" ht="43.2" hidden="1" x14ac:dyDescent="0.3">
      <c r="A3400">
        <v>453</v>
      </c>
      <c r="B3400" s="3" t="s">
        <v>454</v>
      </c>
      <c r="C3400" s="3" t="s">
        <v>4563</v>
      </c>
      <c r="D3400" s="6">
        <v>94875</v>
      </c>
      <c r="E3400" s="8">
        <v>26</v>
      </c>
      <c r="F3400" t="s">
        <v>8220</v>
      </c>
      <c r="G3400" t="s">
        <v>8223</v>
      </c>
      <c r="H3400" t="s">
        <v>8245</v>
      </c>
      <c r="I3400">
        <v>1424375279</v>
      </c>
      <c r="J3400">
        <v>1422992879</v>
      </c>
      <c r="K3400" t="b">
        <v>0</v>
      </c>
      <c r="L3400">
        <v>2</v>
      </c>
      <c r="M3400" t="b">
        <v>0</v>
      </c>
      <c r="N3400" t="s">
        <v>8268</v>
      </c>
      <c r="O3400">
        <f t="shared" si="212"/>
        <v>0</v>
      </c>
      <c r="P3400">
        <f t="shared" si="213"/>
        <v>13</v>
      </c>
      <c r="Q3400" s="10" t="s">
        <v>8330</v>
      </c>
      <c r="R3400" t="s">
        <v>8344</v>
      </c>
      <c r="S3400" s="15">
        <f t="shared" si="214"/>
        <v>42038.824988425928</v>
      </c>
      <c r="T3400" s="15">
        <f t="shared" si="215"/>
        <v>42054.824988425928</v>
      </c>
    </row>
    <row r="3401" spans="1:20" ht="28.8" hidden="1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8317</v>
      </c>
      <c r="R3401" t="s">
        <v>8347</v>
      </c>
      <c r="S3401" s="15">
        <f t="shared" si="214"/>
        <v>42446.780162037037</v>
      </c>
      <c r="T3401" s="15">
        <f t="shared" si="215"/>
        <v>42476.780162037037</v>
      </c>
    </row>
    <row r="3402" spans="1:20" ht="43.2" hidden="1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8317</v>
      </c>
      <c r="R3402" t="s">
        <v>8319</v>
      </c>
      <c r="S3402" s="15">
        <f t="shared" si="214"/>
        <v>41855.784305555557</v>
      </c>
      <c r="T3402" s="15">
        <f t="shared" si="215"/>
        <v>41885.784305555557</v>
      </c>
    </row>
    <row r="3403" spans="1:20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8320</v>
      </c>
      <c r="R3403" t="s">
        <v>8353</v>
      </c>
      <c r="S3403" s="15">
        <f t="shared" si="214"/>
        <v>42604.239629629628</v>
      </c>
      <c r="T3403" s="15">
        <f t="shared" si="215"/>
        <v>42634.239629629628</v>
      </c>
    </row>
    <row r="3404" spans="1:20" ht="57.6" hidden="1" x14ac:dyDescent="0.3">
      <c r="A3404">
        <v>1874</v>
      </c>
      <c r="B3404" s="3" t="s">
        <v>1875</v>
      </c>
      <c r="C3404" s="3" t="s">
        <v>5984</v>
      </c>
      <c r="D3404" s="6">
        <v>160000</v>
      </c>
      <c r="E3404" s="8">
        <v>26</v>
      </c>
      <c r="F3404" t="s">
        <v>8220</v>
      </c>
      <c r="G3404" t="s">
        <v>8223</v>
      </c>
      <c r="H3404" t="s">
        <v>8245</v>
      </c>
      <c r="I3404">
        <v>1467155733</v>
      </c>
      <c r="J3404">
        <v>1465427733</v>
      </c>
      <c r="K3404" t="b">
        <v>0</v>
      </c>
      <c r="L3404">
        <v>2</v>
      </c>
      <c r="M3404" t="b">
        <v>0</v>
      </c>
      <c r="N3404" t="s">
        <v>8281</v>
      </c>
      <c r="O3404">
        <f t="shared" si="212"/>
        <v>0</v>
      </c>
      <c r="P3404">
        <f t="shared" si="213"/>
        <v>13</v>
      </c>
      <c r="Q3404" s="10" t="s">
        <v>8325</v>
      </c>
      <c r="R3404" t="s">
        <v>8349</v>
      </c>
      <c r="S3404" s="15">
        <f t="shared" si="214"/>
        <v>42529.969131944439</v>
      </c>
      <c r="T3404" s="15">
        <f t="shared" si="215"/>
        <v>42549.969131944439</v>
      </c>
    </row>
    <row r="3405" spans="1:20" ht="43.2" hidden="1" x14ac:dyDescent="0.3">
      <c r="A3405">
        <v>2434</v>
      </c>
      <c r="B3405" s="3" t="s">
        <v>2435</v>
      </c>
      <c r="C3405" s="3" t="s">
        <v>6544</v>
      </c>
      <c r="D3405" s="6">
        <v>20000</v>
      </c>
      <c r="E3405" s="8">
        <v>26</v>
      </c>
      <c r="F3405" t="s">
        <v>8220</v>
      </c>
      <c r="G3405" t="s">
        <v>8223</v>
      </c>
      <c r="H3405" t="s">
        <v>8245</v>
      </c>
      <c r="I3405">
        <v>1438662474</v>
      </c>
      <c r="J3405">
        <v>1435206474</v>
      </c>
      <c r="K3405" t="b">
        <v>0</v>
      </c>
      <c r="L3405">
        <v>2</v>
      </c>
      <c r="M3405" t="b">
        <v>0</v>
      </c>
      <c r="N3405" t="s">
        <v>8282</v>
      </c>
      <c r="O3405">
        <f t="shared" si="212"/>
        <v>0</v>
      </c>
      <c r="P3405">
        <f t="shared" si="213"/>
        <v>13</v>
      </c>
      <c r="Q3405" s="10" t="s">
        <v>8328</v>
      </c>
      <c r="R3405" t="s">
        <v>8350</v>
      </c>
      <c r="S3405" s="15">
        <f t="shared" si="214"/>
        <v>42180.18604166666</v>
      </c>
      <c r="T3405" s="15">
        <f t="shared" si="215"/>
        <v>42220.18604166666</v>
      </c>
    </row>
    <row r="3406" spans="1:20" hidden="1" x14ac:dyDescent="0.3">
      <c r="A3406">
        <v>3108</v>
      </c>
      <c r="B3406" s="3" t="s">
        <v>3108</v>
      </c>
      <c r="C3406" s="3" t="s">
        <v>7218</v>
      </c>
      <c r="D3406" s="6">
        <v>50000</v>
      </c>
      <c r="E3406" s="8">
        <v>26</v>
      </c>
      <c r="F3406" t="s">
        <v>8220</v>
      </c>
      <c r="G3406" t="s">
        <v>8223</v>
      </c>
      <c r="H3406" t="s">
        <v>8245</v>
      </c>
      <c r="I3406">
        <v>1430234394</v>
      </c>
      <c r="J3406">
        <v>1425053994</v>
      </c>
      <c r="K3406" t="b">
        <v>0</v>
      </c>
      <c r="L3406">
        <v>2</v>
      </c>
      <c r="M3406" t="b">
        <v>0</v>
      </c>
      <c r="N3406" t="s">
        <v>8301</v>
      </c>
      <c r="O3406">
        <f t="shared" si="212"/>
        <v>0</v>
      </c>
      <c r="P3406">
        <f t="shared" si="213"/>
        <v>13</v>
      </c>
      <c r="Q3406" s="10" t="s">
        <v>8308</v>
      </c>
      <c r="R3406" t="s">
        <v>8309</v>
      </c>
      <c r="S3406" s="15">
        <f t="shared" si="214"/>
        <v>42062.680486111116</v>
      </c>
      <c r="T3406" s="15">
        <f t="shared" si="215"/>
        <v>42122.638819444444</v>
      </c>
    </row>
    <row r="3407" spans="1:20" ht="43.2" hidden="1" x14ac:dyDescent="0.3">
      <c r="A3407">
        <v>3853</v>
      </c>
      <c r="B3407" s="3" t="s">
        <v>3850</v>
      </c>
      <c r="C3407" s="3" t="s">
        <v>7962</v>
      </c>
      <c r="D3407" s="6">
        <v>100000</v>
      </c>
      <c r="E3407" s="8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0</v>
      </c>
      <c r="P3407">
        <f t="shared" si="213"/>
        <v>13</v>
      </c>
      <c r="Q3407" s="10" t="s">
        <v>8308</v>
      </c>
      <c r="R3407" t="s">
        <v>8310</v>
      </c>
      <c r="S3407" s="15">
        <f t="shared" si="214"/>
        <v>41848.84002314815</v>
      </c>
      <c r="T3407" s="15">
        <f t="shared" si="215"/>
        <v>41883.84002314815</v>
      </c>
    </row>
    <row r="3408" spans="1:20" ht="43.2" hidden="1" x14ac:dyDescent="0.3">
      <c r="A3408">
        <v>1819</v>
      </c>
      <c r="B3408" s="3" t="s">
        <v>1820</v>
      </c>
      <c r="C3408" s="3" t="s">
        <v>5929</v>
      </c>
      <c r="D3408" s="6">
        <v>1200</v>
      </c>
      <c r="E3408" s="8">
        <v>25</v>
      </c>
      <c r="F3408" t="s">
        <v>8220</v>
      </c>
      <c r="G3408" t="s">
        <v>8223</v>
      </c>
      <c r="H3408" t="s">
        <v>8245</v>
      </c>
      <c r="I3408">
        <v>1406743396</v>
      </c>
      <c r="J3408">
        <v>1404151396</v>
      </c>
      <c r="K3408" t="b">
        <v>0</v>
      </c>
      <c r="L3408">
        <v>4</v>
      </c>
      <c r="M3408" t="b">
        <v>0</v>
      </c>
      <c r="N3408" t="s">
        <v>8283</v>
      </c>
      <c r="O3408">
        <f t="shared" si="212"/>
        <v>2</v>
      </c>
      <c r="P3408">
        <f t="shared" si="213"/>
        <v>6.25</v>
      </c>
      <c r="Q3408" s="10" t="s">
        <v>8322</v>
      </c>
      <c r="R3408" t="s">
        <v>8323</v>
      </c>
      <c r="S3408" s="15">
        <f t="shared" si="214"/>
        <v>41820.752268518518</v>
      </c>
      <c r="T3408" s="15">
        <f t="shared" si="215"/>
        <v>41850.752268518518</v>
      </c>
    </row>
    <row r="3409" spans="1:20" ht="43.2" hidden="1" x14ac:dyDescent="0.3">
      <c r="A3409">
        <v>2131</v>
      </c>
      <c r="B3409" s="3" t="s">
        <v>2132</v>
      </c>
      <c r="C3409" s="3" t="s">
        <v>6241</v>
      </c>
      <c r="D3409" s="6">
        <v>500</v>
      </c>
      <c r="E3409" s="8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 t="shared" si="212"/>
        <v>5</v>
      </c>
      <c r="P3409">
        <f t="shared" si="213"/>
        <v>8.33</v>
      </c>
      <c r="Q3409" s="10" t="s">
        <v>8325</v>
      </c>
      <c r="R3409" t="s">
        <v>8340</v>
      </c>
      <c r="S3409" s="15">
        <f t="shared" si="214"/>
        <v>42167.207071759258</v>
      </c>
      <c r="T3409" s="15">
        <f t="shared" si="215"/>
        <v>42197.207071759258</v>
      </c>
    </row>
    <row r="3410" spans="1:20" ht="43.2" hidden="1" x14ac:dyDescent="0.3">
      <c r="A3410">
        <v>2413</v>
      </c>
      <c r="B3410" s="3" t="s">
        <v>2414</v>
      </c>
      <c r="C3410" s="3" t="s">
        <v>6523</v>
      </c>
      <c r="D3410" s="6">
        <v>3000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1401579000</v>
      </c>
      <c r="J3410">
        <v>1398911882</v>
      </c>
      <c r="K3410" t="b">
        <v>0</v>
      </c>
      <c r="L3410">
        <v>3</v>
      </c>
      <c r="M3410" t="b">
        <v>0</v>
      </c>
      <c r="N3410" t="s">
        <v>8282</v>
      </c>
      <c r="O3410">
        <f t="shared" si="212"/>
        <v>1</v>
      </c>
      <c r="P3410">
        <f t="shared" si="213"/>
        <v>8.33</v>
      </c>
      <c r="Q3410" s="10" t="s">
        <v>8328</v>
      </c>
      <c r="R3410" t="s">
        <v>8350</v>
      </c>
      <c r="S3410" s="15">
        <f t="shared" si="214"/>
        <v>41760.10974537037</v>
      </c>
      <c r="T3410" s="15">
        <f t="shared" si="215"/>
        <v>41790.979166666664</v>
      </c>
    </row>
    <row r="3411" spans="1:20" ht="43.2" hidden="1" x14ac:dyDescent="0.3">
      <c r="A3411">
        <v>1091</v>
      </c>
      <c r="B3411" s="3" t="s">
        <v>1092</v>
      </c>
      <c r="C3411" s="3" t="s">
        <v>5201</v>
      </c>
      <c r="D3411" s="6">
        <v>200</v>
      </c>
      <c r="E3411" s="8">
        <v>25</v>
      </c>
      <c r="F3411" t="s">
        <v>8220</v>
      </c>
      <c r="G3411" t="s">
        <v>8224</v>
      </c>
      <c r="H3411" t="s">
        <v>8246</v>
      </c>
      <c r="I3411">
        <v>1460313672</v>
      </c>
      <c r="J3411">
        <v>1457725272</v>
      </c>
      <c r="K3411" t="b">
        <v>0</v>
      </c>
      <c r="L3411">
        <v>2</v>
      </c>
      <c r="M3411" t="b">
        <v>0</v>
      </c>
      <c r="N3411" t="s">
        <v>8280</v>
      </c>
      <c r="O3411">
        <f t="shared" si="212"/>
        <v>13</v>
      </c>
      <c r="P3411">
        <f t="shared" si="213"/>
        <v>12.5</v>
      </c>
      <c r="Q3411" s="10" t="s">
        <v>8325</v>
      </c>
      <c r="R3411" t="s">
        <v>8340</v>
      </c>
      <c r="S3411" s="15">
        <f t="shared" si="214"/>
        <v>42440.820277777777</v>
      </c>
      <c r="T3411" s="15">
        <f t="shared" si="215"/>
        <v>42470.778611111105</v>
      </c>
    </row>
    <row r="3412" spans="1:20" ht="43.2" hidden="1" x14ac:dyDescent="0.3">
      <c r="A3412">
        <v>2949</v>
      </c>
      <c r="B3412" s="3" t="s">
        <v>2949</v>
      </c>
      <c r="C3412" s="3" t="s">
        <v>7059</v>
      </c>
      <c r="D3412" s="6">
        <v>1000</v>
      </c>
      <c r="E3412" s="8">
        <v>25</v>
      </c>
      <c r="F3412" t="s">
        <v>8220</v>
      </c>
      <c r="G3412" t="s">
        <v>8223</v>
      </c>
      <c r="H3412" t="s">
        <v>8245</v>
      </c>
      <c r="I3412">
        <v>1447965917</v>
      </c>
      <c r="J3412">
        <v>1445370317</v>
      </c>
      <c r="K3412" t="b">
        <v>0</v>
      </c>
      <c r="L3412">
        <v>2</v>
      </c>
      <c r="M3412" t="b">
        <v>0</v>
      </c>
      <c r="N3412" t="s">
        <v>8301</v>
      </c>
      <c r="O3412">
        <f t="shared" si="212"/>
        <v>3</v>
      </c>
      <c r="P3412">
        <f t="shared" si="213"/>
        <v>12.5</v>
      </c>
      <c r="Q3412" s="10" t="s">
        <v>8308</v>
      </c>
      <c r="R3412" t="s">
        <v>8309</v>
      </c>
      <c r="S3412" s="15">
        <f t="shared" si="214"/>
        <v>42297.823113425926</v>
      </c>
      <c r="T3412" s="15">
        <f t="shared" si="215"/>
        <v>42327.864780092597</v>
      </c>
    </row>
    <row r="3413" spans="1:20" hidden="1" x14ac:dyDescent="0.3">
      <c r="A3413">
        <v>2893</v>
      </c>
      <c r="B3413" s="3" t="s">
        <v>2893</v>
      </c>
      <c r="C3413" s="3" t="s">
        <v>7003</v>
      </c>
      <c r="D3413" s="6">
        <v>5000</v>
      </c>
      <c r="E3413" s="8">
        <v>25</v>
      </c>
      <c r="F3413" t="s">
        <v>8220</v>
      </c>
      <c r="G3413" t="s">
        <v>8223</v>
      </c>
      <c r="H3413" t="s">
        <v>8245</v>
      </c>
      <c r="I3413">
        <v>1420768800</v>
      </c>
      <c r="J3413">
        <v>1415644395</v>
      </c>
      <c r="K3413" t="b">
        <v>0</v>
      </c>
      <c r="L3413">
        <v>2</v>
      </c>
      <c r="M3413" t="b">
        <v>0</v>
      </c>
      <c r="N3413" t="s">
        <v>8269</v>
      </c>
      <c r="O3413">
        <f t="shared" si="212"/>
        <v>1</v>
      </c>
      <c r="P3413">
        <f t="shared" si="213"/>
        <v>12.5</v>
      </c>
      <c r="Q3413" s="10" t="s">
        <v>8308</v>
      </c>
      <c r="R3413" t="s">
        <v>8310</v>
      </c>
      <c r="S3413" s="15">
        <f t="shared" si="214"/>
        <v>41953.773090277777</v>
      </c>
      <c r="T3413" s="15">
        <f t="shared" si="215"/>
        <v>42013.083333333328</v>
      </c>
    </row>
    <row r="3414" spans="1:20" ht="43.2" x14ac:dyDescent="0.3">
      <c r="A3414">
        <v>3201</v>
      </c>
      <c r="B3414" s="3" t="s">
        <v>3201</v>
      </c>
      <c r="C3414" s="3" t="s">
        <v>7311</v>
      </c>
      <c r="D3414" s="6">
        <v>2000</v>
      </c>
      <c r="E3414" s="8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>
        <f t="shared" si="212"/>
        <v>1</v>
      </c>
      <c r="P3414">
        <f t="shared" si="213"/>
        <v>12.5</v>
      </c>
      <c r="Q3414" s="10" t="s">
        <v>8308</v>
      </c>
      <c r="R3414" t="s">
        <v>8311</v>
      </c>
      <c r="S3414" s="15">
        <f t="shared" si="214"/>
        <v>41861.767094907409</v>
      </c>
      <c r="T3414" s="15">
        <f t="shared" si="215"/>
        <v>41882.767094907409</v>
      </c>
    </row>
    <row r="3415" spans="1:20" ht="43.2" hidden="1" x14ac:dyDescent="0.3">
      <c r="A3415">
        <v>3927</v>
      </c>
      <c r="B3415" s="3" t="s">
        <v>3924</v>
      </c>
      <c r="C3415" s="3" t="s">
        <v>8035</v>
      </c>
      <c r="D3415" s="6">
        <v>2500</v>
      </c>
      <c r="E3415" s="8">
        <v>25</v>
      </c>
      <c r="F3415" t="s">
        <v>8220</v>
      </c>
      <c r="G3415" t="s">
        <v>8224</v>
      </c>
      <c r="H3415" t="s">
        <v>8246</v>
      </c>
      <c r="I3415">
        <v>1407565504</v>
      </c>
      <c r="J3415">
        <v>1404973504</v>
      </c>
      <c r="K3415" t="b">
        <v>0</v>
      </c>
      <c r="L3415">
        <v>2</v>
      </c>
      <c r="M3415" t="b">
        <v>0</v>
      </c>
      <c r="N3415" t="s">
        <v>8269</v>
      </c>
      <c r="O3415">
        <f t="shared" si="212"/>
        <v>1</v>
      </c>
      <c r="P3415">
        <f t="shared" si="213"/>
        <v>12.5</v>
      </c>
      <c r="Q3415" s="10" t="s">
        <v>8308</v>
      </c>
      <c r="R3415" t="s">
        <v>8310</v>
      </c>
      <c r="S3415" s="15">
        <f t="shared" si="214"/>
        <v>41830.267407407409</v>
      </c>
      <c r="T3415" s="15">
        <f t="shared" si="215"/>
        <v>41860.267407407409</v>
      </c>
    </row>
    <row r="3416" spans="1:20" ht="28.8" hidden="1" x14ac:dyDescent="0.3">
      <c r="A3416">
        <v>460</v>
      </c>
      <c r="B3416" s="3" t="s">
        <v>461</v>
      </c>
      <c r="C3416" s="3" t="s">
        <v>4570</v>
      </c>
      <c r="D3416" s="6">
        <v>8500</v>
      </c>
      <c r="E3416" s="8">
        <v>25</v>
      </c>
      <c r="F3416" t="s">
        <v>8220</v>
      </c>
      <c r="G3416" t="s">
        <v>8223</v>
      </c>
      <c r="H3416" t="s">
        <v>8245</v>
      </c>
      <c r="I3416">
        <v>1401595200</v>
      </c>
      <c r="J3416">
        <v>1398862875</v>
      </c>
      <c r="K3416" t="b">
        <v>0</v>
      </c>
      <c r="L3416">
        <v>2</v>
      </c>
      <c r="M3416" t="b">
        <v>0</v>
      </c>
      <c r="N3416" t="s">
        <v>8268</v>
      </c>
      <c r="O3416">
        <f t="shared" si="212"/>
        <v>0</v>
      </c>
      <c r="P3416">
        <f t="shared" si="213"/>
        <v>12.5</v>
      </c>
      <c r="Q3416" s="10" t="s">
        <v>8330</v>
      </c>
      <c r="R3416" t="s">
        <v>8344</v>
      </c>
      <c r="S3416" s="15">
        <f t="shared" si="214"/>
        <v>41759.542534722219</v>
      </c>
      <c r="T3416" s="15">
        <f t="shared" si="215"/>
        <v>41791.166666666664</v>
      </c>
    </row>
    <row r="3417" spans="1:20" ht="28.8" hidden="1" x14ac:dyDescent="0.3">
      <c r="A3417">
        <v>3881</v>
      </c>
      <c r="B3417" s="3" t="s">
        <v>3878</v>
      </c>
      <c r="C3417" s="3" t="s">
        <v>7990</v>
      </c>
      <c r="D3417" s="6">
        <v>500</v>
      </c>
      <c r="E3417" s="8">
        <v>25</v>
      </c>
      <c r="F3417" t="s">
        <v>8219</v>
      </c>
      <c r="G3417" t="s">
        <v>8223</v>
      </c>
      <c r="H3417" t="s">
        <v>8245</v>
      </c>
      <c r="I3417">
        <v>1487550399</v>
      </c>
      <c r="J3417">
        <v>1484958399</v>
      </c>
      <c r="K3417" t="b">
        <v>0</v>
      </c>
      <c r="L3417">
        <v>1</v>
      </c>
      <c r="M3417" t="b">
        <v>0</v>
      </c>
      <c r="N3417" t="s">
        <v>8303</v>
      </c>
      <c r="O3417">
        <f t="shared" si="212"/>
        <v>5</v>
      </c>
      <c r="P3417">
        <f t="shared" si="213"/>
        <v>25</v>
      </c>
      <c r="Q3417" s="10" t="s">
        <v>8308</v>
      </c>
      <c r="R3417" t="s">
        <v>8311</v>
      </c>
      <c r="S3417" s="15">
        <f t="shared" si="214"/>
        <v>42756.018506944441</v>
      </c>
      <c r="T3417" s="15">
        <f t="shared" si="215"/>
        <v>42786.018506944441</v>
      </c>
    </row>
    <row r="3418" spans="1:20" ht="57.6" hidden="1" x14ac:dyDescent="0.3">
      <c r="A3418">
        <v>3855</v>
      </c>
      <c r="B3418" s="3" t="s">
        <v>3852</v>
      </c>
      <c r="C3418" s="3" t="s">
        <v>7964</v>
      </c>
      <c r="D3418" s="6">
        <v>1000</v>
      </c>
      <c r="E3418" s="8">
        <v>25</v>
      </c>
      <c r="F3418" t="s">
        <v>8220</v>
      </c>
      <c r="G3418" t="s">
        <v>8223</v>
      </c>
      <c r="H3418" t="s">
        <v>8245</v>
      </c>
      <c r="I3418">
        <v>1427408271</v>
      </c>
      <c r="J3418">
        <v>1424819871</v>
      </c>
      <c r="K3418" t="b">
        <v>0</v>
      </c>
      <c r="L3418">
        <v>1</v>
      </c>
      <c r="M3418" t="b">
        <v>0</v>
      </c>
      <c r="N3418" t="s">
        <v>8269</v>
      </c>
      <c r="O3418">
        <f t="shared" si="212"/>
        <v>3</v>
      </c>
      <c r="P3418">
        <f t="shared" si="213"/>
        <v>25</v>
      </c>
      <c r="Q3418" s="10" t="s">
        <v>8308</v>
      </c>
      <c r="R3418" t="s">
        <v>8310</v>
      </c>
      <c r="S3418" s="15">
        <f t="shared" si="214"/>
        <v>42059.970729166671</v>
      </c>
      <c r="T3418" s="15">
        <f t="shared" si="215"/>
        <v>42089.929062499999</v>
      </c>
    </row>
    <row r="3419" spans="1:20" ht="43.2" hidden="1" x14ac:dyDescent="0.3">
      <c r="A3419">
        <v>541</v>
      </c>
      <c r="B3419" s="3" t="s">
        <v>542</v>
      </c>
      <c r="C3419" s="3" t="s">
        <v>4651</v>
      </c>
      <c r="D3419" s="6">
        <v>4500</v>
      </c>
      <c r="E3419" s="8">
        <v>25</v>
      </c>
      <c r="F3419" t="s">
        <v>8220</v>
      </c>
      <c r="G3419" t="s">
        <v>8223</v>
      </c>
      <c r="H3419" t="s">
        <v>8245</v>
      </c>
      <c r="I3419">
        <v>1446080834</v>
      </c>
      <c r="J3419">
        <v>1443488834</v>
      </c>
      <c r="K3419" t="b">
        <v>0</v>
      </c>
      <c r="L3419">
        <v>1</v>
      </c>
      <c r="M3419" t="b">
        <v>0</v>
      </c>
      <c r="N3419" t="s">
        <v>8270</v>
      </c>
      <c r="O3419">
        <f t="shared" si="212"/>
        <v>1</v>
      </c>
      <c r="P3419">
        <f t="shared" si="213"/>
        <v>25</v>
      </c>
      <c r="Q3419" s="10" t="s">
        <v>8317</v>
      </c>
      <c r="R3419" t="s">
        <v>8347</v>
      </c>
      <c r="S3419" s="15">
        <f t="shared" si="214"/>
        <v>42276.046689814815</v>
      </c>
      <c r="T3419" s="15">
        <f t="shared" si="215"/>
        <v>42306.046689814815</v>
      </c>
    </row>
    <row r="3420" spans="1:20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8325</v>
      </c>
      <c r="R3420" t="s">
        <v>8340</v>
      </c>
      <c r="S3420" s="15">
        <f t="shared" si="214"/>
        <v>42107.836435185185</v>
      </c>
      <c r="T3420" s="15">
        <f t="shared" si="215"/>
        <v>42137.836435185185</v>
      </c>
    </row>
    <row r="3421" spans="1:20" ht="57.6" hidden="1" x14ac:dyDescent="0.3">
      <c r="A3421">
        <v>1229</v>
      </c>
      <c r="B3421" s="3" t="s">
        <v>1230</v>
      </c>
      <c r="C3421" s="3" t="s">
        <v>5339</v>
      </c>
      <c r="D3421" s="6">
        <v>2750</v>
      </c>
      <c r="E3421" s="8">
        <v>25</v>
      </c>
      <c r="F3421" t="s">
        <v>8219</v>
      </c>
      <c r="G3421" t="s">
        <v>8223</v>
      </c>
      <c r="H3421" t="s">
        <v>8245</v>
      </c>
      <c r="I3421">
        <v>1334592000</v>
      </c>
      <c r="J3421">
        <v>1331982127</v>
      </c>
      <c r="K3421" t="b">
        <v>0</v>
      </c>
      <c r="L3421">
        <v>1</v>
      </c>
      <c r="M3421" t="b">
        <v>0</v>
      </c>
      <c r="N3421" t="s">
        <v>8284</v>
      </c>
      <c r="O3421">
        <f t="shared" si="212"/>
        <v>1</v>
      </c>
      <c r="P3421">
        <f t="shared" si="213"/>
        <v>25</v>
      </c>
      <c r="Q3421" s="10" t="s">
        <v>8333</v>
      </c>
      <c r="R3421" t="s">
        <v>8359</v>
      </c>
      <c r="S3421" s="15">
        <f t="shared" si="214"/>
        <v>40985.459803240738</v>
      </c>
      <c r="T3421" s="15">
        <f t="shared" si="215"/>
        <v>41015.666666666664</v>
      </c>
    </row>
    <row r="3422" spans="1:20" ht="43.2" hidden="1" x14ac:dyDescent="0.3">
      <c r="A3422">
        <v>2692</v>
      </c>
      <c r="B3422" s="3" t="s">
        <v>2692</v>
      </c>
      <c r="C3422" s="3" t="s">
        <v>6802</v>
      </c>
      <c r="D3422" s="6">
        <v>3500</v>
      </c>
      <c r="E3422" s="8">
        <v>25</v>
      </c>
      <c r="F3422" t="s">
        <v>8220</v>
      </c>
      <c r="G3422" t="s">
        <v>8223</v>
      </c>
      <c r="H3422" t="s">
        <v>8245</v>
      </c>
      <c r="I3422">
        <v>1427266860</v>
      </c>
      <c r="J3422">
        <v>1424678460</v>
      </c>
      <c r="K3422" t="b">
        <v>0</v>
      </c>
      <c r="L3422">
        <v>1</v>
      </c>
      <c r="M3422" t="b">
        <v>0</v>
      </c>
      <c r="N3422" t="s">
        <v>8282</v>
      </c>
      <c r="O3422">
        <f t="shared" si="212"/>
        <v>1</v>
      </c>
      <c r="P3422">
        <f t="shared" si="213"/>
        <v>25</v>
      </c>
      <c r="Q3422" s="10" t="s">
        <v>8328</v>
      </c>
      <c r="R3422" t="s">
        <v>8350</v>
      </c>
      <c r="S3422" s="15">
        <f t="shared" si="214"/>
        <v>42058.334027777775</v>
      </c>
      <c r="T3422" s="15">
        <f t="shared" si="215"/>
        <v>42088.292361111111</v>
      </c>
    </row>
    <row r="3423" spans="1:20" ht="43.2" hidden="1" x14ac:dyDescent="0.3">
      <c r="A3423">
        <v>2762</v>
      </c>
      <c r="B3423" s="3" t="s">
        <v>2762</v>
      </c>
      <c r="C3423" s="3" t="s">
        <v>6872</v>
      </c>
      <c r="D3423" s="6">
        <v>3250</v>
      </c>
      <c r="E3423" s="8">
        <v>25</v>
      </c>
      <c r="F3423" t="s">
        <v>8220</v>
      </c>
      <c r="G3423" t="s">
        <v>8223</v>
      </c>
      <c r="H3423" t="s">
        <v>8245</v>
      </c>
      <c r="I3423">
        <v>1332114795</v>
      </c>
      <c r="J3423">
        <v>1326934395</v>
      </c>
      <c r="K3423" t="b">
        <v>0</v>
      </c>
      <c r="L3423">
        <v>1</v>
      </c>
      <c r="M3423" t="b">
        <v>0</v>
      </c>
      <c r="N3423" t="s">
        <v>8302</v>
      </c>
      <c r="O3423">
        <f t="shared" si="212"/>
        <v>1</v>
      </c>
      <c r="P3423">
        <f t="shared" si="213"/>
        <v>25</v>
      </c>
      <c r="Q3423" s="10" t="s">
        <v>8320</v>
      </c>
      <c r="R3423" t="s">
        <v>8361</v>
      </c>
      <c r="S3423" s="15">
        <f t="shared" si="214"/>
        <v>40927.036979166667</v>
      </c>
      <c r="T3423" s="15">
        <f t="shared" si="215"/>
        <v>40986.995312500003</v>
      </c>
    </row>
    <row r="3424" spans="1:20" ht="28.8" hidden="1" x14ac:dyDescent="0.3">
      <c r="A3424">
        <v>3747</v>
      </c>
      <c r="B3424" s="3" t="s">
        <v>3744</v>
      </c>
      <c r="C3424" s="3" t="s">
        <v>7857</v>
      </c>
      <c r="D3424" s="6">
        <v>2500</v>
      </c>
      <c r="E3424" s="8">
        <v>25</v>
      </c>
      <c r="F3424" t="s">
        <v>8220</v>
      </c>
      <c r="G3424" t="s">
        <v>8224</v>
      </c>
      <c r="H3424" t="s">
        <v>8246</v>
      </c>
      <c r="I3424">
        <v>1436137140</v>
      </c>
      <c r="J3424">
        <v>1433833896</v>
      </c>
      <c r="K3424" t="b">
        <v>0</v>
      </c>
      <c r="L3424">
        <v>1</v>
      </c>
      <c r="M3424" t="b">
        <v>0</v>
      </c>
      <c r="N3424" t="s">
        <v>8269</v>
      </c>
      <c r="O3424">
        <f t="shared" si="212"/>
        <v>1</v>
      </c>
      <c r="P3424">
        <f t="shared" si="213"/>
        <v>25</v>
      </c>
      <c r="Q3424" s="10" t="s">
        <v>8308</v>
      </c>
      <c r="R3424" t="s">
        <v>8310</v>
      </c>
      <c r="S3424" s="15">
        <f t="shared" si="214"/>
        <v>42164.299722222218</v>
      </c>
      <c r="T3424" s="15">
        <f t="shared" si="215"/>
        <v>42190.957638888889</v>
      </c>
    </row>
    <row r="3425" spans="1:20" ht="43.2" hidden="1" x14ac:dyDescent="0.3">
      <c r="A3425">
        <v>3901</v>
      </c>
      <c r="B3425" s="3" t="s">
        <v>3898</v>
      </c>
      <c r="C3425" s="3" t="s">
        <v>8009</v>
      </c>
      <c r="D3425" s="6">
        <v>3000</v>
      </c>
      <c r="E3425" s="8">
        <v>25</v>
      </c>
      <c r="F3425" t="s">
        <v>8220</v>
      </c>
      <c r="G3425" t="s">
        <v>8223</v>
      </c>
      <c r="H3425" t="s">
        <v>8245</v>
      </c>
      <c r="I3425">
        <v>1450554599</v>
      </c>
      <c r="J3425">
        <v>1447098599</v>
      </c>
      <c r="K3425" t="b">
        <v>0</v>
      </c>
      <c r="L3425">
        <v>1</v>
      </c>
      <c r="M3425" t="b">
        <v>0</v>
      </c>
      <c r="N3425" t="s">
        <v>8269</v>
      </c>
      <c r="O3425">
        <f t="shared" si="212"/>
        <v>1</v>
      </c>
      <c r="P3425">
        <f t="shared" si="213"/>
        <v>25</v>
      </c>
      <c r="Q3425" s="10" t="s">
        <v>8308</v>
      </c>
      <c r="R3425" t="s">
        <v>8310</v>
      </c>
      <c r="S3425" s="15">
        <f t="shared" si="214"/>
        <v>42317.826377314821</v>
      </c>
      <c r="T3425" s="15">
        <f t="shared" si="215"/>
        <v>42357.826377314821</v>
      </c>
    </row>
    <row r="3426" spans="1:20" ht="57.6" hidden="1" x14ac:dyDescent="0.3">
      <c r="A3426">
        <v>3950</v>
      </c>
      <c r="B3426" s="3" t="s">
        <v>3947</v>
      </c>
      <c r="C3426" s="3" t="s">
        <v>8058</v>
      </c>
      <c r="D3426" s="6">
        <v>4000</v>
      </c>
      <c r="E3426" s="8">
        <v>25</v>
      </c>
      <c r="F3426" t="s">
        <v>8220</v>
      </c>
      <c r="G3426" t="s">
        <v>8223</v>
      </c>
      <c r="H3426" t="s">
        <v>8245</v>
      </c>
      <c r="I3426">
        <v>1460140500</v>
      </c>
      <c r="J3426">
        <v>1457628680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1</v>
      </c>
      <c r="P3426">
        <f t="shared" si="213"/>
        <v>25</v>
      </c>
      <c r="Q3426" s="10" t="s">
        <v>8308</v>
      </c>
      <c r="R3426" t="s">
        <v>8310</v>
      </c>
      <c r="S3426" s="15">
        <f t="shared" si="214"/>
        <v>42439.702314814815</v>
      </c>
      <c r="T3426" s="15">
        <f t="shared" si="215"/>
        <v>42468.774305555555</v>
      </c>
    </row>
    <row r="3427" spans="1:20" ht="43.2" hidden="1" x14ac:dyDescent="0.3">
      <c r="A3427">
        <v>459</v>
      </c>
      <c r="B3427" s="3" t="s">
        <v>460</v>
      </c>
      <c r="C3427" s="3" t="s">
        <v>4569</v>
      </c>
      <c r="D3427" s="6">
        <v>39000</v>
      </c>
      <c r="E3427" s="8">
        <v>25</v>
      </c>
      <c r="F3427" t="s">
        <v>8220</v>
      </c>
      <c r="G3427" t="s">
        <v>8223</v>
      </c>
      <c r="H3427" t="s">
        <v>8245</v>
      </c>
      <c r="I3427">
        <v>1321201327</v>
      </c>
      <c r="J3427">
        <v>1316013727</v>
      </c>
      <c r="K3427" t="b">
        <v>0</v>
      </c>
      <c r="L3427">
        <v>1</v>
      </c>
      <c r="M3427" t="b">
        <v>0</v>
      </c>
      <c r="N3427" t="s">
        <v>8268</v>
      </c>
      <c r="O3427">
        <f t="shared" si="212"/>
        <v>0</v>
      </c>
      <c r="P3427">
        <f t="shared" si="213"/>
        <v>25</v>
      </c>
      <c r="Q3427" s="10" t="s">
        <v>8330</v>
      </c>
      <c r="R3427" t="s">
        <v>8344</v>
      </c>
      <c r="S3427" s="15">
        <f t="shared" si="214"/>
        <v>40800.6403587963</v>
      </c>
      <c r="T3427" s="15">
        <f t="shared" si="215"/>
        <v>40860.682025462964</v>
      </c>
    </row>
    <row r="3428" spans="1:20" ht="43.2" hidden="1" x14ac:dyDescent="0.3">
      <c r="A3428">
        <v>938</v>
      </c>
      <c r="B3428" s="3" t="s">
        <v>939</v>
      </c>
      <c r="C3428" s="3" t="s">
        <v>5048</v>
      </c>
      <c r="D3428" s="6">
        <v>7000</v>
      </c>
      <c r="E3428" s="8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>
        <f t="shared" si="212"/>
        <v>0</v>
      </c>
      <c r="P3428">
        <f t="shared" si="213"/>
        <v>25</v>
      </c>
      <c r="Q3428" s="10" t="s">
        <v>8333</v>
      </c>
      <c r="R3428" t="s">
        <v>8355</v>
      </c>
      <c r="S3428" s="15">
        <f t="shared" si="214"/>
        <v>41124.479722222226</v>
      </c>
      <c r="T3428" s="15">
        <f t="shared" si="215"/>
        <v>41154.479722222226</v>
      </c>
    </row>
    <row r="3429" spans="1:20" ht="43.2" hidden="1" x14ac:dyDescent="0.3">
      <c r="A3429">
        <v>1171</v>
      </c>
      <c r="B3429" s="3" t="s">
        <v>1172</v>
      </c>
      <c r="C3429" s="3" t="s">
        <v>5281</v>
      </c>
      <c r="D3429" s="6">
        <v>25000</v>
      </c>
      <c r="E3429" s="8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>
        <f t="shared" si="212"/>
        <v>0</v>
      </c>
      <c r="P3429">
        <f t="shared" si="213"/>
        <v>25</v>
      </c>
      <c r="Q3429" s="10" t="s">
        <v>8328</v>
      </c>
      <c r="R3429" t="s">
        <v>8350</v>
      </c>
      <c r="S3429" s="15">
        <f t="shared" si="214"/>
        <v>41938.804710648146</v>
      </c>
      <c r="T3429" s="15">
        <f t="shared" si="215"/>
        <v>41956.846377314811</v>
      </c>
    </row>
    <row r="3430" spans="1:20" hidden="1" x14ac:dyDescent="0.3">
      <c r="A3430">
        <v>1988</v>
      </c>
      <c r="B3430" s="3" t="s">
        <v>1989</v>
      </c>
      <c r="C3430" s="3" t="s">
        <v>6098</v>
      </c>
      <c r="D3430" s="6">
        <v>6000</v>
      </c>
      <c r="E3430" s="8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>
        <f t="shared" si="212"/>
        <v>0</v>
      </c>
      <c r="P3430">
        <f t="shared" si="213"/>
        <v>25</v>
      </c>
      <c r="Q3430" s="10" t="s">
        <v>8322</v>
      </c>
      <c r="R3430" t="s">
        <v>8358</v>
      </c>
      <c r="S3430" s="15">
        <f t="shared" si="214"/>
        <v>42206.763217592597</v>
      </c>
      <c r="T3430" s="15">
        <f t="shared" si="215"/>
        <v>42236.763217592597</v>
      </c>
    </row>
    <row r="3431" spans="1:20" ht="43.2" hidden="1" x14ac:dyDescent="0.3">
      <c r="A3431">
        <v>2128</v>
      </c>
      <c r="B3431" s="3" t="s">
        <v>2129</v>
      </c>
      <c r="C3431" s="3" t="s">
        <v>6238</v>
      </c>
      <c r="D3431" s="6">
        <v>15000</v>
      </c>
      <c r="E3431" s="8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>
        <f t="shared" si="212"/>
        <v>0</v>
      </c>
      <c r="P3431">
        <f t="shared" si="213"/>
        <v>25</v>
      </c>
      <c r="Q3431" s="10" t="s">
        <v>8325</v>
      </c>
      <c r="R3431" t="s">
        <v>8340</v>
      </c>
      <c r="S3431" s="15">
        <f t="shared" si="214"/>
        <v>41843.772789351853</v>
      </c>
      <c r="T3431" s="15">
        <f t="shared" si="215"/>
        <v>41903.772789351853</v>
      </c>
    </row>
    <row r="3432" spans="1:20" ht="43.2" hidden="1" x14ac:dyDescent="0.3">
      <c r="A3432">
        <v>2354</v>
      </c>
      <c r="B3432" s="3" t="s">
        <v>2355</v>
      </c>
      <c r="C3432" s="3" t="s">
        <v>6464</v>
      </c>
      <c r="D3432" s="6">
        <v>35000</v>
      </c>
      <c r="E3432" s="8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>
        <f t="shared" si="212"/>
        <v>0</v>
      </c>
      <c r="P3432">
        <f t="shared" si="213"/>
        <v>25</v>
      </c>
      <c r="Q3432" s="10" t="s">
        <v>8317</v>
      </c>
      <c r="R3432" t="s">
        <v>8347</v>
      </c>
      <c r="S3432" s="15">
        <f t="shared" si="214"/>
        <v>41954.722916666666</v>
      </c>
      <c r="T3432" s="15">
        <f t="shared" si="215"/>
        <v>42014.722916666666</v>
      </c>
    </row>
    <row r="3433" spans="1:20" ht="28.8" hidden="1" x14ac:dyDescent="0.3">
      <c r="A3433">
        <v>2391</v>
      </c>
      <c r="B3433" s="3" t="s">
        <v>2392</v>
      </c>
      <c r="C3433" s="3" t="s">
        <v>6501</v>
      </c>
      <c r="D3433" s="6">
        <v>20000</v>
      </c>
      <c r="E3433" s="8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>
        <f t="shared" si="212"/>
        <v>0</v>
      </c>
      <c r="P3433">
        <f t="shared" si="213"/>
        <v>25</v>
      </c>
      <c r="Q3433" s="10" t="s">
        <v>8317</v>
      </c>
      <c r="R3433" t="s">
        <v>8347</v>
      </c>
      <c r="S3433" s="15">
        <f t="shared" si="214"/>
        <v>42064.794490740736</v>
      </c>
      <c r="T3433" s="15">
        <f t="shared" si="215"/>
        <v>42094.752824074079</v>
      </c>
    </row>
    <row r="3434" spans="1:20" ht="43.2" hidden="1" x14ac:dyDescent="0.3">
      <c r="A3434">
        <v>2902</v>
      </c>
      <c r="B3434" s="3" t="s">
        <v>2902</v>
      </c>
      <c r="C3434" s="3" t="s">
        <v>7012</v>
      </c>
      <c r="D3434" s="6">
        <v>150000</v>
      </c>
      <c r="E3434" s="8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0</v>
      </c>
      <c r="P3434">
        <f t="shared" si="213"/>
        <v>25</v>
      </c>
      <c r="Q3434" s="10" t="s">
        <v>8308</v>
      </c>
      <c r="R3434" t="s">
        <v>8310</v>
      </c>
      <c r="S3434" s="15">
        <f t="shared" si="214"/>
        <v>42210.439768518518</v>
      </c>
      <c r="T3434" s="15">
        <f t="shared" si="215"/>
        <v>42240.439768518518</v>
      </c>
    </row>
    <row r="3435" spans="1:20" ht="43.2" hidden="1" x14ac:dyDescent="0.3">
      <c r="A3435">
        <v>3094</v>
      </c>
      <c r="B3435" s="3" t="s">
        <v>3094</v>
      </c>
      <c r="C3435" s="3" t="s">
        <v>7204</v>
      </c>
      <c r="D3435" s="6">
        <v>100000</v>
      </c>
      <c r="E3435" s="8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>
        <f t="shared" si="212"/>
        <v>0</v>
      </c>
      <c r="P3435">
        <f t="shared" si="213"/>
        <v>25</v>
      </c>
      <c r="Q3435" s="10" t="s">
        <v>8308</v>
      </c>
      <c r="R3435" t="s">
        <v>8309</v>
      </c>
      <c r="S3435" s="15">
        <f t="shared" si="214"/>
        <v>42207.795787037037</v>
      </c>
      <c r="T3435" s="15">
        <f t="shared" si="215"/>
        <v>42267.795787037037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8308</v>
      </c>
      <c r="R3436" t="s">
        <v>8310</v>
      </c>
      <c r="S3436" s="15">
        <f t="shared" si="214"/>
        <v>42243.790393518517</v>
      </c>
      <c r="T3436" s="15">
        <f t="shared" si="215"/>
        <v>42303.790393518517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8308</v>
      </c>
      <c r="R3437" t="s">
        <v>8310</v>
      </c>
      <c r="S3437" s="15">
        <f t="shared" si="214"/>
        <v>42479.039212962962</v>
      </c>
      <c r="T3437" s="15">
        <f t="shared" si="215"/>
        <v>42509.039212962962</v>
      </c>
    </row>
    <row r="3438" spans="1:20" ht="57.6" hidden="1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8308</v>
      </c>
      <c r="R3438" t="s">
        <v>8309</v>
      </c>
      <c r="S3438" s="15">
        <f t="shared" si="214"/>
        <v>42097.649224537032</v>
      </c>
      <c r="T3438" s="15">
        <f t="shared" si="215"/>
        <v>42157.649224537032</v>
      </c>
    </row>
    <row r="3439" spans="1:20" ht="43.2" hidden="1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8330</v>
      </c>
      <c r="R3439" t="s">
        <v>8344</v>
      </c>
      <c r="S3439" s="15">
        <f t="shared" si="214"/>
        <v>41513.107256944444</v>
      </c>
      <c r="T3439" s="15">
        <f t="shared" si="215"/>
        <v>41528.107256944444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8308</v>
      </c>
      <c r="R3440" t="s">
        <v>8310</v>
      </c>
      <c r="S3440" s="15">
        <f t="shared" si="214"/>
        <v>41811.555462962962</v>
      </c>
      <c r="T3440" s="15">
        <f t="shared" si="215"/>
        <v>41812.875</v>
      </c>
    </row>
    <row r="3441" spans="1:20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8308</v>
      </c>
      <c r="R3441" t="s">
        <v>8310</v>
      </c>
      <c r="S3441" s="15">
        <f t="shared" si="214"/>
        <v>41879.043530092589</v>
      </c>
      <c r="T3441" s="15">
        <f t="shared" si="215"/>
        <v>41909.043530092589</v>
      </c>
    </row>
    <row r="3442" spans="1:20" ht="57.6" hidden="1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8308</v>
      </c>
      <c r="R3442" t="s">
        <v>8309</v>
      </c>
      <c r="S3442" s="15">
        <f t="shared" si="214"/>
        <v>42409.571284722217</v>
      </c>
      <c r="T3442" s="15">
        <f t="shared" si="215"/>
        <v>42439.571284722217</v>
      </c>
    </row>
    <row r="3443" spans="1:20" ht="28.8" hidden="1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8333</v>
      </c>
      <c r="R3443" t="s">
        <v>8336</v>
      </c>
      <c r="S3443" s="15">
        <f t="shared" si="214"/>
        <v>42286.861493055556</v>
      </c>
      <c r="T3443" s="15">
        <f t="shared" si="215"/>
        <v>42316.90315972222</v>
      </c>
    </row>
    <row r="3444" spans="1:20" ht="57.6" hidden="1" x14ac:dyDescent="0.3">
      <c r="A3444">
        <v>1092</v>
      </c>
      <c r="B3444" s="3" t="s">
        <v>1093</v>
      </c>
      <c r="C3444" s="3" t="s">
        <v>5202</v>
      </c>
      <c r="D3444" s="6">
        <v>2000</v>
      </c>
      <c r="E3444" s="8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>
        <f t="shared" si="212"/>
        <v>1</v>
      </c>
      <c r="P3444">
        <f t="shared" si="213"/>
        <v>3</v>
      </c>
      <c r="Q3444" s="10" t="s">
        <v>8325</v>
      </c>
      <c r="R3444" t="s">
        <v>8340</v>
      </c>
      <c r="S3444" s="15">
        <f t="shared" si="214"/>
        <v>41250.025902777779</v>
      </c>
      <c r="T3444" s="15">
        <f t="shared" si="215"/>
        <v>41280.025902777779</v>
      </c>
    </row>
    <row r="3445" spans="1:20" ht="43.2" hidden="1" x14ac:dyDescent="0.3">
      <c r="A3445">
        <v>777</v>
      </c>
      <c r="B3445" s="3" t="s">
        <v>778</v>
      </c>
      <c r="C3445" s="3" t="s">
        <v>4887</v>
      </c>
      <c r="D3445" s="6">
        <v>3000</v>
      </c>
      <c r="E3445" s="8">
        <v>21</v>
      </c>
      <c r="F3445" t="s">
        <v>8220</v>
      </c>
      <c r="G3445" t="s">
        <v>8223</v>
      </c>
      <c r="H3445" t="s">
        <v>8245</v>
      </c>
      <c r="I3445">
        <v>1375313577</v>
      </c>
      <c r="J3445">
        <v>1372721577</v>
      </c>
      <c r="K3445" t="b">
        <v>0</v>
      </c>
      <c r="L3445">
        <v>3</v>
      </c>
      <c r="M3445" t="b">
        <v>0</v>
      </c>
      <c r="N3445" t="s">
        <v>8273</v>
      </c>
      <c r="O3445">
        <f t="shared" si="212"/>
        <v>1</v>
      </c>
      <c r="P3445">
        <f t="shared" si="213"/>
        <v>7</v>
      </c>
      <c r="Q3445" s="10" t="s">
        <v>8320</v>
      </c>
      <c r="R3445" t="s">
        <v>8357</v>
      </c>
      <c r="S3445" s="15">
        <f t="shared" si="214"/>
        <v>41456.981215277774</v>
      </c>
      <c r="T3445" s="15">
        <f t="shared" si="215"/>
        <v>41486.981215277774</v>
      </c>
    </row>
    <row r="3446" spans="1:20" ht="43.2" hidden="1" x14ac:dyDescent="0.3">
      <c r="A3446">
        <v>2890</v>
      </c>
      <c r="B3446" s="3" t="s">
        <v>2890</v>
      </c>
      <c r="C3446" s="3" t="s">
        <v>7000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1407553200</v>
      </c>
      <c r="J3446">
        <v>1405100992</v>
      </c>
      <c r="K3446" t="b">
        <v>0</v>
      </c>
      <c r="L3446">
        <v>3</v>
      </c>
      <c r="M3446" t="b">
        <v>0</v>
      </c>
      <c r="N3446" t="s">
        <v>8269</v>
      </c>
      <c r="O3446">
        <f t="shared" si="212"/>
        <v>1</v>
      </c>
      <c r="P3446">
        <f t="shared" si="213"/>
        <v>7</v>
      </c>
      <c r="Q3446" s="10" t="s">
        <v>8308</v>
      </c>
      <c r="R3446" t="s">
        <v>8310</v>
      </c>
      <c r="S3446" s="15">
        <f t="shared" si="214"/>
        <v>41831.742962962962</v>
      </c>
      <c r="T3446" s="15">
        <f t="shared" si="215"/>
        <v>41860.125</v>
      </c>
    </row>
    <row r="3447" spans="1:20" ht="43.2" hidden="1" x14ac:dyDescent="0.3">
      <c r="A3447">
        <v>4042</v>
      </c>
      <c r="B3447" s="3" t="s">
        <v>4038</v>
      </c>
      <c r="C3447" s="3" t="s">
        <v>8146</v>
      </c>
      <c r="D3447" s="6">
        <v>10000</v>
      </c>
      <c r="E3447" s="8">
        <v>21</v>
      </c>
      <c r="F3447" t="s">
        <v>8220</v>
      </c>
      <c r="G3447" t="s">
        <v>8223</v>
      </c>
      <c r="H3447" t="s">
        <v>8245</v>
      </c>
      <c r="I3447">
        <v>1421781360</v>
      </c>
      <c r="J3447">
        <v>1419213664</v>
      </c>
      <c r="K3447" t="b">
        <v>0</v>
      </c>
      <c r="L3447">
        <v>3</v>
      </c>
      <c r="M3447" t="b">
        <v>0</v>
      </c>
      <c r="N3447" t="s">
        <v>8269</v>
      </c>
      <c r="O3447">
        <f t="shared" si="212"/>
        <v>0</v>
      </c>
      <c r="P3447">
        <f t="shared" si="213"/>
        <v>7</v>
      </c>
      <c r="Q3447" s="10" t="s">
        <v>8308</v>
      </c>
      <c r="R3447" t="s">
        <v>8310</v>
      </c>
      <c r="S3447" s="15">
        <f t="shared" si="214"/>
        <v>41995.084074074075</v>
      </c>
      <c r="T3447" s="15">
        <f t="shared" si="215"/>
        <v>42024.802777777775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8328</v>
      </c>
      <c r="R3448" t="s">
        <v>8350</v>
      </c>
      <c r="S3448" s="15">
        <f t="shared" si="214"/>
        <v>42382.130833333329</v>
      </c>
      <c r="T3448" s="15">
        <f t="shared" si="215"/>
        <v>42412.130833333329</v>
      </c>
    </row>
    <row r="3449" spans="1:20" ht="28.8" hidden="1" x14ac:dyDescent="0.3">
      <c r="A3449">
        <v>900</v>
      </c>
      <c r="B3449" s="3" t="s">
        <v>901</v>
      </c>
      <c r="C3449" s="3" t="s">
        <v>5010</v>
      </c>
      <c r="D3449" s="6">
        <v>5000</v>
      </c>
      <c r="E3449" s="8">
        <v>21</v>
      </c>
      <c r="F3449" t="s">
        <v>8220</v>
      </c>
      <c r="G3449" t="s">
        <v>8223</v>
      </c>
      <c r="H3449" t="s">
        <v>8245</v>
      </c>
      <c r="I3449">
        <v>1459365802</v>
      </c>
      <c r="J3449">
        <v>1456777402</v>
      </c>
      <c r="K3449" t="b">
        <v>0</v>
      </c>
      <c r="L3449">
        <v>2</v>
      </c>
      <c r="M3449" t="b">
        <v>0</v>
      </c>
      <c r="N3449" t="s">
        <v>8276</v>
      </c>
      <c r="O3449">
        <f t="shared" si="212"/>
        <v>0</v>
      </c>
      <c r="P3449">
        <f t="shared" si="213"/>
        <v>10.5</v>
      </c>
      <c r="Q3449" s="10" t="s">
        <v>8333</v>
      </c>
      <c r="R3449" t="s">
        <v>8355</v>
      </c>
      <c r="S3449" s="15">
        <f t="shared" si="214"/>
        <v>42429.84956018519</v>
      </c>
      <c r="T3449" s="15">
        <f t="shared" si="215"/>
        <v>42459.807893518519</v>
      </c>
    </row>
    <row r="3450" spans="1:20" ht="43.2" hidden="1" x14ac:dyDescent="0.3">
      <c r="A3450">
        <v>1129</v>
      </c>
      <c r="B3450" s="3" t="s">
        <v>1130</v>
      </c>
      <c r="C3450" s="3" t="s">
        <v>5239</v>
      </c>
      <c r="D3450" s="6">
        <v>20000</v>
      </c>
      <c r="E3450" s="8">
        <v>21</v>
      </c>
      <c r="F3450" t="s">
        <v>8220</v>
      </c>
      <c r="G3450" t="s">
        <v>8223</v>
      </c>
      <c r="H3450" t="s">
        <v>8245</v>
      </c>
      <c r="I3450">
        <v>1465107693</v>
      </c>
      <c r="J3450">
        <v>1462515693</v>
      </c>
      <c r="K3450" t="b">
        <v>0</v>
      </c>
      <c r="L3450">
        <v>2</v>
      </c>
      <c r="M3450" t="b">
        <v>0</v>
      </c>
      <c r="N3450" t="s">
        <v>8281</v>
      </c>
      <c r="O3450">
        <f t="shared" si="212"/>
        <v>0</v>
      </c>
      <c r="P3450">
        <f t="shared" si="213"/>
        <v>10.5</v>
      </c>
      <c r="Q3450" s="10" t="s">
        <v>8325</v>
      </c>
      <c r="R3450" t="s">
        <v>8349</v>
      </c>
      <c r="S3450" s="15">
        <f t="shared" si="214"/>
        <v>42496.264965277776</v>
      </c>
      <c r="T3450" s="15">
        <f t="shared" si="215"/>
        <v>42526.264965277776</v>
      </c>
    </row>
    <row r="3451" spans="1:20" ht="57.6" hidden="1" x14ac:dyDescent="0.3">
      <c r="A3451">
        <v>3961</v>
      </c>
      <c r="B3451" s="3" t="s">
        <v>3958</v>
      </c>
      <c r="C3451" s="3" t="s">
        <v>8068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1399584210</v>
      </c>
      <c r="J3451">
        <v>1397683410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8308</v>
      </c>
      <c r="R3451" t="s">
        <v>8310</v>
      </c>
      <c r="S3451" s="15">
        <f t="shared" si="214"/>
        <v>41745.891319444447</v>
      </c>
      <c r="T3451" s="15">
        <f t="shared" si="215"/>
        <v>41767.891319444447</v>
      </c>
    </row>
    <row r="3452" spans="1:20" ht="28.8" hidden="1" x14ac:dyDescent="0.3">
      <c r="A3452">
        <v>4041</v>
      </c>
      <c r="B3452" s="3" t="s">
        <v>4037</v>
      </c>
      <c r="C3452" s="3" t="s">
        <v>8145</v>
      </c>
      <c r="D3452" s="6">
        <v>5000</v>
      </c>
      <c r="E3452" s="8">
        <v>21</v>
      </c>
      <c r="F3452" t="s">
        <v>8220</v>
      </c>
      <c r="G3452" t="s">
        <v>8224</v>
      </c>
      <c r="H3452" t="s">
        <v>8246</v>
      </c>
      <c r="I3452">
        <v>1473160954</v>
      </c>
      <c r="J3452">
        <v>1467976954</v>
      </c>
      <c r="K3452" t="b">
        <v>0</v>
      </c>
      <c r="L3452">
        <v>2</v>
      </c>
      <c r="M3452" t="b">
        <v>0</v>
      </c>
      <c r="N3452" t="s">
        <v>8269</v>
      </c>
      <c r="O3452">
        <f t="shared" si="212"/>
        <v>0</v>
      </c>
      <c r="P3452">
        <f t="shared" si="213"/>
        <v>10.5</v>
      </c>
      <c r="Q3452" s="10" t="s">
        <v>8308</v>
      </c>
      <c r="R3452" t="s">
        <v>8310</v>
      </c>
      <c r="S3452" s="15">
        <f t="shared" si="214"/>
        <v>42559.474004629628</v>
      </c>
      <c r="T3452" s="15">
        <f t="shared" si="215"/>
        <v>42619.474004629628</v>
      </c>
    </row>
    <row r="3453" spans="1:20" ht="28.8" hidden="1" x14ac:dyDescent="0.3">
      <c r="A3453">
        <v>3735</v>
      </c>
      <c r="B3453" s="3" t="s">
        <v>3732</v>
      </c>
      <c r="C3453" s="3" t="s">
        <v>7845</v>
      </c>
      <c r="D3453" s="6">
        <v>150</v>
      </c>
      <c r="E3453" s="8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 t="shared" si="212"/>
        <v>13</v>
      </c>
      <c r="P3453">
        <f t="shared" si="213"/>
        <v>10</v>
      </c>
      <c r="Q3453" s="10" t="s">
        <v>8308</v>
      </c>
      <c r="R3453" t="s">
        <v>8310</v>
      </c>
      <c r="S3453" s="15">
        <f t="shared" si="214"/>
        <v>42122.693159722221</v>
      </c>
      <c r="T3453" s="15">
        <f t="shared" si="215"/>
        <v>42152.693159722221</v>
      </c>
    </row>
    <row r="3454" spans="1:20" ht="43.2" hidden="1" x14ac:dyDescent="0.3">
      <c r="A3454">
        <v>884</v>
      </c>
      <c r="B3454" s="3" t="s">
        <v>885</v>
      </c>
      <c r="C3454" s="3" t="s">
        <v>4994</v>
      </c>
      <c r="D3454" s="6">
        <v>2000</v>
      </c>
      <c r="E3454" s="8">
        <v>20</v>
      </c>
      <c r="F3454" t="s">
        <v>8220</v>
      </c>
      <c r="G3454" t="s">
        <v>8223</v>
      </c>
      <c r="H3454" t="s">
        <v>8245</v>
      </c>
      <c r="I3454">
        <v>1336789860</v>
      </c>
      <c r="J3454">
        <v>1331666146</v>
      </c>
      <c r="K3454" t="b">
        <v>0</v>
      </c>
      <c r="L3454">
        <v>2</v>
      </c>
      <c r="M3454" t="b">
        <v>0</v>
      </c>
      <c r="N3454" t="s">
        <v>8277</v>
      </c>
      <c r="O3454">
        <f t="shared" si="212"/>
        <v>1</v>
      </c>
      <c r="P3454">
        <f t="shared" si="213"/>
        <v>10</v>
      </c>
      <c r="Q3454" s="10" t="s">
        <v>8333</v>
      </c>
      <c r="R3454" t="s">
        <v>8334</v>
      </c>
      <c r="S3454" s="15">
        <f t="shared" si="214"/>
        <v>40981.802615740737</v>
      </c>
      <c r="T3454" s="15">
        <f t="shared" si="215"/>
        <v>41041.104861111111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8317</v>
      </c>
      <c r="R3455" t="s">
        <v>8347</v>
      </c>
      <c r="S3455" s="15">
        <f t="shared" si="214"/>
        <v>42545.705266203702</v>
      </c>
      <c r="T3455" s="15">
        <f t="shared" si="215"/>
        <v>42582.666666666672</v>
      </c>
    </row>
    <row r="3456" spans="1:20" ht="43.2" hidden="1" x14ac:dyDescent="0.3">
      <c r="A3456">
        <v>3852</v>
      </c>
      <c r="B3456" s="3" t="s">
        <v>3849</v>
      </c>
      <c r="C3456" s="3" t="s">
        <v>7961</v>
      </c>
      <c r="D3456" s="6">
        <v>10000</v>
      </c>
      <c r="E3456" s="8">
        <v>20</v>
      </c>
      <c r="F3456" t="s">
        <v>8220</v>
      </c>
      <c r="G3456" t="s">
        <v>8223</v>
      </c>
      <c r="H3456" t="s">
        <v>8245</v>
      </c>
      <c r="I3456">
        <v>1427427276</v>
      </c>
      <c r="J3456">
        <v>1425270876</v>
      </c>
      <c r="K3456" t="b">
        <v>0</v>
      </c>
      <c r="L3456">
        <v>2</v>
      </c>
      <c r="M3456" t="b">
        <v>0</v>
      </c>
      <c r="N3456" t="s">
        <v>8269</v>
      </c>
      <c r="O3456">
        <f t="shared" si="212"/>
        <v>0</v>
      </c>
      <c r="P3456">
        <f t="shared" si="213"/>
        <v>10</v>
      </c>
      <c r="Q3456" s="10" t="s">
        <v>8308</v>
      </c>
      <c r="R3456" t="s">
        <v>8310</v>
      </c>
      <c r="S3456" s="15">
        <f t="shared" si="214"/>
        <v>42065.190694444449</v>
      </c>
      <c r="T3456" s="15">
        <f t="shared" si="215"/>
        <v>42090.149027777778</v>
      </c>
    </row>
    <row r="3457" spans="1:20" ht="43.2" hidden="1" x14ac:dyDescent="0.3">
      <c r="A3457">
        <v>1542</v>
      </c>
      <c r="B3457" s="3" t="s">
        <v>1543</v>
      </c>
      <c r="C3457" s="3" t="s">
        <v>5652</v>
      </c>
      <c r="D3457" s="6">
        <v>500</v>
      </c>
      <c r="E3457" s="8">
        <v>20</v>
      </c>
      <c r="F3457" t="s">
        <v>8220</v>
      </c>
      <c r="G3457" t="s">
        <v>8228</v>
      </c>
      <c r="H3457" t="s">
        <v>8250</v>
      </c>
      <c r="I3457">
        <v>1435708500</v>
      </c>
      <c r="J3457">
        <v>1434412500</v>
      </c>
      <c r="K3457" t="b">
        <v>0</v>
      </c>
      <c r="L3457">
        <v>1</v>
      </c>
      <c r="M3457" t="b">
        <v>0</v>
      </c>
      <c r="N3457" t="s">
        <v>8287</v>
      </c>
      <c r="O3457">
        <f t="shared" si="212"/>
        <v>4</v>
      </c>
      <c r="P3457">
        <f t="shared" si="213"/>
        <v>20</v>
      </c>
      <c r="Q3457" s="10" t="s">
        <v>8322</v>
      </c>
      <c r="R3457" t="s">
        <v>8360</v>
      </c>
      <c r="S3457" s="15">
        <f t="shared" si="214"/>
        <v>42170.996527777781</v>
      </c>
      <c r="T3457" s="15">
        <f t="shared" si="215"/>
        <v>42185.996527777781</v>
      </c>
    </row>
    <row r="3458" spans="1:20" ht="43.2" hidden="1" x14ac:dyDescent="0.3">
      <c r="A3458">
        <v>569</v>
      </c>
      <c r="B3458" s="3" t="s">
        <v>570</v>
      </c>
      <c r="C3458" s="3" t="s">
        <v>4679</v>
      </c>
      <c r="D3458" s="6">
        <v>2500</v>
      </c>
      <c r="E3458" s="8">
        <v>20</v>
      </c>
      <c r="F3458" t="s">
        <v>8220</v>
      </c>
      <c r="G3458" t="s">
        <v>8228</v>
      </c>
      <c r="H3458" t="s">
        <v>8250</v>
      </c>
      <c r="I3458">
        <v>1451679612</v>
      </c>
      <c r="J3458">
        <v>1449087612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1</v>
      </c>
      <c r="P3458">
        <f t="shared" si="213"/>
        <v>20</v>
      </c>
      <c r="Q3458" s="10" t="s">
        <v>8317</v>
      </c>
      <c r="R3458" t="s">
        <v>8347</v>
      </c>
      <c r="S3458" s="15">
        <f t="shared" si="214"/>
        <v>42340.847361111111</v>
      </c>
      <c r="T3458" s="15">
        <f t="shared" si="215"/>
        <v>42370.847361111111</v>
      </c>
    </row>
    <row r="3459" spans="1:20" ht="43.2" hidden="1" x14ac:dyDescent="0.3">
      <c r="A3459">
        <v>1133</v>
      </c>
      <c r="B3459" s="3" t="s">
        <v>1134</v>
      </c>
      <c r="C3459" s="3" t="s">
        <v>5243</v>
      </c>
      <c r="D3459" s="6">
        <v>3000</v>
      </c>
      <c r="E3459" s="8">
        <v>20</v>
      </c>
      <c r="F3459" t="s">
        <v>8220</v>
      </c>
      <c r="G3459" t="s">
        <v>8224</v>
      </c>
      <c r="H3459" t="s">
        <v>8246</v>
      </c>
      <c r="I3459">
        <v>1406799981</v>
      </c>
      <c r="J3459">
        <v>1404207981</v>
      </c>
      <c r="K3459" t="b">
        <v>0</v>
      </c>
      <c r="L3459">
        <v>1</v>
      </c>
      <c r="M3459" t="b">
        <v>0</v>
      </c>
      <c r="N3459" t="s">
        <v>8281</v>
      </c>
      <c r="O3459">
        <f t="shared" si="216"/>
        <v>1</v>
      </c>
      <c r="P3459">
        <f t="shared" ref="P3459:P3522" si="217">IFERROR(ROUND(E3459/L3459,2),0)</f>
        <v>20</v>
      </c>
      <c r="Q3459" s="10" t="s">
        <v>8325</v>
      </c>
      <c r="R3459" t="s">
        <v>8349</v>
      </c>
      <c r="S3459" s="15">
        <f t="shared" ref="S3459:S3522" si="218">(((J3459/60)/60)/24)+DATE(1970,1,1)</f>
        <v>41821.407187500001</v>
      </c>
      <c r="T3459" s="15">
        <f t="shared" ref="T3459:T3522" si="219">(((I3459/60)/60)/24)+DATE(1970,1,1)</f>
        <v>41851.407187500001</v>
      </c>
    </row>
    <row r="3460" spans="1:20" ht="43.2" hidden="1" x14ac:dyDescent="0.3">
      <c r="A3460">
        <v>213</v>
      </c>
      <c r="B3460" s="3" t="s">
        <v>215</v>
      </c>
      <c r="C3460" s="3" t="s">
        <v>4323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1439734001</v>
      </c>
      <c r="J3460">
        <v>1437142547</v>
      </c>
      <c r="K3460" t="b">
        <v>0</v>
      </c>
      <c r="L3460">
        <v>1</v>
      </c>
      <c r="M3460" t="b">
        <v>0</v>
      </c>
      <c r="N3460" t="s">
        <v>8266</v>
      </c>
      <c r="O3460">
        <f t="shared" si="216"/>
        <v>0</v>
      </c>
      <c r="P3460">
        <f t="shared" si="217"/>
        <v>20</v>
      </c>
      <c r="Q3460" s="10" t="s">
        <v>8330</v>
      </c>
      <c r="R3460" t="s">
        <v>8332</v>
      </c>
      <c r="S3460" s="15">
        <f t="shared" si="218"/>
        <v>42202.594293981485</v>
      </c>
      <c r="T3460" s="15">
        <f t="shared" si="219"/>
        <v>42232.587974537033</v>
      </c>
    </row>
    <row r="3461" spans="1:20" ht="28.8" hidden="1" x14ac:dyDescent="0.3">
      <c r="A3461">
        <v>1738</v>
      </c>
      <c r="B3461" s="3" t="s">
        <v>1739</v>
      </c>
      <c r="C3461" s="3" t="s">
        <v>5848</v>
      </c>
      <c r="D3461" s="6">
        <v>5000</v>
      </c>
      <c r="E3461" s="8">
        <v>20</v>
      </c>
      <c r="F3461" t="s">
        <v>8220</v>
      </c>
      <c r="G3461" t="s">
        <v>8223</v>
      </c>
      <c r="H3461" t="s">
        <v>8245</v>
      </c>
      <c r="I3461">
        <v>1412283542</v>
      </c>
      <c r="J3461">
        <v>1409691542</v>
      </c>
      <c r="K3461" t="b">
        <v>0</v>
      </c>
      <c r="L3461">
        <v>1</v>
      </c>
      <c r="M3461" t="b">
        <v>0</v>
      </c>
      <c r="N3461" t="s">
        <v>8291</v>
      </c>
      <c r="O3461">
        <f t="shared" si="216"/>
        <v>0</v>
      </c>
      <c r="P3461">
        <f t="shared" si="217"/>
        <v>20</v>
      </c>
      <c r="Q3461" s="10" t="s">
        <v>8333</v>
      </c>
      <c r="R3461" t="s">
        <v>8336</v>
      </c>
      <c r="S3461" s="15">
        <f t="shared" si="218"/>
        <v>41884.874328703707</v>
      </c>
      <c r="T3461" s="15">
        <f t="shared" si="219"/>
        <v>41914.874328703707</v>
      </c>
    </row>
    <row r="3462" spans="1:20" ht="43.2" hidden="1" x14ac:dyDescent="0.3">
      <c r="A3462">
        <v>2863</v>
      </c>
      <c r="B3462" s="3" t="s">
        <v>2863</v>
      </c>
      <c r="C3462" s="3" t="s">
        <v>6973</v>
      </c>
      <c r="D3462" s="6">
        <v>50000</v>
      </c>
      <c r="E3462" s="8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0</v>
      </c>
      <c r="P3462">
        <f t="shared" si="217"/>
        <v>20</v>
      </c>
      <c r="Q3462" s="10" t="s">
        <v>8308</v>
      </c>
      <c r="R3462" t="s">
        <v>8310</v>
      </c>
      <c r="S3462" s="15">
        <f t="shared" si="218"/>
        <v>41831.675034722226</v>
      </c>
      <c r="T3462" s="15">
        <f t="shared" si="219"/>
        <v>41891.675034722226</v>
      </c>
    </row>
    <row r="3463" spans="1:20" ht="43.2" hidden="1" x14ac:dyDescent="0.3">
      <c r="A3463">
        <v>2909</v>
      </c>
      <c r="B3463" s="3" t="s">
        <v>2909</v>
      </c>
      <c r="C3463" s="3" t="s">
        <v>7019</v>
      </c>
      <c r="D3463" s="6">
        <v>180000</v>
      </c>
      <c r="E3463" s="8">
        <v>20</v>
      </c>
      <c r="F3463" t="s">
        <v>8220</v>
      </c>
      <c r="G3463" t="s">
        <v>8223</v>
      </c>
      <c r="H3463" t="s">
        <v>8245</v>
      </c>
      <c r="I3463">
        <v>1416944760</v>
      </c>
      <c r="J3463">
        <v>1413527001</v>
      </c>
      <c r="K3463" t="b">
        <v>0</v>
      </c>
      <c r="L3463">
        <v>1</v>
      </c>
      <c r="M3463" t="b">
        <v>0</v>
      </c>
      <c r="N3463" t="s">
        <v>8269</v>
      </c>
      <c r="O3463">
        <f t="shared" si="216"/>
        <v>0</v>
      </c>
      <c r="P3463">
        <f t="shared" si="217"/>
        <v>20</v>
      </c>
      <c r="Q3463" s="10" t="s">
        <v>8308</v>
      </c>
      <c r="R3463" t="s">
        <v>8310</v>
      </c>
      <c r="S3463" s="15">
        <f t="shared" si="218"/>
        <v>41929.266215277778</v>
      </c>
      <c r="T3463" s="15">
        <f t="shared" si="219"/>
        <v>41968.823611111111</v>
      </c>
    </row>
    <row r="3464" spans="1:20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8308</v>
      </c>
      <c r="R3464" t="s">
        <v>8310</v>
      </c>
      <c r="S3464" s="15">
        <f t="shared" si="218"/>
        <v>42039.194988425923</v>
      </c>
      <c r="T3464" s="15">
        <f t="shared" si="219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8317</v>
      </c>
      <c r="R3465" t="s">
        <v>8324</v>
      </c>
      <c r="S3465" s="15">
        <f t="shared" si="218"/>
        <v>42272.713171296295</v>
      </c>
      <c r="T3465" s="15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8308</v>
      </c>
      <c r="R3466" t="s">
        <v>8310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8317</v>
      </c>
      <c r="R3467" t="s">
        <v>8347</v>
      </c>
      <c r="S3467" s="15">
        <f t="shared" si="218"/>
        <v>42759.593310185184</v>
      </c>
      <c r="T3467" s="15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8333</v>
      </c>
      <c r="R3468" t="s">
        <v>8336</v>
      </c>
      <c r="S3468" s="15">
        <f t="shared" si="218"/>
        <v>42792.843969907408</v>
      </c>
      <c r="T3468" s="15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8330</v>
      </c>
      <c r="R3469" t="s">
        <v>8332</v>
      </c>
      <c r="S3469" s="15">
        <f t="shared" si="218"/>
        <v>41899.792037037041</v>
      </c>
      <c r="T3469" s="15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8328</v>
      </c>
      <c r="R3470" t="s">
        <v>8350</v>
      </c>
      <c r="S3470" s="15">
        <f t="shared" si="218"/>
        <v>42027.353738425925</v>
      </c>
      <c r="T3470" s="15">
        <f t="shared" si="219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8325</v>
      </c>
      <c r="R3471" t="s">
        <v>8340</v>
      </c>
      <c r="S3471" s="15">
        <f t="shared" si="218"/>
        <v>40619.097210648149</v>
      </c>
      <c r="T3471" s="15">
        <f t="shared" si="219"/>
        <v>40657.290972222225</v>
      </c>
    </row>
    <row r="3472" spans="1:20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8308</v>
      </c>
      <c r="R3472" t="s">
        <v>8310</v>
      </c>
      <c r="S3472" s="15">
        <f t="shared" si="218"/>
        <v>42169.958506944444</v>
      </c>
      <c r="T3472" s="15">
        <f t="shared" si="219"/>
        <v>42199.958506944444</v>
      </c>
    </row>
    <row r="3473" spans="1:20" ht="43.2" hidden="1" x14ac:dyDescent="0.3">
      <c r="A3473">
        <v>3925</v>
      </c>
      <c r="B3473" s="3" t="s">
        <v>3922</v>
      </c>
      <c r="C3473" s="3" t="s">
        <v>8033</v>
      </c>
      <c r="D3473" s="6">
        <v>150</v>
      </c>
      <c r="E3473" s="8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 t="shared" si="216"/>
        <v>10</v>
      </c>
      <c r="P3473">
        <f t="shared" si="217"/>
        <v>5</v>
      </c>
      <c r="Q3473" s="10" t="s">
        <v>8308</v>
      </c>
      <c r="R3473" t="s">
        <v>8310</v>
      </c>
      <c r="S3473" s="15">
        <f t="shared" si="218"/>
        <v>41820.870821759258</v>
      </c>
      <c r="T3473" s="15">
        <f t="shared" si="219"/>
        <v>41850.870821759258</v>
      </c>
    </row>
    <row r="3474" spans="1:20" hidden="1" x14ac:dyDescent="0.3">
      <c r="A3474">
        <v>1406</v>
      </c>
      <c r="B3474" s="3" t="s">
        <v>1407</v>
      </c>
      <c r="C3474" s="3" t="s">
        <v>5516</v>
      </c>
      <c r="D3474" s="6">
        <v>12000</v>
      </c>
      <c r="E3474" s="8">
        <v>15</v>
      </c>
      <c r="F3474" t="s">
        <v>8220</v>
      </c>
      <c r="G3474" t="s">
        <v>8236</v>
      </c>
      <c r="H3474" t="s">
        <v>8248</v>
      </c>
      <c r="I3474">
        <v>1449914400</v>
      </c>
      <c r="J3474">
        <v>1445336607</v>
      </c>
      <c r="K3474" t="b">
        <v>0</v>
      </c>
      <c r="L3474">
        <v>3</v>
      </c>
      <c r="M3474" t="b">
        <v>0</v>
      </c>
      <c r="N3474" t="s">
        <v>8285</v>
      </c>
      <c r="O3474">
        <f t="shared" si="216"/>
        <v>0</v>
      </c>
      <c r="P3474">
        <f t="shared" si="217"/>
        <v>5</v>
      </c>
      <c r="Q3474" s="10" t="s">
        <v>8320</v>
      </c>
      <c r="R3474" t="s">
        <v>8353</v>
      </c>
      <c r="S3474" s="15">
        <f t="shared" si="218"/>
        <v>42297.432951388888</v>
      </c>
      <c r="T3474" s="15">
        <f t="shared" si="219"/>
        <v>42350.416666666672</v>
      </c>
    </row>
    <row r="3475" spans="1:20" ht="43.2" hidden="1" x14ac:dyDescent="0.3">
      <c r="A3475">
        <v>1810</v>
      </c>
      <c r="B3475" s="3" t="s">
        <v>1811</v>
      </c>
      <c r="C3475" s="3" t="s">
        <v>5920</v>
      </c>
      <c r="D3475" s="6">
        <v>450</v>
      </c>
      <c r="E3475" s="8">
        <v>15</v>
      </c>
      <c r="F3475" t="s">
        <v>8220</v>
      </c>
      <c r="G3475" t="s">
        <v>8223</v>
      </c>
      <c r="H3475" t="s">
        <v>8245</v>
      </c>
      <c r="I3475">
        <v>1408657826</v>
      </c>
      <c r="J3475">
        <v>1407621026</v>
      </c>
      <c r="K3475" t="b">
        <v>0</v>
      </c>
      <c r="L3475">
        <v>2</v>
      </c>
      <c r="M3475" t="b">
        <v>0</v>
      </c>
      <c r="N3475" t="s">
        <v>8283</v>
      </c>
      <c r="O3475">
        <f t="shared" si="216"/>
        <v>3</v>
      </c>
      <c r="P3475">
        <f t="shared" si="217"/>
        <v>7.5</v>
      </c>
      <c r="Q3475" s="10" t="s">
        <v>8322</v>
      </c>
      <c r="R3475" t="s">
        <v>8323</v>
      </c>
      <c r="S3475" s="15">
        <f t="shared" si="218"/>
        <v>41860.91002314815</v>
      </c>
      <c r="T3475" s="15">
        <f t="shared" si="219"/>
        <v>41872.91002314815</v>
      </c>
    </row>
    <row r="3476" spans="1:20" ht="57.6" hidden="1" x14ac:dyDescent="0.3">
      <c r="A3476">
        <v>3642</v>
      </c>
      <c r="B3476" s="3" t="s">
        <v>3640</v>
      </c>
      <c r="C3476" s="3" t="s">
        <v>7752</v>
      </c>
      <c r="D3476" s="6">
        <v>700</v>
      </c>
      <c r="E3476" s="8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>
        <f t="shared" si="216"/>
        <v>2</v>
      </c>
      <c r="P3476">
        <f t="shared" si="217"/>
        <v>7.5</v>
      </c>
      <c r="Q3476" s="10" t="s">
        <v>8308</v>
      </c>
      <c r="R3476" t="s">
        <v>8311</v>
      </c>
      <c r="S3476" s="15">
        <f t="shared" si="218"/>
        <v>42297.816284722227</v>
      </c>
      <c r="T3476" s="15">
        <f t="shared" si="219"/>
        <v>42338.708333333328</v>
      </c>
    </row>
    <row r="3477" spans="1:20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8320</v>
      </c>
      <c r="R3477" t="s">
        <v>8353</v>
      </c>
      <c r="S3477" s="15">
        <f t="shared" si="218"/>
        <v>41838.536782407406</v>
      </c>
      <c r="T3477" s="15">
        <f t="shared" si="219"/>
        <v>41863.536782407406</v>
      </c>
    </row>
    <row r="3478" spans="1:20" ht="28.8" hidden="1" x14ac:dyDescent="0.3">
      <c r="A3478">
        <v>674</v>
      </c>
      <c r="B3478" s="3" t="s">
        <v>675</v>
      </c>
      <c r="C3478" s="3" t="s">
        <v>4784</v>
      </c>
      <c r="D3478" s="6">
        <v>50000</v>
      </c>
      <c r="E3478" s="8">
        <v>15</v>
      </c>
      <c r="F3478" t="s">
        <v>8220</v>
      </c>
      <c r="G3478" t="s">
        <v>8223</v>
      </c>
      <c r="H3478" t="s">
        <v>8245</v>
      </c>
      <c r="I3478">
        <v>1407811627</v>
      </c>
      <c r="J3478">
        <v>1402627627</v>
      </c>
      <c r="K3478" t="b">
        <v>0</v>
      </c>
      <c r="L3478">
        <v>2</v>
      </c>
      <c r="M3478" t="b">
        <v>0</v>
      </c>
      <c r="N3478" t="s">
        <v>8271</v>
      </c>
      <c r="O3478">
        <f t="shared" si="216"/>
        <v>0</v>
      </c>
      <c r="P3478">
        <f t="shared" si="217"/>
        <v>7.5</v>
      </c>
      <c r="Q3478" s="10" t="s">
        <v>8317</v>
      </c>
      <c r="R3478" t="s">
        <v>8319</v>
      </c>
      <c r="S3478" s="15">
        <f t="shared" si="218"/>
        <v>41803.116053240738</v>
      </c>
      <c r="T3478" s="15">
        <f t="shared" si="219"/>
        <v>41863.116053240738</v>
      </c>
    </row>
    <row r="3479" spans="1:20" hidden="1" x14ac:dyDescent="0.3">
      <c r="A3479">
        <v>1086</v>
      </c>
      <c r="B3479" s="3" t="s">
        <v>1087</v>
      </c>
      <c r="C3479" s="3" t="s">
        <v>5196</v>
      </c>
      <c r="D3479" s="6">
        <v>18000</v>
      </c>
      <c r="E3479" s="8">
        <v>15</v>
      </c>
      <c r="F3479" t="s">
        <v>8220</v>
      </c>
      <c r="G3479" t="s">
        <v>8223</v>
      </c>
      <c r="H3479" t="s">
        <v>8245</v>
      </c>
      <c r="I3479">
        <v>1408913291</v>
      </c>
      <c r="J3479">
        <v>1406321291</v>
      </c>
      <c r="K3479" t="b">
        <v>0</v>
      </c>
      <c r="L3479">
        <v>2</v>
      </c>
      <c r="M3479" t="b">
        <v>0</v>
      </c>
      <c r="N3479" t="s">
        <v>8280</v>
      </c>
      <c r="O3479">
        <f t="shared" si="216"/>
        <v>0</v>
      </c>
      <c r="P3479">
        <f t="shared" si="217"/>
        <v>7.5</v>
      </c>
      <c r="Q3479" s="10" t="s">
        <v>8325</v>
      </c>
      <c r="R3479" t="s">
        <v>8340</v>
      </c>
      <c r="S3479" s="15">
        <f t="shared" si="218"/>
        <v>41845.866793981484</v>
      </c>
      <c r="T3479" s="15">
        <f t="shared" si="219"/>
        <v>41875.866793981484</v>
      </c>
    </row>
    <row r="3480" spans="1:20" ht="43.2" hidden="1" x14ac:dyDescent="0.3">
      <c r="A3480">
        <v>1435</v>
      </c>
      <c r="B3480" s="3" t="s">
        <v>1436</v>
      </c>
      <c r="C3480" s="3" t="s">
        <v>5545</v>
      </c>
      <c r="D3480" s="6">
        <v>15000</v>
      </c>
      <c r="E3480" s="8">
        <v>15</v>
      </c>
      <c r="F3480" t="s">
        <v>8220</v>
      </c>
      <c r="G3480" t="s">
        <v>8236</v>
      </c>
      <c r="H3480" t="s">
        <v>8248</v>
      </c>
      <c r="I3480">
        <v>1444589020</v>
      </c>
      <c r="J3480">
        <v>1441997020</v>
      </c>
      <c r="K3480" t="b">
        <v>0</v>
      </c>
      <c r="L3480">
        <v>2</v>
      </c>
      <c r="M3480" t="b">
        <v>0</v>
      </c>
      <c r="N3480" t="s">
        <v>8285</v>
      </c>
      <c r="O3480">
        <f t="shared" si="216"/>
        <v>0</v>
      </c>
      <c r="P3480">
        <f t="shared" si="217"/>
        <v>7.5</v>
      </c>
      <c r="Q3480" s="10" t="s">
        <v>8320</v>
      </c>
      <c r="R3480" t="s">
        <v>8353</v>
      </c>
      <c r="S3480" s="15">
        <f t="shared" si="218"/>
        <v>42258.780324074076</v>
      </c>
      <c r="T3480" s="15">
        <f t="shared" si="219"/>
        <v>42288.780324074076</v>
      </c>
    </row>
    <row r="3481" spans="1:20" ht="43.2" hidden="1" x14ac:dyDescent="0.3">
      <c r="A3481">
        <v>2347</v>
      </c>
      <c r="B3481" s="3" t="s">
        <v>2348</v>
      </c>
      <c r="C3481" s="3" t="s">
        <v>6457</v>
      </c>
      <c r="D3481" s="6">
        <v>1000</v>
      </c>
      <c r="E3481" s="8">
        <v>15</v>
      </c>
      <c r="F3481" t="s">
        <v>8219</v>
      </c>
      <c r="G3481" t="s">
        <v>8223</v>
      </c>
      <c r="H3481" t="s">
        <v>8245</v>
      </c>
      <c r="I3481">
        <v>1472135676</v>
      </c>
      <c r="J3481">
        <v>1469543676</v>
      </c>
      <c r="K3481" t="b">
        <v>0</v>
      </c>
      <c r="L3481">
        <v>1</v>
      </c>
      <c r="M3481" t="b">
        <v>0</v>
      </c>
      <c r="N3481" t="s">
        <v>8270</v>
      </c>
      <c r="O3481">
        <f t="shared" si="216"/>
        <v>2</v>
      </c>
      <c r="P3481">
        <f t="shared" si="217"/>
        <v>15</v>
      </c>
      <c r="Q3481" s="10" t="s">
        <v>8317</v>
      </c>
      <c r="R3481" t="s">
        <v>8347</v>
      </c>
      <c r="S3481" s="15">
        <f t="shared" si="218"/>
        <v>42577.607361111113</v>
      </c>
      <c r="T3481" s="15">
        <f t="shared" si="219"/>
        <v>42607.607361111113</v>
      </c>
    </row>
    <row r="3482" spans="1:20" ht="43.2" hidden="1" x14ac:dyDescent="0.3">
      <c r="A3482">
        <v>1053</v>
      </c>
      <c r="B3482" s="3" t="s">
        <v>1054</v>
      </c>
      <c r="C3482" s="3" t="s">
        <v>5163</v>
      </c>
      <c r="D3482" s="6">
        <v>1500</v>
      </c>
      <c r="E3482" s="8">
        <v>15</v>
      </c>
      <c r="F3482" t="s">
        <v>8219</v>
      </c>
      <c r="G3482" t="s">
        <v>8223</v>
      </c>
      <c r="H3482" t="s">
        <v>8245</v>
      </c>
      <c r="I3482">
        <v>1488773332</v>
      </c>
      <c r="J3482">
        <v>1486613332</v>
      </c>
      <c r="K3482" t="b">
        <v>0</v>
      </c>
      <c r="L3482">
        <v>1</v>
      </c>
      <c r="M3482" t="b">
        <v>0</v>
      </c>
      <c r="N3482" t="s">
        <v>8279</v>
      </c>
      <c r="O3482">
        <f t="shared" si="216"/>
        <v>1</v>
      </c>
      <c r="P3482">
        <f t="shared" si="217"/>
        <v>15</v>
      </c>
      <c r="Q3482" s="10" t="s">
        <v>8351</v>
      </c>
      <c r="R3482" t="s">
        <v>8352</v>
      </c>
      <c r="S3482" s="15">
        <f t="shared" si="218"/>
        <v>42775.172824074078</v>
      </c>
      <c r="T3482" s="15">
        <f t="shared" si="219"/>
        <v>42800.172824074078</v>
      </c>
    </row>
    <row r="3483" spans="1:20" ht="43.2" hidden="1" x14ac:dyDescent="0.3">
      <c r="A3483">
        <v>1454</v>
      </c>
      <c r="B3483" s="3" t="s">
        <v>1455</v>
      </c>
      <c r="C3483" s="3" t="s">
        <v>5564</v>
      </c>
      <c r="D3483" s="6">
        <v>1750</v>
      </c>
      <c r="E3483" s="8">
        <v>15</v>
      </c>
      <c r="F3483" t="s">
        <v>8219</v>
      </c>
      <c r="G3483" t="s">
        <v>8226</v>
      </c>
      <c r="H3483" t="s">
        <v>8248</v>
      </c>
      <c r="I3483">
        <v>1461535140</v>
      </c>
      <c r="J3483">
        <v>1459716480</v>
      </c>
      <c r="K3483" t="b">
        <v>0</v>
      </c>
      <c r="L3483">
        <v>1</v>
      </c>
      <c r="M3483" t="b">
        <v>0</v>
      </c>
      <c r="N3483" t="s">
        <v>8285</v>
      </c>
      <c r="O3483">
        <f t="shared" si="216"/>
        <v>1</v>
      </c>
      <c r="P3483">
        <f t="shared" si="217"/>
        <v>15</v>
      </c>
      <c r="Q3483" s="10" t="s">
        <v>8320</v>
      </c>
      <c r="R3483" t="s">
        <v>8353</v>
      </c>
      <c r="S3483" s="15">
        <f t="shared" si="218"/>
        <v>42463.866666666669</v>
      </c>
      <c r="T3483" s="15">
        <f t="shared" si="219"/>
        <v>42484.915972222225</v>
      </c>
    </row>
    <row r="3484" spans="1:20" ht="28.8" hidden="1" x14ac:dyDescent="0.3">
      <c r="A3484">
        <v>2641</v>
      </c>
      <c r="B3484" s="3" t="s">
        <v>2641</v>
      </c>
      <c r="C3484" s="3" t="s">
        <v>6751</v>
      </c>
      <c r="D3484" s="6">
        <v>1500</v>
      </c>
      <c r="E3484" s="8">
        <v>15</v>
      </c>
      <c r="F3484" t="s">
        <v>8220</v>
      </c>
      <c r="G3484" t="s">
        <v>8223</v>
      </c>
      <c r="H3484" t="s">
        <v>8245</v>
      </c>
      <c r="I3484">
        <v>1410811740</v>
      </c>
      <c r="J3484">
        <v>1409341863</v>
      </c>
      <c r="K3484" t="b">
        <v>0</v>
      </c>
      <c r="L3484">
        <v>1</v>
      </c>
      <c r="M3484" t="b">
        <v>0</v>
      </c>
      <c r="N3484" t="s">
        <v>8299</v>
      </c>
      <c r="O3484">
        <f t="shared" si="216"/>
        <v>1</v>
      </c>
      <c r="P3484">
        <f t="shared" si="217"/>
        <v>15</v>
      </c>
      <c r="Q3484" s="10" t="s">
        <v>8317</v>
      </c>
      <c r="R3484" t="s">
        <v>8324</v>
      </c>
      <c r="S3484" s="15">
        <f t="shared" si="218"/>
        <v>41880.827118055553</v>
      </c>
      <c r="T3484" s="15">
        <f t="shared" si="219"/>
        <v>41897.839583333334</v>
      </c>
    </row>
    <row r="3485" spans="1:20" ht="57.6" hidden="1" x14ac:dyDescent="0.3">
      <c r="A3485">
        <v>1583</v>
      </c>
      <c r="B3485" s="3" t="s">
        <v>1584</v>
      </c>
      <c r="C3485" s="3" t="s">
        <v>5693</v>
      </c>
      <c r="D3485" s="6">
        <v>20000</v>
      </c>
      <c r="E3485" s="8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 t="shared" si="216"/>
        <v>0</v>
      </c>
      <c r="P3485">
        <f t="shared" si="217"/>
        <v>15</v>
      </c>
      <c r="Q3485" s="10" t="s">
        <v>8322</v>
      </c>
      <c r="R3485" t="s">
        <v>8356</v>
      </c>
      <c r="S3485" s="15">
        <f t="shared" si="218"/>
        <v>41877.904988425929</v>
      </c>
      <c r="T3485" s="15">
        <f t="shared" si="219"/>
        <v>41907.904988425929</v>
      </c>
    </row>
    <row r="3486" spans="1:20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8308</v>
      </c>
      <c r="R3486" t="s">
        <v>8310</v>
      </c>
      <c r="S3486" s="15">
        <f t="shared" si="218"/>
        <v>41970.085046296299</v>
      </c>
      <c r="T3486" s="15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8330</v>
      </c>
      <c r="R3487" t="s">
        <v>8344</v>
      </c>
      <c r="S3487" s="15">
        <f t="shared" si="218"/>
        <v>41682.23646990741</v>
      </c>
      <c r="T3487" s="15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8317</v>
      </c>
      <c r="R3488" t="s">
        <v>8347</v>
      </c>
      <c r="S3488" s="15">
        <f t="shared" si="218"/>
        <v>42230.578622685185</v>
      </c>
      <c r="T3488" s="15">
        <f t="shared" si="219"/>
        <v>42254.578622685185</v>
      </c>
    </row>
    <row r="3489" spans="1:20" ht="28.8" hidden="1" x14ac:dyDescent="0.3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16"/>
        <v>130</v>
      </c>
      <c r="P3489">
        <f t="shared" si="217"/>
        <v>3.25</v>
      </c>
      <c r="Q3489" s="10" t="s">
        <v>8308</v>
      </c>
      <c r="R3489" t="s">
        <v>8310</v>
      </c>
      <c r="S3489" s="15">
        <f t="shared" si="218"/>
        <v>42628.849120370374</v>
      </c>
      <c r="T3489" s="15">
        <f t="shared" si="219"/>
        <v>42656.849120370374</v>
      </c>
    </row>
    <row r="3490" spans="1:20" ht="43.2" hidden="1" x14ac:dyDescent="0.3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16"/>
        <v>100</v>
      </c>
      <c r="P3490">
        <f t="shared" si="217"/>
        <v>13</v>
      </c>
      <c r="Q3490" s="10" t="s">
        <v>8330</v>
      </c>
      <c r="R3490" t="s">
        <v>8338</v>
      </c>
      <c r="S3490" s="15">
        <f t="shared" si="218"/>
        <v>42376.79206018518</v>
      </c>
      <c r="T3490" s="15">
        <f t="shared" si="219"/>
        <v>42394.79206018518</v>
      </c>
    </row>
    <row r="3491" spans="1:20" ht="43.2" hidden="1" x14ac:dyDescent="0.3">
      <c r="A3491">
        <v>1081</v>
      </c>
      <c r="B3491" s="3" t="s">
        <v>1082</v>
      </c>
      <c r="C3491" s="3" t="s">
        <v>5191</v>
      </c>
      <c r="D3491" s="6">
        <v>68000</v>
      </c>
      <c r="E3491" s="8">
        <v>12</v>
      </c>
      <c r="F3491" t="s">
        <v>8220</v>
      </c>
      <c r="G3491" t="s">
        <v>8223</v>
      </c>
      <c r="H3491" t="s">
        <v>8245</v>
      </c>
      <c r="I3491">
        <v>1422483292</v>
      </c>
      <c r="J3491">
        <v>1419891292</v>
      </c>
      <c r="K3491" t="b">
        <v>0</v>
      </c>
      <c r="L3491">
        <v>4</v>
      </c>
      <c r="M3491" t="b">
        <v>0</v>
      </c>
      <c r="N3491" t="s">
        <v>8280</v>
      </c>
      <c r="O3491">
        <f t="shared" si="216"/>
        <v>0</v>
      </c>
      <c r="P3491">
        <f t="shared" si="217"/>
        <v>3</v>
      </c>
      <c r="Q3491" s="10" t="s">
        <v>8325</v>
      </c>
      <c r="R3491" t="s">
        <v>8340</v>
      </c>
      <c r="S3491" s="15">
        <f t="shared" si="218"/>
        <v>42002.926990740743</v>
      </c>
      <c r="T3491" s="15">
        <f t="shared" si="219"/>
        <v>42032.926990740743</v>
      </c>
    </row>
    <row r="3492" spans="1:20" ht="43.2" hidden="1" x14ac:dyDescent="0.3">
      <c r="A3492">
        <v>1902</v>
      </c>
      <c r="B3492" s="3" t="s">
        <v>1903</v>
      </c>
      <c r="C3492" s="3" t="s">
        <v>6012</v>
      </c>
      <c r="D3492" s="6">
        <v>1000</v>
      </c>
      <c r="E3492" s="8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16"/>
        <v>1</v>
      </c>
      <c r="P3492">
        <f t="shared" si="217"/>
        <v>4</v>
      </c>
      <c r="Q3492" s="10" t="s">
        <v>8317</v>
      </c>
      <c r="R3492" t="s">
        <v>8327</v>
      </c>
      <c r="S3492" s="15">
        <f t="shared" si="218"/>
        <v>42037.789895833332</v>
      </c>
      <c r="T3492" s="15">
        <f t="shared" si="219"/>
        <v>42067.789895833332</v>
      </c>
    </row>
    <row r="3493" spans="1:20" ht="43.2" hidden="1" x14ac:dyDescent="0.3">
      <c r="A3493">
        <v>560</v>
      </c>
      <c r="B3493" s="3" t="s">
        <v>561</v>
      </c>
      <c r="C3493" s="3" t="s">
        <v>4670</v>
      </c>
      <c r="D3493" s="6">
        <v>100000</v>
      </c>
      <c r="E3493" s="8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>
        <f t="shared" si="216"/>
        <v>0</v>
      </c>
      <c r="P3493">
        <f t="shared" si="217"/>
        <v>4</v>
      </c>
      <c r="Q3493" s="10" t="s">
        <v>8317</v>
      </c>
      <c r="R3493" t="s">
        <v>8347</v>
      </c>
      <c r="S3493" s="15">
        <f t="shared" si="218"/>
        <v>41960.771354166667</v>
      </c>
      <c r="T3493" s="15">
        <f t="shared" si="219"/>
        <v>41990.771354166667</v>
      </c>
    </row>
    <row r="3494" spans="1:20" ht="57.6" hidden="1" x14ac:dyDescent="0.3">
      <c r="A3494">
        <v>981</v>
      </c>
      <c r="B3494" s="3" t="s">
        <v>982</v>
      </c>
      <c r="C3494" s="3" t="s">
        <v>5091</v>
      </c>
      <c r="D3494" s="6">
        <v>88888</v>
      </c>
      <c r="E3494" s="8">
        <v>11</v>
      </c>
      <c r="F3494" t="s">
        <v>8220</v>
      </c>
      <c r="G3494" t="s">
        <v>8223</v>
      </c>
      <c r="H3494" t="s">
        <v>8245</v>
      </c>
      <c r="I3494">
        <v>1407624222</v>
      </c>
      <c r="J3494">
        <v>1405032222</v>
      </c>
      <c r="K3494" t="b">
        <v>0</v>
      </c>
      <c r="L3494">
        <v>4</v>
      </c>
      <c r="M3494" t="b">
        <v>0</v>
      </c>
      <c r="N3494" t="s">
        <v>8271</v>
      </c>
      <c r="O3494">
        <f t="shared" si="216"/>
        <v>0</v>
      </c>
      <c r="P3494">
        <f t="shared" si="217"/>
        <v>2.75</v>
      </c>
      <c r="Q3494" s="10" t="s">
        <v>8317</v>
      </c>
      <c r="R3494" t="s">
        <v>8319</v>
      </c>
      <c r="S3494" s="15">
        <f t="shared" si="218"/>
        <v>41830.947013888886</v>
      </c>
      <c r="T3494" s="15">
        <f t="shared" si="219"/>
        <v>41860.947013888886</v>
      </c>
    </row>
    <row r="3495" spans="1:20" ht="43.2" hidden="1" x14ac:dyDescent="0.3">
      <c r="A3495">
        <v>1123</v>
      </c>
      <c r="B3495" s="3" t="s">
        <v>1124</v>
      </c>
      <c r="C3495" s="3" t="s">
        <v>5233</v>
      </c>
      <c r="D3495" s="6">
        <v>5000</v>
      </c>
      <c r="E3495" s="8">
        <v>11</v>
      </c>
      <c r="F3495" t="s">
        <v>8220</v>
      </c>
      <c r="G3495" t="s">
        <v>8223</v>
      </c>
      <c r="H3495" t="s">
        <v>8245</v>
      </c>
      <c r="I3495">
        <v>1397910848</v>
      </c>
      <c r="J3495">
        <v>1395318848</v>
      </c>
      <c r="K3495" t="b">
        <v>0</v>
      </c>
      <c r="L3495">
        <v>3</v>
      </c>
      <c r="M3495" t="b">
        <v>0</v>
      </c>
      <c r="N3495" t="s">
        <v>8280</v>
      </c>
      <c r="O3495">
        <f t="shared" si="216"/>
        <v>0</v>
      </c>
      <c r="P3495">
        <f t="shared" si="217"/>
        <v>3.67</v>
      </c>
      <c r="Q3495" s="10" t="s">
        <v>8325</v>
      </c>
      <c r="R3495" t="s">
        <v>8340</v>
      </c>
      <c r="S3495" s="15">
        <f t="shared" si="218"/>
        <v>41718.5237037037</v>
      </c>
      <c r="T3495" s="15">
        <f t="shared" si="219"/>
        <v>41748.5237037037</v>
      </c>
    </row>
    <row r="3496" spans="1:20" ht="43.2" hidden="1" x14ac:dyDescent="0.3">
      <c r="A3496">
        <v>1130</v>
      </c>
      <c r="B3496" s="3" t="s">
        <v>1131</v>
      </c>
      <c r="C3496" s="3" t="s">
        <v>5240</v>
      </c>
      <c r="D3496" s="6">
        <v>5000</v>
      </c>
      <c r="E3496" s="8">
        <v>11</v>
      </c>
      <c r="F3496" t="s">
        <v>8220</v>
      </c>
      <c r="G3496" t="s">
        <v>8223</v>
      </c>
      <c r="H3496" t="s">
        <v>8245</v>
      </c>
      <c r="I3496">
        <v>1416963300</v>
      </c>
      <c r="J3496">
        <v>1411775700</v>
      </c>
      <c r="K3496" t="b">
        <v>0</v>
      </c>
      <c r="L3496">
        <v>3</v>
      </c>
      <c r="M3496" t="b">
        <v>0</v>
      </c>
      <c r="N3496" t="s">
        <v>8281</v>
      </c>
      <c r="O3496">
        <f t="shared" si="216"/>
        <v>0</v>
      </c>
      <c r="P3496">
        <f t="shared" si="217"/>
        <v>3.67</v>
      </c>
      <c r="Q3496" s="10" t="s">
        <v>8325</v>
      </c>
      <c r="R3496" t="s">
        <v>8349</v>
      </c>
      <c r="S3496" s="15">
        <f t="shared" si="218"/>
        <v>41908.996527777781</v>
      </c>
      <c r="T3496" s="15">
        <f t="shared" si="219"/>
        <v>41969.038194444445</v>
      </c>
    </row>
    <row r="3497" spans="1:20" ht="28.8" hidden="1" x14ac:dyDescent="0.3">
      <c r="A3497">
        <v>3866</v>
      </c>
      <c r="B3497" s="3" t="s">
        <v>3863</v>
      </c>
      <c r="C3497" s="3" t="s">
        <v>7975</v>
      </c>
      <c r="D3497" s="6">
        <v>2000</v>
      </c>
      <c r="E3497" s="8">
        <v>11</v>
      </c>
      <c r="F3497" t="s">
        <v>8220</v>
      </c>
      <c r="G3497" t="s">
        <v>8223</v>
      </c>
      <c r="H3497" t="s">
        <v>8245</v>
      </c>
      <c r="I3497">
        <v>1458703740</v>
      </c>
      <c r="J3497">
        <v>1454453021</v>
      </c>
      <c r="K3497" t="b">
        <v>0</v>
      </c>
      <c r="L3497">
        <v>2</v>
      </c>
      <c r="M3497" t="b">
        <v>0</v>
      </c>
      <c r="N3497" t="s">
        <v>8269</v>
      </c>
      <c r="O3497">
        <f t="shared" si="216"/>
        <v>1</v>
      </c>
      <c r="P3497">
        <f t="shared" si="217"/>
        <v>5.5</v>
      </c>
      <c r="Q3497" s="10" t="s">
        <v>8308</v>
      </c>
      <c r="R3497" t="s">
        <v>8310</v>
      </c>
      <c r="S3497" s="15">
        <f t="shared" si="218"/>
        <v>42402.947002314817</v>
      </c>
      <c r="T3497" s="15">
        <f t="shared" si="219"/>
        <v>42452.145138888889</v>
      </c>
    </row>
    <row r="3498" spans="1:20" ht="43.2" hidden="1" x14ac:dyDescent="0.3">
      <c r="A3498">
        <v>167</v>
      </c>
      <c r="B3498" s="3" t="s">
        <v>169</v>
      </c>
      <c r="C3498" s="3" t="s">
        <v>4277</v>
      </c>
      <c r="D3498" s="6">
        <v>110000</v>
      </c>
      <c r="E3498" s="8">
        <v>11</v>
      </c>
      <c r="F3498" t="s">
        <v>8220</v>
      </c>
      <c r="G3498" t="s">
        <v>8223</v>
      </c>
      <c r="H3498" t="s">
        <v>8245</v>
      </c>
      <c r="I3498">
        <v>1438726535</v>
      </c>
      <c r="J3498">
        <v>1433542535</v>
      </c>
      <c r="K3498" t="b">
        <v>0</v>
      </c>
      <c r="L3498">
        <v>2</v>
      </c>
      <c r="M3498" t="b">
        <v>0</v>
      </c>
      <c r="N3498" t="s">
        <v>8266</v>
      </c>
      <c r="O3498">
        <f t="shared" si="216"/>
        <v>0</v>
      </c>
      <c r="P3498">
        <f t="shared" si="217"/>
        <v>5.5</v>
      </c>
      <c r="Q3498" s="10" t="s">
        <v>8330</v>
      </c>
      <c r="R3498" t="s">
        <v>8332</v>
      </c>
      <c r="S3498" s="15">
        <f t="shared" si="218"/>
        <v>42160.927488425921</v>
      </c>
      <c r="T3498" s="15">
        <f t="shared" si="219"/>
        <v>42220.927488425921</v>
      </c>
    </row>
    <row r="3499" spans="1:20" ht="43.2" hidden="1" x14ac:dyDescent="0.3">
      <c r="A3499">
        <v>512</v>
      </c>
      <c r="B3499" s="3" t="s">
        <v>513</v>
      </c>
      <c r="C3499" s="3" t="s">
        <v>4622</v>
      </c>
      <c r="D3499" s="6">
        <v>8000</v>
      </c>
      <c r="E3499" s="8">
        <v>11</v>
      </c>
      <c r="F3499" t="s">
        <v>8220</v>
      </c>
      <c r="G3499" t="s">
        <v>8223</v>
      </c>
      <c r="H3499" t="s">
        <v>8245</v>
      </c>
      <c r="I3499">
        <v>1479667727</v>
      </c>
      <c r="J3499">
        <v>1475776127</v>
      </c>
      <c r="K3499" t="b">
        <v>0</v>
      </c>
      <c r="L3499">
        <v>2</v>
      </c>
      <c r="M3499" t="b">
        <v>0</v>
      </c>
      <c r="N3499" t="s">
        <v>8268</v>
      </c>
      <c r="O3499">
        <f t="shared" si="216"/>
        <v>0</v>
      </c>
      <c r="P3499">
        <f t="shared" si="217"/>
        <v>5.5</v>
      </c>
      <c r="Q3499" s="10" t="s">
        <v>8330</v>
      </c>
      <c r="R3499" t="s">
        <v>8344</v>
      </c>
      <c r="S3499" s="15">
        <f t="shared" si="218"/>
        <v>42649.742210648154</v>
      </c>
      <c r="T3499" s="15">
        <f t="shared" si="219"/>
        <v>42694.783877314811</v>
      </c>
    </row>
    <row r="3500" spans="1:20" ht="43.2" hidden="1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8333</v>
      </c>
      <c r="R3500" t="s">
        <v>8336</v>
      </c>
      <c r="S3500" s="15">
        <f t="shared" si="218"/>
        <v>42064.217418981483</v>
      </c>
      <c r="T3500" s="15">
        <f t="shared" si="219"/>
        <v>42094.140277777777</v>
      </c>
    </row>
    <row r="3501" spans="1:20" ht="28.8" hidden="1" x14ac:dyDescent="0.3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 t="shared" si="216"/>
        <v>0</v>
      </c>
      <c r="P3501">
        <f t="shared" si="217"/>
        <v>5.5</v>
      </c>
      <c r="Q3501" s="10" t="s">
        <v>8308</v>
      </c>
      <c r="R3501" t="s">
        <v>8309</v>
      </c>
      <c r="S3501" s="15">
        <f t="shared" si="218"/>
        <v>42107.156319444446</v>
      </c>
      <c r="T3501" s="15">
        <f t="shared" si="219"/>
        <v>42167.156319444446</v>
      </c>
    </row>
    <row r="3502" spans="1:20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8308</v>
      </c>
      <c r="R3502" t="s">
        <v>8310</v>
      </c>
      <c r="S3502" s="15">
        <f t="shared" si="218"/>
        <v>41961.492488425924</v>
      </c>
      <c r="T3502" s="15">
        <f t="shared" si="219"/>
        <v>42006.492488425924</v>
      </c>
    </row>
    <row r="3503" spans="1:20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8308</v>
      </c>
      <c r="R3503" t="s">
        <v>8310</v>
      </c>
      <c r="S3503" s="15">
        <f t="shared" si="218"/>
        <v>42447.863553240735</v>
      </c>
      <c r="T3503" s="15">
        <f t="shared" si="219"/>
        <v>42477.863553240735</v>
      </c>
    </row>
    <row r="3504" spans="1:20" ht="43.2" hidden="1" x14ac:dyDescent="0.3">
      <c r="A3504">
        <v>1114</v>
      </c>
      <c r="B3504" s="3" t="s">
        <v>1115</v>
      </c>
      <c r="C3504" s="3" t="s">
        <v>5224</v>
      </c>
      <c r="D3504" s="6">
        <v>6000</v>
      </c>
      <c r="E3504" s="8">
        <v>10</v>
      </c>
      <c r="F3504" t="s">
        <v>8220</v>
      </c>
      <c r="G3504" t="s">
        <v>8224</v>
      </c>
      <c r="H3504" t="s">
        <v>8246</v>
      </c>
      <c r="I3504">
        <v>1381306687</v>
      </c>
      <c r="J3504">
        <v>1378714687</v>
      </c>
      <c r="K3504" t="b">
        <v>0</v>
      </c>
      <c r="L3504">
        <v>3</v>
      </c>
      <c r="M3504" t="b">
        <v>0</v>
      </c>
      <c r="N3504" t="s">
        <v>8280</v>
      </c>
      <c r="O3504">
        <f t="shared" si="216"/>
        <v>0</v>
      </c>
      <c r="P3504">
        <f t="shared" si="217"/>
        <v>3.33</v>
      </c>
      <c r="Q3504" s="10" t="s">
        <v>8325</v>
      </c>
      <c r="R3504" t="s">
        <v>8340</v>
      </c>
      <c r="S3504" s="15">
        <f t="shared" si="218"/>
        <v>41526.345914351856</v>
      </c>
      <c r="T3504" s="15">
        <f t="shared" si="219"/>
        <v>41556.345914351856</v>
      </c>
    </row>
    <row r="3505" spans="1:20" ht="43.2" x14ac:dyDescent="0.3">
      <c r="A3505">
        <v>3795</v>
      </c>
      <c r="B3505" s="3" t="s">
        <v>3792</v>
      </c>
      <c r="C3505" s="3" t="s">
        <v>7905</v>
      </c>
      <c r="D3505" s="6">
        <v>600</v>
      </c>
      <c r="E3505" s="8">
        <v>10</v>
      </c>
      <c r="F3505" t="s">
        <v>8220</v>
      </c>
      <c r="G3505" t="s">
        <v>8224</v>
      </c>
      <c r="H3505" t="s">
        <v>8246</v>
      </c>
      <c r="I3505">
        <v>1440801000</v>
      </c>
      <c r="J3505">
        <v>1437042490</v>
      </c>
      <c r="K3505" t="b">
        <v>0</v>
      </c>
      <c r="L3505">
        <v>2</v>
      </c>
      <c r="M3505" t="b">
        <v>0</v>
      </c>
      <c r="N3505" t="s">
        <v>8303</v>
      </c>
      <c r="O3505">
        <f t="shared" si="216"/>
        <v>2</v>
      </c>
      <c r="P3505">
        <f t="shared" si="217"/>
        <v>5</v>
      </c>
      <c r="Q3505" s="10" t="s">
        <v>8308</v>
      </c>
      <c r="R3505" t="s">
        <v>8311</v>
      </c>
      <c r="S3505" s="15">
        <f t="shared" si="218"/>
        <v>42201.436226851853</v>
      </c>
      <c r="T3505" s="15">
        <f t="shared" si="219"/>
        <v>42244.9375</v>
      </c>
    </row>
    <row r="3506" spans="1:20" ht="43.2" hidden="1" x14ac:dyDescent="0.3">
      <c r="A3506">
        <v>584</v>
      </c>
      <c r="B3506" s="3" t="s">
        <v>585</v>
      </c>
      <c r="C3506" s="3" t="s">
        <v>4694</v>
      </c>
      <c r="D3506" s="6">
        <v>1000</v>
      </c>
      <c r="E3506" s="8">
        <v>10</v>
      </c>
      <c r="F3506" t="s">
        <v>8220</v>
      </c>
      <c r="G3506" t="s">
        <v>8223</v>
      </c>
      <c r="H3506" t="s">
        <v>8245</v>
      </c>
      <c r="I3506">
        <v>1426522316</v>
      </c>
      <c r="J3506">
        <v>1423933916</v>
      </c>
      <c r="K3506" t="b">
        <v>0</v>
      </c>
      <c r="L3506">
        <v>2</v>
      </c>
      <c r="M3506" t="b">
        <v>0</v>
      </c>
      <c r="N3506" t="s">
        <v>8270</v>
      </c>
      <c r="O3506">
        <f t="shared" si="216"/>
        <v>1</v>
      </c>
      <c r="P3506">
        <f t="shared" si="217"/>
        <v>5</v>
      </c>
      <c r="Q3506" s="10" t="s">
        <v>8317</v>
      </c>
      <c r="R3506" t="s">
        <v>8347</v>
      </c>
      <c r="S3506" s="15">
        <f t="shared" si="218"/>
        <v>42049.716620370367</v>
      </c>
      <c r="T3506" s="15">
        <f t="shared" si="219"/>
        <v>42079.674953703703</v>
      </c>
    </row>
    <row r="3507" spans="1:20" ht="43.2" hidden="1" x14ac:dyDescent="0.3">
      <c r="A3507">
        <v>1126</v>
      </c>
      <c r="B3507" s="3" t="s">
        <v>1127</v>
      </c>
      <c r="C3507" s="3" t="s">
        <v>5236</v>
      </c>
      <c r="D3507" s="6">
        <v>2000</v>
      </c>
      <c r="E3507" s="8">
        <v>10</v>
      </c>
      <c r="F3507" t="s">
        <v>8220</v>
      </c>
      <c r="G3507" t="s">
        <v>8223</v>
      </c>
      <c r="H3507" t="s">
        <v>8245</v>
      </c>
      <c r="I3507">
        <v>1468482694</v>
      </c>
      <c r="J3507">
        <v>1465890694</v>
      </c>
      <c r="K3507" t="b">
        <v>0</v>
      </c>
      <c r="L3507">
        <v>2</v>
      </c>
      <c r="M3507" t="b">
        <v>0</v>
      </c>
      <c r="N3507" t="s">
        <v>8281</v>
      </c>
      <c r="O3507">
        <f t="shared" si="216"/>
        <v>1</v>
      </c>
      <c r="P3507">
        <f t="shared" si="217"/>
        <v>5</v>
      </c>
      <c r="Q3507" s="10" t="s">
        <v>8325</v>
      </c>
      <c r="R3507" t="s">
        <v>8349</v>
      </c>
      <c r="S3507" s="15">
        <f t="shared" si="218"/>
        <v>42535.327476851846</v>
      </c>
      <c r="T3507" s="15">
        <f t="shared" si="219"/>
        <v>42565.327476851846</v>
      </c>
    </row>
    <row r="3508" spans="1:20" ht="28.8" hidden="1" x14ac:dyDescent="0.3">
      <c r="A3508">
        <v>2757</v>
      </c>
      <c r="B3508" s="3" t="s">
        <v>2757</v>
      </c>
      <c r="C3508" s="3" t="s">
        <v>6867</v>
      </c>
      <c r="D3508" s="6">
        <v>1500</v>
      </c>
      <c r="E3508" s="8">
        <v>10</v>
      </c>
      <c r="F3508" t="s">
        <v>8220</v>
      </c>
      <c r="G3508" t="s">
        <v>8223</v>
      </c>
      <c r="H3508" t="s">
        <v>8245</v>
      </c>
      <c r="I3508">
        <v>1470498332</v>
      </c>
      <c r="J3508">
        <v>1469202332</v>
      </c>
      <c r="K3508" t="b">
        <v>0</v>
      </c>
      <c r="L3508">
        <v>2</v>
      </c>
      <c r="M3508" t="b">
        <v>0</v>
      </c>
      <c r="N3508" t="s">
        <v>8302</v>
      </c>
      <c r="O3508">
        <f t="shared" si="216"/>
        <v>1</v>
      </c>
      <c r="P3508">
        <f t="shared" si="217"/>
        <v>5</v>
      </c>
      <c r="Q3508" s="10" t="s">
        <v>8320</v>
      </c>
      <c r="R3508" t="s">
        <v>8361</v>
      </c>
      <c r="S3508" s="15">
        <f t="shared" si="218"/>
        <v>42573.65662037037</v>
      </c>
      <c r="T3508" s="15">
        <f t="shared" si="219"/>
        <v>42588.65662037037</v>
      </c>
    </row>
    <row r="3509" spans="1:20" ht="43.2" hidden="1" x14ac:dyDescent="0.3">
      <c r="A3509">
        <v>443</v>
      </c>
      <c r="B3509" s="3" t="s">
        <v>444</v>
      </c>
      <c r="C3509" s="3" t="s">
        <v>4553</v>
      </c>
      <c r="D3509" s="6">
        <v>10000</v>
      </c>
      <c r="E3509" s="8">
        <v>10</v>
      </c>
      <c r="F3509" t="s">
        <v>8220</v>
      </c>
      <c r="G3509" t="s">
        <v>8228</v>
      </c>
      <c r="H3509" t="s">
        <v>8250</v>
      </c>
      <c r="I3509">
        <v>1391991701</v>
      </c>
      <c r="J3509">
        <v>1389399701</v>
      </c>
      <c r="K3509" t="b">
        <v>0</v>
      </c>
      <c r="L3509">
        <v>2</v>
      </c>
      <c r="M3509" t="b">
        <v>0</v>
      </c>
      <c r="N3509" t="s">
        <v>8268</v>
      </c>
      <c r="O3509">
        <f t="shared" si="216"/>
        <v>0</v>
      </c>
      <c r="P3509">
        <f t="shared" si="217"/>
        <v>5</v>
      </c>
      <c r="Q3509" s="10" t="s">
        <v>8330</v>
      </c>
      <c r="R3509" t="s">
        <v>8344</v>
      </c>
      <c r="S3509" s="15">
        <f t="shared" si="218"/>
        <v>41650.015057870369</v>
      </c>
      <c r="T3509" s="15">
        <f t="shared" si="219"/>
        <v>41680.015057870369</v>
      </c>
    </row>
    <row r="3510" spans="1:20" ht="43.2" hidden="1" x14ac:dyDescent="0.3">
      <c r="A3510">
        <v>1701</v>
      </c>
      <c r="B3510" s="3" t="s">
        <v>1702</v>
      </c>
      <c r="C3510" s="3" t="s">
        <v>5811</v>
      </c>
      <c r="D3510" s="6">
        <v>5050</v>
      </c>
      <c r="E3510" s="8">
        <v>10</v>
      </c>
      <c r="F3510" t="s">
        <v>8220</v>
      </c>
      <c r="G3510" t="s">
        <v>8223</v>
      </c>
      <c r="H3510" t="s">
        <v>8245</v>
      </c>
      <c r="I3510">
        <v>1421337405</v>
      </c>
      <c r="J3510">
        <v>1418745405</v>
      </c>
      <c r="K3510" t="b">
        <v>0</v>
      </c>
      <c r="L3510">
        <v>2</v>
      </c>
      <c r="M3510" t="b">
        <v>0</v>
      </c>
      <c r="N3510" t="s">
        <v>8291</v>
      </c>
      <c r="O3510">
        <f t="shared" si="216"/>
        <v>0</v>
      </c>
      <c r="P3510">
        <f t="shared" si="217"/>
        <v>5</v>
      </c>
      <c r="Q3510" s="10" t="s">
        <v>8333</v>
      </c>
      <c r="R3510" t="s">
        <v>8336</v>
      </c>
      <c r="S3510" s="15">
        <f t="shared" si="218"/>
        <v>41989.664409722223</v>
      </c>
      <c r="T3510" s="15">
        <f t="shared" si="219"/>
        <v>42019.664409722223</v>
      </c>
    </row>
    <row r="3511" spans="1:20" ht="43.2" hidden="1" x14ac:dyDescent="0.3">
      <c r="A3511">
        <v>1863</v>
      </c>
      <c r="B3511" s="3" t="s">
        <v>1864</v>
      </c>
      <c r="C3511" s="3" t="s">
        <v>5973</v>
      </c>
      <c r="D3511" s="6">
        <v>2500</v>
      </c>
      <c r="E3511" s="8">
        <v>10</v>
      </c>
      <c r="F3511" t="s">
        <v>8220</v>
      </c>
      <c r="G3511" t="s">
        <v>8223</v>
      </c>
      <c r="H3511" t="s">
        <v>8245</v>
      </c>
      <c r="I3511">
        <v>1402600085</v>
      </c>
      <c r="J3511">
        <v>1400008085</v>
      </c>
      <c r="K3511" t="b">
        <v>0</v>
      </c>
      <c r="L3511">
        <v>2</v>
      </c>
      <c r="M3511" t="b">
        <v>0</v>
      </c>
      <c r="N3511" t="s">
        <v>8281</v>
      </c>
      <c r="O3511">
        <f t="shared" si="216"/>
        <v>0</v>
      </c>
      <c r="P3511">
        <f t="shared" si="217"/>
        <v>5</v>
      </c>
      <c r="Q3511" s="10" t="s">
        <v>8325</v>
      </c>
      <c r="R3511" t="s">
        <v>8349</v>
      </c>
      <c r="S3511" s="15">
        <f t="shared" si="218"/>
        <v>41772.797280092593</v>
      </c>
      <c r="T3511" s="15">
        <f t="shared" si="219"/>
        <v>41802.797280092593</v>
      </c>
    </row>
    <row r="3512" spans="1:20" ht="43.2" hidden="1" x14ac:dyDescent="0.3">
      <c r="A3512">
        <v>2126</v>
      </c>
      <c r="B3512" s="3" t="s">
        <v>2127</v>
      </c>
      <c r="C3512" s="3" t="s">
        <v>6236</v>
      </c>
      <c r="D3512" s="6">
        <v>20000</v>
      </c>
      <c r="E3512" s="8">
        <v>10</v>
      </c>
      <c r="F3512" t="s">
        <v>8220</v>
      </c>
      <c r="G3512" t="s">
        <v>8223</v>
      </c>
      <c r="H3512" t="s">
        <v>8245</v>
      </c>
      <c r="I3512">
        <v>1418080887</v>
      </c>
      <c r="J3512">
        <v>1415488887</v>
      </c>
      <c r="K3512" t="b">
        <v>0</v>
      </c>
      <c r="L3512">
        <v>2</v>
      </c>
      <c r="M3512" t="b">
        <v>0</v>
      </c>
      <c r="N3512" t="s">
        <v>8280</v>
      </c>
      <c r="O3512">
        <f t="shared" si="216"/>
        <v>0</v>
      </c>
      <c r="P3512">
        <f t="shared" si="217"/>
        <v>5</v>
      </c>
      <c r="Q3512" s="10" t="s">
        <v>8325</v>
      </c>
      <c r="R3512" t="s">
        <v>8340</v>
      </c>
      <c r="S3512" s="15">
        <f t="shared" si="218"/>
        <v>41951.973229166666</v>
      </c>
      <c r="T3512" s="15">
        <f t="shared" si="219"/>
        <v>41981.973229166666</v>
      </c>
    </row>
    <row r="3513" spans="1:20" ht="28.8" hidden="1" x14ac:dyDescent="0.3">
      <c r="A3513">
        <v>2440</v>
      </c>
      <c r="B3513" s="3" t="s">
        <v>2441</v>
      </c>
      <c r="C3513" s="3" t="s">
        <v>6550</v>
      </c>
      <c r="D3513" s="6">
        <v>5000</v>
      </c>
      <c r="E3513" s="8">
        <v>10</v>
      </c>
      <c r="F3513" t="s">
        <v>8220</v>
      </c>
      <c r="G3513" t="s">
        <v>8241</v>
      </c>
      <c r="H3513" t="s">
        <v>8248</v>
      </c>
      <c r="I3513">
        <v>1455399313</v>
      </c>
      <c r="J3513">
        <v>1452807313</v>
      </c>
      <c r="K3513" t="b">
        <v>0</v>
      </c>
      <c r="L3513">
        <v>2</v>
      </c>
      <c r="M3513" t="b">
        <v>0</v>
      </c>
      <c r="N3513" t="s">
        <v>8282</v>
      </c>
      <c r="O3513">
        <f t="shared" si="216"/>
        <v>0</v>
      </c>
      <c r="P3513">
        <f t="shared" si="217"/>
        <v>5</v>
      </c>
      <c r="Q3513" s="10" t="s">
        <v>8328</v>
      </c>
      <c r="R3513" t="s">
        <v>8350</v>
      </c>
      <c r="S3513" s="15">
        <f t="shared" si="218"/>
        <v>42383.899456018517</v>
      </c>
      <c r="T3513" s="15">
        <f t="shared" si="219"/>
        <v>42413.899456018517</v>
      </c>
    </row>
    <row r="3514" spans="1:20" ht="43.2" hidden="1" x14ac:dyDescent="0.3">
      <c r="A3514">
        <v>3065</v>
      </c>
      <c r="B3514" s="3" t="s">
        <v>3065</v>
      </c>
      <c r="C3514" s="3" t="s">
        <v>7175</v>
      </c>
      <c r="D3514" s="6">
        <v>25000</v>
      </c>
      <c r="E3514" s="8">
        <v>10</v>
      </c>
      <c r="F3514" t="s">
        <v>8220</v>
      </c>
      <c r="G3514" t="s">
        <v>8223</v>
      </c>
      <c r="H3514" t="s">
        <v>8245</v>
      </c>
      <c r="I3514">
        <v>1406683172</v>
      </c>
      <c r="J3514">
        <v>1404523172</v>
      </c>
      <c r="K3514" t="b">
        <v>0</v>
      </c>
      <c r="L3514">
        <v>2</v>
      </c>
      <c r="M3514" t="b">
        <v>0</v>
      </c>
      <c r="N3514" t="s">
        <v>8301</v>
      </c>
      <c r="O3514">
        <f t="shared" si="216"/>
        <v>0</v>
      </c>
      <c r="P3514">
        <f t="shared" si="217"/>
        <v>5</v>
      </c>
      <c r="Q3514" s="10" t="s">
        <v>8308</v>
      </c>
      <c r="R3514" t="s">
        <v>8309</v>
      </c>
      <c r="S3514" s="15">
        <f t="shared" si="218"/>
        <v>41825.055231481485</v>
      </c>
      <c r="T3514" s="15">
        <f t="shared" si="219"/>
        <v>41850.055231481485</v>
      </c>
    </row>
    <row r="3515" spans="1:20" ht="57.6" hidden="1" x14ac:dyDescent="0.3">
      <c r="A3515">
        <v>2213</v>
      </c>
      <c r="B3515" s="3" t="s">
        <v>2214</v>
      </c>
      <c r="C3515" s="3" t="s">
        <v>6323</v>
      </c>
      <c r="D3515" s="6">
        <v>5</v>
      </c>
      <c r="E3515" s="8">
        <v>10</v>
      </c>
      <c r="F3515" t="s">
        <v>8218</v>
      </c>
      <c r="G3515" t="s">
        <v>8223</v>
      </c>
      <c r="H3515" t="s">
        <v>8245</v>
      </c>
      <c r="I3515">
        <v>1431719379</v>
      </c>
      <c r="J3515">
        <v>1429127379</v>
      </c>
      <c r="K3515" t="b">
        <v>0</v>
      </c>
      <c r="L3515">
        <v>1</v>
      </c>
      <c r="M3515" t="b">
        <v>1</v>
      </c>
      <c r="N3515" t="s">
        <v>8278</v>
      </c>
      <c r="O3515">
        <f t="shared" si="216"/>
        <v>200</v>
      </c>
      <c r="P3515">
        <f t="shared" si="217"/>
        <v>10</v>
      </c>
      <c r="Q3515" s="10" t="s">
        <v>8333</v>
      </c>
      <c r="R3515" t="s">
        <v>8335</v>
      </c>
      <c r="S3515" s="15">
        <f t="shared" si="218"/>
        <v>42109.826145833329</v>
      </c>
      <c r="T3515" s="15">
        <f t="shared" si="219"/>
        <v>42139.826145833329</v>
      </c>
    </row>
    <row r="3516" spans="1:20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8333</v>
      </c>
      <c r="R3516" t="s">
        <v>8341</v>
      </c>
      <c r="S3516" s="15">
        <f t="shared" si="218"/>
        <v>42165.79833333334</v>
      </c>
      <c r="T3516" s="15">
        <f t="shared" si="219"/>
        <v>42195.79833333334</v>
      </c>
    </row>
    <row r="3517" spans="1:20" ht="43.2" hidden="1" x14ac:dyDescent="0.3">
      <c r="A3517">
        <v>3745</v>
      </c>
      <c r="B3517" s="3" t="s">
        <v>3742</v>
      </c>
      <c r="C3517" s="3" t="s">
        <v>7855</v>
      </c>
      <c r="D3517" s="6">
        <v>100</v>
      </c>
      <c r="E3517" s="8">
        <v>10</v>
      </c>
      <c r="F3517" t="s">
        <v>8220</v>
      </c>
      <c r="G3517" t="s">
        <v>8223</v>
      </c>
      <c r="H3517" t="s">
        <v>8245</v>
      </c>
      <c r="I3517">
        <v>1407689102</v>
      </c>
      <c r="J3517">
        <v>1405097102</v>
      </c>
      <c r="K3517" t="b">
        <v>0</v>
      </c>
      <c r="L3517">
        <v>1</v>
      </c>
      <c r="M3517" t="b">
        <v>0</v>
      </c>
      <c r="N3517" t="s">
        <v>8269</v>
      </c>
      <c r="O3517">
        <f t="shared" si="216"/>
        <v>10</v>
      </c>
      <c r="P3517">
        <f t="shared" si="217"/>
        <v>10</v>
      </c>
      <c r="Q3517" s="10" t="s">
        <v>8308</v>
      </c>
      <c r="R3517" t="s">
        <v>8310</v>
      </c>
      <c r="S3517" s="15">
        <f t="shared" si="218"/>
        <v>41831.697939814818</v>
      </c>
      <c r="T3517" s="15">
        <f t="shared" si="219"/>
        <v>41861.697939814818</v>
      </c>
    </row>
    <row r="3518" spans="1:20" ht="43.2" hidden="1" x14ac:dyDescent="0.3">
      <c r="A3518">
        <v>2886</v>
      </c>
      <c r="B3518" s="3" t="s">
        <v>2886</v>
      </c>
      <c r="C3518" s="3" t="s">
        <v>6996</v>
      </c>
      <c r="D3518" s="6">
        <v>200</v>
      </c>
      <c r="E3518" s="8">
        <v>10</v>
      </c>
      <c r="F3518" t="s">
        <v>8220</v>
      </c>
      <c r="G3518" t="s">
        <v>8223</v>
      </c>
      <c r="H3518" t="s">
        <v>8245</v>
      </c>
      <c r="I3518">
        <v>1442635140</v>
      </c>
      <c r="J3518">
        <v>1442243484</v>
      </c>
      <c r="K3518" t="b">
        <v>0</v>
      </c>
      <c r="L3518">
        <v>1</v>
      </c>
      <c r="M3518" t="b">
        <v>0</v>
      </c>
      <c r="N3518" t="s">
        <v>8269</v>
      </c>
      <c r="O3518">
        <f t="shared" si="216"/>
        <v>5</v>
      </c>
      <c r="P3518">
        <f t="shared" si="217"/>
        <v>10</v>
      </c>
      <c r="Q3518" s="10" t="s">
        <v>8308</v>
      </c>
      <c r="R3518" t="s">
        <v>8310</v>
      </c>
      <c r="S3518" s="15">
        <f t="shared" si="218"/>
        <v>42261.632916666669</v>
      </c>
      <c r="T3518" s="15">
        <f t="shared" si="219"/>
        <v>42266.165972222225</v>
      </c>
    </row>
    <row r="3519" spans="1:20" ht="43.2" hidden="1" x14ac:dyDescent="0.3">
      <c r="A3519">
        <v>1042</v>
      </c>
      <c r="B3519" s="3" t="s">
        <v>1043</v>
      </c>
      <c r="C3519" s="3" t="s">
        <v>5152</v>
      </c>
      <c r="D3519" s="6">
        <v>650</v>
      </c>
      <c r="E3519" s="8">
        <v>10</v>
      </c>
      <c r="F3519" t="s">
        <v>8219</v>
      </c>
      <c r="G3519" t="s">
        <v>8223</v>
      </c>
      <c r="H3519" t="s">
        <v>8245</v>
      </c>
      <c r="I3519">
        <v>1410516000</v>
      </c>
      <c r="J3519">
        <v>1406824948</v>
      </c>
      <c r="K3519" t="b">
        <v>0</v>
      </c>
      <c r="L3519">
        <v>1</v>
      </c>
      <c r="M3519" t="b">
        <v>0</v>
      </c>
      <c r="N3519" t="s">
        <v>8279</v>
      </c>
      <c r="O3519">
        <f t="shared" si="216"/>
        <v>2</v>
      </c>
      <c r="P3519">
        <f t="shared" si="217"/>
        <v>10</v>
      </c>
      <c r="Q3519" s="10" t="s">
        <v>8351</v>
      </c>
      <c r="R3519" t="s">
        <v>8352</v>
      </c>
      <c r="S3519" s="15">
        <f t="shared" si="218"/>
        <v>41851.696157407408</v>
      </c>
      <c r="T3519" s="15">
        <f t="shared" si="219"/>
        <v>41894.416666666664</v>
      </c>
    </row>
    <row r="3520" spans="1:20" ht="57.6" hidden="1" x14ac:dyDescent="0.3">
      <c r="A3520">
        <v>3858</v>
      </c>
      <c r="B3520" s="3" t="s">
        <v>3855</v>
      </c>
      <c r="C3520" s="3" t="s">
        <v>7967</v>
      </c>
      <c r="D3520" s="6">
        <v>500</v>
      </c>
      <c r="E3520" s="8">
        <v>10</v>
      </c>
      <c r="F3520" t="s">
        <v>8220</v>
      </c>
      <c r="G3520" t="s">
        <v>8224</v>
      </c>
      <c r="H3520" t="s">
        <v>8246</v>
      </c>
      <c r="I3520">
        <v>1432328400</v>
      </c>
      <c r="J3520">
        <v>1430734844</v>
      </c>
      <c r="K3520" t="b">
        <v>0</v>
      </c>
      <c r="L3520">
        <v>1</v>
      </c>
      <c r="M3520" t="b">
        <v>0</v>
      </c>
      <c r="N3520" t="s">
        <v>8269</v>
      </c>
      <c r="O3520">
        <f t="shared" si="216"/>
        <v>2</v>
      </c>
      <c r="P3520">
        <f t="shared" si="217"/>
        <v>10</v>
      </c>
      <c r="Q3520" s="10" t="s">
        <v>8308</v>
      </c>
      <c r="R3520" t="s">
        <v>8310</v>
      </c>
      <c r="S3520" s="15">
        <f t="shared" si="218"/>
        <v>42128.431064814817</v>
      </c>
      <c r="T3520" s="15">
        <f t="shared" si="219"/>
        <v>42146.875</v>
      </c>
    </row>
    <row r="3521" spans="1:20" ht="28.8" hidden="1" x14ac:dyDescent="0.3">
      <c r="A3521">
        <v>1073</v>
      </c>
      <c r="B3521" s="3" t="s">
        <v>1074</v>
      </c>
      <c r="C3521" s="3" t="s">
        <v>5183</v>
      </c>
      <c r="D3521" s="6">
        <v>750</v>
      </c>
      <c r="E3521" s="8">
        <v>10</v>
      </c>
      <c r="F3521" t="s">
        <v>8220</v>
      </c>
      <c r="G3521" t="s">
        <v>8223</v>
      </c>
      <c r="H3521" t="s">
        <v>8245</v>
      </c>
      <c r="I3521">
        <v>1318806541</v>
      </c>
      <c r="J3521">
        <v>1316214541</v>
      </c>
      <c r="K3521" t="b">
        <v>0</v>
      </c>
      <c r="L3521">
        <v>1</v>
      </c>
      <c r="M3521" t="b">
        <v>0</v>
      </c>
      <c r="N3521" t="s">
        <v>8280</v>
      </c>
      <c r="O3521">
        <f t="shared" si="216"/>
        <v>1</v>
      </c>
      <c r="P3521">
        <f t="shared" si="217"/>
        <v>10</v>
      </c>
      <c r="Q3521" s="10" t="s">
        <v>8325</v>
      </c>
      <c r="R3521" t="s">
        <v>8340</v>
      </c>
      <c r="S3521" s="15">
        <f t="shared" si="218"/>
        <v>40802.964594907404</v>
      </c>
      <c r="T3521" s="15">
        <f t="shared" si="219"/>
        <v>40832.964594907404</v>
      </c>
    </row>
    <row r="3522" spans="1:20" ht="43.2" hidden="1" x14ac:dyDescent="0.3">
      <c r="A3522">
        <v>2841</v>
      </c>
      <c r="B3522" s="3" t="s">
        <v>2841</v>
      </c>
      <c r="C3522" s="3" t="s">
        <v>6951</v>
      </c>
      <c r="D3522" s="6">
        <v>1000</v>
      </c>
      <c r="E3522" s="8">
        <v>10</v>
      </c>
      <c r="F3522" t="s">
        <v>8220</v>
      </c>
      <c r="G3522" t="s">
        <v>8224</v>
      </c>
      <c r="H3522" t="s">
        <v>8246</v>
      </c>
      <c r="I3522">
        <v>1450032297</v>
      </c>
      <c r="J3522">
        <v>1444844697</v>
      </c>
      <c r="K3522" t="b">
        <v>0</v>
      </c>
      <c r="L3522">
        <v>1</v>
      </c>
      <c r="M3522" t="b">
        <v>0</v>
      </c>
      <c r="N3522" t="s">
        <v>8269</v>
      </c>
      <c r="O3522">
        <f t="shared" ref="O3522:O3585" si="220">ROUND(E3522/D3522*100,0)</f>
        <v>1</v>
      </c>
      <c r="P3522">
        <f t="shared" si="217"/>
        <v>10</v>
      </c>
      <c r="Q3522" s="10" t="s">
        <v>8308</v>
      </c>
      <c r="R3522" t="s">
        <v>8310</v>
      </c>
      <c r="S3522" s="15">
        <f t="shared" si="218"/>
        <v>42291.739548611105</v>
      </c>
      <c r="T3522" s="15">
        <f t="shared" si="219"/>
        <v>42351.781215277777</v>
      </c>
    </row>
    <row r="3523" spans="1:20" ht="28.8" hidden="1" x14ac:dyDescent="0.3">
      <c r="A3523">
        <v>3121</v>
      </c>
      <c r="B3523" s="3" t="s">
        <v>3121</v>
      </c>
      <c r="C3523" s="3" t="s">
        <v>7231</v>
      </c>
      <c r="D3523" s="6">
        <v>1500</v>
      </c>
      <c r="E3523" s="8">
        <v>10</v>
      </c>
      <c r="F3523" t="s">
        <v>8219</v>
      </c>
      <c r="G3523" t="s">
        <v>8228</v>
      </c>
      <c r="H3523" t="s">
        <v>8250</v>
      </c>
      <c r="I3523">
        <v>1411748335</v>
      </c>
      <c r="J3523">
        <v>1406564335</v>
      </c>
      <c r="K3523" t="b">
        <v>0</v>
      </c>
      <c r="L3523">
        <v>1</v>
      </c>
      <c r="M3523" t="b">
        <v>0</v>
      </c>
      <c r="N3523" t="s">
        <v>8301</v>
      </c>
      <c r="O3523">
        <f t="shared" si="220"/>
        <v>1</v>
      </c>
      <c r="P3523">
        <f t="shared" ref="P3523:P3586" si="221">IFERROR(ROUND(E3523/L3523,2),0)</f>
        <v>10</v>
      </c>
      <c r="Q3523" s="10" t="s">
        <v>8308</v>
      </c>
      <c r="R3523" t="s">
        <v>8309</v>
      </c>
      <c r="S3523" s="15">
        <f t="shared" ref="S3523:S3586" si="222">(((J3523/60)/60)/24)+DATE(1970,1,1)</f>
        <v>41848.679803240739</v>
      </c>
      <c r="T3523" s="15">
        <f t="shared" ref="T3523:T3586" si="223">(((I3523/60)/60)/24)+DATE(1970,1,1)</f>
        <v>41908.679803240739</v>
      </c>
    </row>
    <row r="3524" spans="1:20" ht="43.2" hidden="1" x14ac:dyDescent="0.3">
      <c r="A3524">
        <v>3129</v>
      </c>
      <c r="B3524" s="3" t="s">
        <v>3129</v>
      </c>
      <c r="C3524" s="3" t="s">
        <v>7239</v>
      </c>
      <c r="D3524" s="6">
        <v>1250</v>
      </c>
      <c r="E3524" s="8">
        <v>10</v>
      </c>
      <c r="F3524" t="s">
        <v>8221</v>
      </c>
      <c r="G3524" t="s">
        <v>8223</v>
      </c>
      <c r="H3524" t="s">
        <v>8245</v>
      </c>
      <c r="I3524">
        <v>1492542819</v>
      </c>
      <c r="J3524">
        <v>1489090419</v>
      </c>
      <c r="K3524" t="b">
        <v>0</v>
      </c>
      <c r="L3524">
        <v>1</v>
      </c>
      <c r="M3524" t="b">
        <v>0</v>
      </c>
      <c r="N3524" t="s">
        <v>8269</v>
      </c>
      <c r="O3524">
        <f t="shared" si="220"/>
        <v>1</v>
      </c>
      <c r="P3524">
        <f t="shared" si="221"/>
        <v>10</v>
      </c>
      <c r="Q3524" s="10" t="s">
        <v>8308</v>
      </c>
      <c r="R3524" t="s">
        <v>8310</v>
      </c>
      <c r="S3524" s="15">
        <f t="shared" si="222"/>
        <v>42803.842812499999</v>
      </c>
      <c r="T3524" s="15">
        <f t="shared" si="223"/>
        <v>42843.801145833335</v>
      </c>
    </row>
    <row r="3525" spans="1:20" ht="43.2" hidden="1" x14ac:dyDescent="0.3">
      <c r="A3525">
        <v>3736</v>
      </c>
      <c r="B3525" s="3" t="s">
        <v>3733</v>
      </c>
      <c r="C3525" s="3" t="s">
        <v>7846</v>
      </c>
      <c r="D3525" s="6">
        <v>1500</v>
      </c>
      <c r="E3525" s="8">
        <v>10</v>
      </c>
      <c r="F3525" t="s">
        <v>8220</v>
      </c>
      <c r="G3525" t="s">
        <v>8224</v>
      </c>
      <c r="H3525" t="s">
        <v>8246</v>
      </c>
      <c r="I3525">
        <v>1427133600</v>
      </c>
      <c r="J3525">
        <v>1423847093</v>
      </c>
      <c r="K3525" t="b">
        <v>0</v>
      </c>
      <c r="L3525">
        <v>1</v>
      </c>
      <c r="M3525" t="b">
        <v>0</v>
      </c>
      <c r="N3525" t="s">
        <v>8269</v>
      </c>
      <c r="O3525">
        <f t="shared" si="220"/>
        <v>1</v>
      </c>
      <c r="P3525">
        <f t="shared" si="221"/>
        <v>10</v>
      </c>
      <c r="Q3525" s="10" t="s">
        <v>8308</v>
      </c>
      <c r="R3525" t="s">
        <v>8310</v>
      </c>
      <c r="S3525" s="15">
        <f t="shared" si="222"/>
        <v>42048.711724537032</v>
      </c>
      <c r="T3525" s="15">
        <f t="shared" si="223"/>
        <v>42086.75</v>
      </c>
    </row>
    <row r="3526" spans="1:20" ht="43.2" hidden="1" x14ac:dyDescent="0.3">
      <c r="A3526">
        <v>4024</v>
      </c>
      <c r="B3526" s="3" t="s">
        <v>4020</v>
      </c>
      <c r="C3526" s="3" t="s">
        <v>8129</v>
      </c>
      <c r="D3526" s="6">
        <v>800</v>
      </c>
      <c r="E3526" s="8">
        <v>10</v>
      </c>
      <c r="F3526" t="s">
        <v>8220</v>
      </c>
      <c r="G3526" t="s">
        <v>8223</v>
      </c>
      <c r="H3526" t="s">
        <v>8245</v>
      </c>
      <c r="I3526">
        <v>1441037097</v>
      </c>
      <c r="J3526">
        <v>1438445097</v>
      </c>
      <c r="K3526" t="b">
        <v>0</v>
      </c>
      <c r="L3526">
        <v>1</v>
      </c>
      <c r="M3526" t="b">
        <v>0</v>
      </c>
      <c r="N3526" t="s">
        <v>8269</v>
      </c>
      <c r="O3526">
        <f t="shared" si="220"/>
        <v>1</v>
      </c>
      <c r="P3526">
        <f t="shared" si="221"/>
        <v>10</v>
      </c>
      <c r="Q3526" s="10" t="s">
        <v>8308</v>
      </c>
      <c r="R3526" t="s">
        <v>8310</v>
      </c>
      <c r="S3526" s="15">
        <f t="shared" si="222"/>
        <v>42217.670104166667</v>
      </c>
      <c r="T3526" s="15">
        <f t="shared" si="223"/>
        <v>42247.670104166667</v>
      </c>
    </row>
    <row r="3527" spans="1:20" ht="57.6" hidden="1" x14ac:dyDescent="0.3">
      <c r="A3527">
        <v>120</v>
      </c>
      <c r="B3527" s="3" t="s">
        <v>122</v>
      </c>
      <c r="C3527" s="3" t="s">
        <v>4231</v>
      </c>
      <c r="D3527" s="6">
        <v>70000</v>
      </c>
      <c r="E3527" s="8">
        <v>10</v>
      </c>
      <c r="F3527" t="s">
        <v>8219</v>
      </c>
      <c r="G3527" t="s">
        <v>8230</v>
      </c>
      <c r="H3527" t="s">
        <v>8251</v>
      </c>
      <c r="I3527">
        <v>1475457107</v>
      </c>
      <c r="J3527">
        <v>1472865107</v>
      </c>
      <c r="K3527" t="b">
        <v>0</v>
      </c>
      <c r="L3527">
        <v>1</v>
      </c>
      <c r="M3527" t="b">
        <v>0</v>
      </c>
      <c r="N3527" t="s">
        <v>8265</v>
      </c>
      <c r="O3527">
        <f t="shared" si="220"/>
        <v>0</v>
      </c>
      <c r="P3527">
        <f t="shared" si="221"/>
        <v>10</v>
      </c>
      <c r="Q3527" s="10" t="s">
        <v>8330</v>
      </c>
      <c r="R3527" t="s">
        <v>8342</v>
      </c>
      <c r="S3527" s="15">
        <f t="shared" si="222"/>
        <v>42616.049849537041</v>
      </c>
      <c r="T3527" s="15">
        <f t="shared" si="223"/>
        <v>42646.049849537041</v>
      </c>
    </row>
    <row r="3528" spans="1:20" ht="43.2" hidden="1" x14ac:dyDescent="0.3">
      <c r="A3528">
        <v>142</v>
      </c>
      <c r="B3528" s="3" t="s">
        <v>144</v>
      </c>
      <c r="C3528" s="3" t="s">
        <v>4252</v>
      </c>
      <c r="D3528" s="6">
        <v>3000</v>
      </c>
      <c r="E3528" s="8">
        <v>10</v>
      </c>
      <c r="F3528" t="s">
        <v>8219</v>
      </c>
      <c r="G3528" t="s">
        <v>8223</v>
      </c>
      <c r="H3528" t="s">
        <v>8245</v>
      </c>
      <c r="I3528">
        <v>1416176778</v>
      </c>
      <c r="J3528">
        <v>1414358778</v>
      </c>
      <c r="K3528" t="b">
        <v>0</v>
      </c>
      <c r="L3528">
        <v>1</v>
      </c>
      <c r="M3528" t="b">
        <v>0</v>
      </c>
      <c r="N3528" t="s">
        <v>8265</v>
      </c>
      <c r="O3528">
        <f t="shared" si="220"/>
        <v>0</v>
      </c>
      <c r="P3528">
        <f t="shared" si="221"/>
        <v>10</v>
      </c>
      <c r="Q3528" s="10" t="s">
        <v>8330</v>
      </c>
      <c r="R3528" t="s">
        <v>8342</v>
      </c>
      <c r="S3528" s="15">
        <f t="shared" si="222"/>
        <v>41938.893263888887</v>
      </c>
      <c r="T3528" s="15">
        <f t="shared" si="223"/>
        <v>41959.934930555552</v>
      </c>
    </row>
    <row r="3529" spans="1:20" ht="43.2" hidden="1" x14ac:dyDescent="0.3">
      <c r="A3529">
        <v>159</v>
      </c>
      <c r="B3529" s="3" t="s">
        <v>161</v>
      </c>
      <c r="C3529" s="3" t="s">
        <v>4269</v>
      </c>
      <c r="D3529" s="6">
        <v>500000</v>
      </c>
      <c r="E3529" s="8">
        <v>10</v>
      </c>
      <c r="F3529" t="s">
        <v>8219</v>
      </c>
      <c r="G3529" t="s">
        <v>8223</v>
      </c>
      <c r="H3529" t="s">
        <v>8245</v>
      </c>
      <c r="I3529">
        <v>1467541545</v>
      </c>
      <c r="J3529">
        <v>1464085545</v>
      </c>
      <c r="K3529" t="b">
        <v>0</v>
      </c>
      <c r="L3529">
        <v>1</v>
      </c>
      <c r="M3529" t="b">
        <v>0</v>
      </c>
      <c r="N3529" t="s">
        <v>8265</v>
      </c>
      <c r="O3529">
        <f t="shared" si="220"/>
        <v>0</v>
      </c>
      <c r="P3529">
        <f t="shared" si="221"/>
        <v>10</v>
      </c>
      <c r="Q3529" s="10" t="s">
        <v>8330</v>
      </c>
      <c r="R3529" t="s">
        <v>8342</v>
      </c>
      <c r="S3529" s="15">
        <f t="shared" si="222"/>
        <v>42514.434548611112</v>
      </c>
      <c r="T3529" s="15">
        <f t="shared" si="223"/>
        <v>42554.434548611112</v>
      </c>
    </row>
    <row r="3530" spans="1:20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8330</v>
      </c>
      <c r="R3530" t="s">
        <v>8332</v>
      </c>
      <c r="S3530" s="15">
        <f t="shared" si="222"/>
        <v>42375.230115740742</v>
      </c>
      <c r="T3530" s="15">
        <f t="shared" si="223"/>
        <v>42417.999305555553</v>
      </c>
    </row>
    <row r="3531" spans="1:20" ht="43.2" hidden="1" x14ac:dyDescent="0.3">
      <c r="A3531">
        <v>482</v>
      </c>
      <c r="B3531" s="3" t="s">
        <v>483</v>
      </c>
      <c r="C3531" s="3" t="s">
        <v>4592</v>
      </c>
      <c r="D3531" s="6">
        <v>10000</v>
      </c>
      <c r="E3531" s="8">
        <v>10</v>
      </c>
      <c r="F3531" t="s">
        <v>8220</v>
      </c>
      <c r="G3531" t="s">
        <v>8223</v>
      </c>
      <c r="H3531" t="s">
        <v>8245</v>
      </c>
      <c r="I3531">
        <v>1460644440</v>
      </c>
      <c r="J3531">
        <v>1458336690</v>
      </c>
      <c r="K3531" t="b">
        <v>0</v>
      </c>
      <c r="L3531">
        <v>1</v>
      </c>
      <c r="M3531" t="b">
        <v>0</v>
      </c>
      <c r="N3531" t="s">
        <v>8268</v>
      </c>
      <c r="O3531">
        <f t="shared" si="220"/>
        <v>0</v>
      </c>
      <c r="P3531">
        <f t="shared" si="221"/>
        <v>10</v>
      </c>
      <c r="Q3531" s="10" t="s">
        <v>8330</v>
      </c>
      <c r="R3531" t="s">
        <v>8344</v>
      </c>
      <c r="S3531" s="15">
        <f t="shared" si="222"/>
        <v>42447.896875000006</v>
      </c>
      <c r="T3531" s="15">
        <f t="shared" si="223"/>
        <v>42474.606944444444</v>
      </c>
    </row>
    <row r="3532" spans="1:20" ht="43.2" hidden="1" x14ac:dyDescent="0.3">
      <c r="A3532">
        <v>509</v>
      </c>
      <c r="B3532" s="3" t="s">
        <v>510</v>
      </c>
      <c r="C3532" s="3" t="s">
        <v>4619</v>
      </c>
      <c r="D3532" s="6">
        <v>5000</v>
      </c>
      <c r="E3532" s="8">
        <v>10</v>
      </c>
      <c r="F3532" t="s">
        <v>8220</v>
      </c>
      <c r="G3532" t="s">
        <v>8224</v>
      </c>
      <c r="H3532" t="s">
        <v>8246</v>
      </c>
      <c r="I3532">
        <v>1435504170</v>
      </c>
      <c r="J3532">
        <v>1432912170</v>
      </c>
      <c r="K3532" t="b">
        <v>0</v>
      </c>
      <c r="L3532">
        <v>1</v>
      </c>
      <c r="M3532" t="b">
        <v>0</v>
      </c>
      <c r="N3532" t="s">
        <v>8268</v>
      </c>
      <c r="O3532">
        <f t="shared" si="220"/>
        <v>0</v>
      </c>
      <c r="P3532">
        <f t="shared" si="221"/>
        <v>10</v>
      </c>
      <c r="Q3532" s="10" t="s">
        <v>8330</v>
      </c>
      <c r="R3532" t="s">
        <v>8344</v>
      </c>
      <c r="S3532" s="15">
        <f t="shared" si="222"/>
        <v>42153.631597222222</v>
      </c>
      <c r="T3532" s="15">
        <f t="shared" si="223"/>
        <v>42183.631597222222</v>
      </c>
    </row>
    <row r="3533" spans="1:20" ht="43.2" hidden="1" x14ac:dyDescent="0.3">
      <c r="A3533">
        <v>577</v>
      </c>
      <c r="B3533" s="3" t="s">
        <v>578</v>
      </c>
      <c r="C3533" s="3" t="s">
        <v>4687</v>
      </c>
      <c r="D3533" s="6">
        <v>5000</v>
      </c>
      <c r="E3533" s="8">
        <v>10</v>
      </c>
      <c r="F3533" t="s">
        <v>8220</v>
      </c>
      <c r="G3533" t="s">
        <v>8223</v>
      </c>
      <c r="H3533" t="s">
        <v>8245</v>
      </c>
      <c r="I3533">
        <v>1463753302</v>
      </c>
      <c r="J3533">
        <v>1458569302</v>
      </c>
      <c r="K3533" t="b">
        <v>0</v>
      </c>
      <c r="L3533">
        <v>1</v>
      </c>
      <c r="M3533" t="b">
        <v>0</v>
      </c>
      <c r="N3533" t="s">
        <v>8270</v>
      </c>
      <c r="O3533">
        <f t="shared" si="220"/>
        <v>0</v>
      </c>
      <c r="P3533">
        <f t="shared" si="221"/>
        <v>10</v>
      </c>
      <c r="Q3533" s="10" t="s">
        <v>8317</v>
      </c>
      <c r="R3533" t="s">
        <v>8347</v>
      </c>
      <c r="S3533" s="15">
        <f t="shared" si="222"/>
        <v>42450.589143518519</v>
      </c>
      <c r="T3533" s="15">
        <f t="shared" si="223"/>
        <v>42510.589143518519</v>
      </c>
    </row>
    <row r="3534" spans="1:20" ht="57.6" hidden="1" x14ac:dyDescent="0.3">
      <c r="A3534">
        <v>606</v>
      </c>
      <c r="B3534" s="3" t="s">
        <v>607</v>
      </c>
      <c r="C3534" s="3" t="s">
        <v>4716</v>
      </c>
      <c r="D3534" s="6">
        <v>5000</v>
      </c>
      <c r="E3534" s="8">
        <v>10</v>
      </c>
      <c r="F3534" t="s">
        <v>8219</v>
      </c>
      <c r="G3534" t="s">
        <v>8232</v>
      </c>
      <c r="H3534" t="s">
        <v>8248</v>
      </c>
      <c r="I3534">
        <v>1432479600</v>
      </c>
      <c r="J3534">
        <v>1428507409</v>
      </c>
      <c r="K3534" t="b">
        <v>0</v>
      </c>
      <c r="L3534">
        <v>1</v>
      </c>
      <c r="M3534" t="b">
        <v>0</v>
      </c>
      <c r="N3534" t="s">
        <v>8270</v>
      </c>
      <c r="O3534">
        <f t="shared" si="220"/>
        <v>0</v>
      </c>
      <c r="P3534">
        <f t="shared" si="221"/>
        <v>10</v>
      </c>
      <c r="Q3534" s="10" t="s">
        <v>8317</v>
      </c>
      <c r="R3534" t="s">
        <v>8347</v>
      </c>
      <c r="S3534" s="15">
        <f t="shared" si="222"/>
        <v>42102.650567129633</v>
      </c>
      <c r="T3534" s="15">
        <f t="shared" si="223"/>
        <v>42148.625</v>
      </c>
    </row>
    <row r="3535" spans="1:20" ht="57.6" hidden="1" x14ac:dyDescent="0.3">
      <c r="A3535">
        <v>630</v>
      </c>
      <c r="B3535" s="3" t="s">
        <v>631</v>
      </c>
      <c r="C3535" s="3" t="s">
        <v>4740</v>
      </c>
      <c r="D3535" s="6">
        <v>11999</v>
      </c>
      <c r="E3535" s="8">
        <v>10</v>
      </c>
      <c r="F3535" t="s">
        <v>8219</v>
      </c>
      <c r="G3535" t="s">
        <v>8223</v>
      </c>
      <c r="H3535" t="s">
        <v>8245</v>
      </c>
      <c r="I3535">
        <v>1441516200</v>
      </c>
      <c r="J3535">
        <v>1438959121</v>
      </c>
      <c r="K3535" t="b">
        <v>0</v>
      </c>
      <c r="L3535">
        <v>1</v>
      </c>
      <c r="M3535" t="b">
        <v>0</v>
      </c>
      <c r="N3535" t="s">
        <v>8270</v>
      </c>
      <c r="O3535">
        <f t="shared" si="220"/>
        <v>0</v>
      </c>
      <c r="P3535">
        <f t="shared" si="221"/>
        <v>10</v>
      </c>
      <c r="Q3535" s="10" t="s">
        <v>8317</v>
      </c>
      <c r="R3535" t="s">
        <v>8347</v>
      </c>
      <c r="S3535" s="15">
        <f t="shared" si="222"/>
        <v>42223.619456018518</v>
      </c>
      <c r="T3535" s="15">
        <f t="shared" si="223"/>
        <v>42253.215277777781</v>
      </c>
    </row>
    <row r="3536" spans="1:20" ht="43.2" hidden="1" x14ac:dyDescent="0.3">
      <c r="A3536">
        <v>771</v>
      </c>
      <c r="B3536" s="3" t="s">
        <v>772</v>
      </c>
      <c r="C3536" s="3" t="s">
        <v>4881</v>
      </c>
      <c r="D3536" s="6">
        <v>38000</v>
      </c>
      <c r="E3536" s="8">
        <v>10</v>
      </c>
      <c r="F3536" t="s">
        <v>8220</v>
      </c>
      <c r="G3536" t="s">
        <v>8223</v>
      </c>
      <c r="H3536" t="s">
        <v>8245</v>
      </c>
      <c r="I3536">
        <v>1454183202</v>
      </c>
      <c r="J3536">
        <v>1449863202</v>
      </c>
      <c r="K3536" t="b">
        <v>0</v>
      </c>
      <c r="L3536">
        <v>1</v>
      </c>
      <c r="M3536" t="b">
        <v>0</v>
      </c>
      <c r="N3536" t="s">
        <v>8273</v>
      </c>
      <c r="O3536">
        <f t="shared" si="220"/>
        <v>0</v>
      </c>
      <c r="P3536">
        <f t="shared" si="221"/>
        <v>10</v>
      </c>
      <c r="Q3536" s="10" t="s">
        <v>8320</v>
      </c>
      <c r="R3536" t="s">
        <v>8357</v>
      </c>
      <c r="S3536" s="15">
        <f t="shared" si="222"/>
        <v>42349.824097222227</v>
      </c>
      <c r="T3536" s="15">
        <f t="shared" si="223"/>
        <v>42399.824097222227</v>
      </c>
    </row>
    <row r="3537" spans="1:20" ht="57.6" hidden="1" x14ac:dyDescent="0.3">
      <c r="A3537">
        <v>1176</v>
      </c>
      <c r="B3537" s="3" t="s">
        <v>1177</v>
      </c>
      <c r="C3537" s="3" t="s">
        <v>5286</v>
      </c>
      <c r="D3537" s="6">
        <v>175000</v>
      </c>
      <c r="E3537" s="8">
        <v>10</v>
      </c>
      <c r="F3537" t="s">
        <v>8220</v>
      </c>
      <c r="G3537" t="s">
        <v>8225</v>
      </c>
      <c r="H3537" t="s">
        <v>8247</v>
      </c>
      <c r="I3537">
        <v>1488805200</v>
      </c>
      <c r="J3537">
        <v>1484094498</v>
      </c>
      <c r="K3537" t="b">
        <v>0</v>
      </c>
      <c r="L3537">
        <v>1</v>
      </c>
      <c r="M3537" t="b">
        <v>0</v>
      </c>
      <c r="N3537" t="s">
        <v>8282</v>
      </c>
      <c r="O3537">
        <f t="shared" si="220"/>
        <v>0</v>
      </c>
      <c r="P3537">
        <f t="shared" si="221"/>
        <v>10</v>
      </c>
      <c r="Q3537" s="10" t="s">
        <v>8328</v>
      </c>
      <c r="R3537" t="s">
        <v>8350</v>
      </c>
      <c r="S3537" s="15">
        <f t="shared" si="222"/>
        <v>42746.019652777773</v>
      </c>
      <c r="T3537" s="15">
        <f t="shared" si="223"/>
        <v>42800.541666666672</v>
      </c>
    </row>
    <row r="3538" spans="1:20" ht="43.2" hidden="1" x14ac:dyDescent="0.3">
      <c r="A3538">
        <v>1543</v>
      </c>
      <c r="B3538" s="3" t="s">
        <v>1544</v>
      </c>
      <c r="C3538" s="3" t="s">
        <v>5653</v>
      </c>
      <c r="D3538" s="6">
        <v>2250</v>
      </c>
      <c r="E3538" s="8">
        <v>10</v>
      </c>
      <c r="F3538" t="s">
        <v>8220</v>
      </c>
      <c r="G3538" t="s">
        <v>8223</v>
      </c>
      <c r="H3538" t="s">
        <v>8245</v>
      </c>
      <c r="I3538">
        <v>1416662034</v>
      </c>
      <c r="J3538">
        <v>1414066434</v>
      </c>
      <c r="K3538" t="b">
        <v>0</v>
      </c>
      <c r="L3538">
        <v>1</v>
      </c>
      <c r="M3538" t="b">
        <v>0</v>
      </c>
      <c r="N3538" t="s">
        <v>8287</v>
      </c>
      <c r="O3538">
        <f t="shared" si="220"/>
        <v>0</v>
      </c>
      <c r="P3538">
        <f t="shared" si="221"/>
        <v>10</v>
      </c>
      <c r="Q3538" s="10" t="s">
        <v>8322</v>
      </c>
      <c r="R3538" t="s">
        <v>8360</v>
      </c>
      <c r="S3538" s="15">
        <f t="shared" si="222"/>
        <v>41935.509652777779</v>
      </c>
      <c r="T3538" s="15">
        <f t="shared" si="223"/>
        <v>41965.551319444443</v>
      </c>
    </row>
    <row r="3539" spans="1:20" ht="43.2" hidden="1" x14ac:dyDescent="0.3">
      <c r="A3539">
        <v>1564</v>
      </c>
      <c r="B3539" s="3" t="s">
        <v>1565</v>
      </c>
      <c r="C3539" s="3" t="s">
        <v>5674</v>
      </c>
      <c r="D3539" s="6">
        <v>10000</v>
      </c>
      <c r="E3539" s="8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>
        <f t="shared" si="220"/>
        <v>0</v>
      </c>
      <c r="P3539">
        <f t="shared" si="221"/>
        <v>10</v>
      </c>
      <c r="Q3539" s="10" t="s">
        <v>8320</v>
      </c>
      <c r="R3539" t="s">
        <v>8354</v>
      </c>
      <c r="S3539" s="15">
        <f t="shared" si="222"/>
        <v>42121.367002314815</v>
      </c>
      <c r="T3539" s="15">
        <f t="shared" si="223"/>
        <v>42152.836805555555</v>
      </c>
    </row>
    <row r="3540" spans="1:20" ht="43.2" hidden="1" x14ac:dyDescent="0.3">
      <c r="A3540">
        <v>1867</v>
      </c>
      <c r="B3540" s="3" t="s">
        <v>1868</v>
      </c>
      <c r="C3540" s="3" t="s">
        <v>5977</v>
      </c>
      <c r="D3540" s="6">
        <v>20000</v>
      </c>
      <c r="E3540" s="8">
        <v>10</v>
      </c>
      <c r="F3540" t="s">
        <v>8220</v>
      </c>
      <c r="G3540" t="s">
        <v>8223</v>
      </c>
      <c r="H3540" t="s">
        <v>8245</v>
      </c>
      <c r="I3540">
        <v>1478383912</v>
      </c>
      <c r="J3540">
        <v>1475791912</v>
      </c>
      <c r="K3540" t="b">
        <v>0</v>
      </c>
      <c r="L3540">
        <v>1</v>
      </c>
      <c r="M3540" t="b">
        <v>0</v>
      </c>
      <c r="N3540" t="s">
        <v>8281</v>
      </c>
      <c r="O3540">
        <f t="shared" si="220"/>
        <v>0</v>
      </c>
      <c r="P3540">
        <f t="shared" si="221"/>
        <v>10</v>
      </c>
      <c r="Q3540" s="10" t="s">
        <v>8325</v>
      </c>
      <c r="R3540" t="s">
        <v>8349</v>
      </c>
      <c r="S3540" s="15">
        <f t="shared" si="222"/>
        <v>42649.924907407403</v>
      </c>
      <c r="T3540" s="15">
        <f t="shared" si="223"/>
        <v>42679.924907407403</v>
      </c>
    </row>
    <row r="3541" spans="1:20" ht="57.6" hidden="1" x14ac:dyDescent="0.3">
      <c r="A3541">
        <v>1911</v>
      </c>
      <c r="B3541" s="3" t="s">
        <v>1912</v>
      </c>
      <c r="C3541" s="3" t="s">
        <v>6021</v>
      </c>
      <c r="D3541" s="6">
        <v>42500</v>
      </c>
      <c r="E3541" s="8">
        <v>10</v>
      </c>
      <c r="F3541" t="s">
        <v>8220</v>
      </c>
      <c r="G3541" t="s">
        <v>8227</v>
      </c>
      <c r="H3541" t="s">
        <v>8249</v>
      </c>
      <c r="I3541">
        <v>1407545334</v>
      </c>
      <c r="J3541">
        <v>1404953334</v>
      </c>
      <c r="K3541" t="b">
        <v>0</v>
      </c>
      <c r="L3541">
        <v>1</v>
      </c>
      <c r="M3541" t="b">
        <v>0</v>
      </c>
      <c r="N3541" t="s">
        <v>8292</v>
      </c>
      <c r="O3541">
        <f t="shared" si="220"/>
        <v>0</v>
      </c>
      <c r="P3541">
        <f t="shared" si="221"/>
        <v>10</v>
      </c>
      <c r="Q3541" s="10" t="s">
        <v>8317</v>
      </c>
      <c r="R3541" t="s">
        <v>8327</v>
      </c>
      <c r="S3541" s="15">
        <f t="shared" si="222"/>
        <v>41830.033958333333</v>
      </c>
      <c r="T3541" s="15">
        <f t="shared" si="223"/>
        <v>41860.033958333333</v>
      </c>
    </row>
    <row r="3542" spans="1:20" ht="43.2" hidden="1" x14ac:dyDescent="0.3">
      <c r="A3542">
        <v>2374</v>
      </c>
      <c r="B3542" s="3" t="s">
        <v>2375</v>
      </c>
      <c r="C3542" s="3" t="s">
        <v>6484</v>
      </c>
      <c r="D3542" s="6">
        <v>22000</v>
      </c>
      <c r="E3542" s="8">
        <v>10</v>
      </c>
      <c r="F3542" t="s">
        <v>8219</v>
      </c>
      <c r="G3542" t="s">
        <v>8223</v>
      </c>
      <c r="H3542" t="s">
        <v>8245</v>
      </c>
      <c r="I3542">
        <v>1423772060</v>
      </c>
      <c r="J3542">
        <v>1421180060</v>
      </c>
      <c r="K3542" t="b">
        <v>0</v>
      </c>
      <c r="L3542">
        <v>1</v>
      </c>
      <c r="M3542" t="b">
        <v>0</v>
      </c>
      <c r="N3542" t="s">
        <v>8270</v>
      </c>
      <c r="O3542">
        <f t="shared" si="220"/>
        <v>0</v>
      </c>
      <c r="P3542">
        <f t="shared" si="221"/>
        <v>10</v>
      </c>
      <c r="Q3542" s="10" t="s">
        <v>8317</v>
      </c>
      <c r="R3542" t="s">
        <v>8347</v>
      </c>
      <c r="S3542" s="15">
        <f t="shared" si="222"/>
        <v>42017.843287037031</v>
      </c>
      <c r="T3542" s="15">
        <f t="shared" si="223"/>
        <v>42047.843287037031</v>
      </c>
    </row>
    <row r="3543" spans="1:20" ht="43.2" hidden="1" x14ac:dyDescent="0.3">
      <c r="A3543">
        <v>2396</v>
      </c>
      <c r="B3543" s="3" t="s">
        <v>2397</v>
      </c>
      <c r="C3543" s="3" t="s">
        <v>6506</v>
      </c>
      <c r="D3543" s="6">
        <v>5000</v>
      </c>
      <c r="E3543" s="8">
        <v>10</v>
      </c>
      <c r="F3543" t="s">
        <v>8219</v>
      </c>
      <c r="G3543" t="s">
        <v>8239</v>
      </c>
      <c r="H3543" t="s">
        <v>8256</v>
      </c>
      <c r="I3543">
        <v>1444940558</v>
      </c>
      <c r="J3543">
        <v>1442348558</v>
      </c>
      <c r="K3543" t="b">
        <v>0</v>
      </c>
      <c r="L3543">
        <v>1</v>
      </c>
      <c r="M3543" t="b">
        <v>0</v>
      </c>
      <c r="N3543" t="s">
        <v>8270</v>
      </c>
      <c r="O3543">
        <f t="shared" si="220"/>
        <v>0</v>
      </c>
      <c r="P3543">
        <f t="shared" si="221"/>
        <v>10</v>
      </c>
      <c r="Q3543" s="10" t="s">
        <v>8317</v>
      </c>
      <c r="R3543" t="s">
        <v>8347</v>
      </c>
      <c r="S3543" s="15">
        <f t="shared" si="222"/>
        <v>42262.849050925928</v>
      </c>
      <c r="T3543" s="15">
        <f t="shared" si="223"/>
        <v>42292.849050925928</v>
      </c>
    </row>
    <row r="3544" spans="1:20" ht="43.2" hidden="1" x14ac:dyDescent="0.3">
      <c r="A3544">
        <v>2685</v>
      </c>
      <c r="B3544" s="3" t="s">
        <v>2685</v>
      </c>
      <c r="C3544" s="3" t="s">
        <v>6795</v>
      </c>
      <c r="D3544" s="6">
        <v>50000</v>
      </c>
      <c r="E3544" s="8">
        <v>10</v>
      </c>
      <c r="F3544" t="s">
        <v>8220</v>
      </c>
      <c r="G3544" t="s">
        <v>8223</v>
      </c>
      <c r="H3544" t="s">
        <v>8245</v>
      </c>
      <c r="I3544">
        <v>1430149330</v>
      </c>
      <c r="J3544">
        <v>1424968930</v>
      </c>
      <c r="K3544" t="b">
        <v>0</v>
      </c>
      <c r="L3544">
        <v>1</v>
      </c>
      <c r="M3544" t="b">
        <v>0</v>
      </c>
      <c r="N3544" t="s">
        <v>8282</v>
      </c>
      <c r="O3544">
        <f t="shared" si="220"/>
        <v>0</v>
      </c>
      <c r="P3544">
        <f t="shared" si="221"/>
        <v>10</v>
      </c>
      <c r="Q3544" s="10" t="s">
        <v>8328</v>
      </c>
      <c r="R3544" t="s">
        <v>8350</v>
      </c>
      <c r="S3544" s="15">
        <f t="shared" si="222"/>
        <v>42061.69594907407</v>
      </c>
      <c r="T3544" s="15">
        <f t="shared" si="223"/>
        <v>42121.654282407413</v>
      </c>
    </row>
    <row r="3545" spans="1:20" ht="43.2" hidden="1" x14ac:dyDescent="0.3">
      <c r="A3545">
        <v>2777</v>
      </c>
      <c r="B3545" s="3" t="s">
        <v>2777</v>
      </c>
      <c r="C3545" s="3" t="s">
        <v>6887</v>
      </c>
      <c r="D3545" s="6">
        <v>3000</v>
      </c>
      <c r="E3545" s="8">
        <v>10</v>
      </c>
      <c r="F3545" t="s">
        <v>8220</v>
      </c>
      <c r="G3545" t="s">
        <v>8223</v>
      </c>
      <c r="H3545" t="s">
        <v>8245</v>
      </c>
      <c r="I3545">
        <v>1437149004</v>
      </c>
      <c r="J3545">
        <v>1434557004</v>
      </c>
      <c r="K3545" t="b">
        <v>0</v>
      </c>
      <c r="L3545">
        <v>1</v>
      </c>
      <c r="M3545" t="b">
        <v>0</v>
      </c>
      <c r="N3545" t="s">
        <v>8302</v>
      </c>
      <c r="O3545">
        <f t="shared" si="220"/>
        <v>0</v>
      </c>
      <c r="P3545">
        <f t="shared" si="221"/>
        <v>10</v>
      </c>
      <c r="Q3545" s="10" t="s">
        <v>8320</v>
      </c>
      <c r="R3545" t="s">
        <v>8361</v>
      </c>
      <c r="S3545" s="15">
        <f t="shared" si="222"/>
        <v>42172.669027777782</v>
      </c>
      <c r="T3545" s="15">
        <f t="shared" si="223"/>
        <v>42202.669027777782</v>
      </c>
    </row>
    <row r="3546" spans="1:20" ht="43.2" hidden="1" x14ac:dyDescent="0.3">
      <c r="A3546">
        <v>3110</v>
      </c>
      <c r="B3546" s="3" t="s">
        <v>3110</v>
      </c>
      <c r="C3546" s="3" t="s">
        <v>7220</v>
      </c>
      <c r="D3546" s="6">
        <v>25000</v>
      </c>
      <c r="E3546" s="8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 t="shared" si="220"/>
        <v>0</v>
      </c>
      <c r="P3546">
        <f t="shared" si="221"/>
        <v>10</v>
      </c>
      <c r="Q3546" s="10" t="s">
        <v>8308</v>
      </c>
      <c r="R3546" t="s">
        <v>8309</v>
      </c>
      <c r="S3546" s="15">
        <f t="shared" si="222"/>
        <v>42745.031469907408</v>
      </c>
      <c r="T3546" s="15">
        <f t="shared" si="223"/>
        <v>42785.031469907408</v>
      </c>
    </row>
    <row r="3547" spans="1:20" ht="28.8" hidden="1" x14ac:dyDescent="0.3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0</v>
      </c>
      <c r="P3547">
        <f t="shared" si="221"/>
        <v>10</v>
      </c>
      <c r="Q3547" s="10" t="s">
        <v>8308</v>
      </c>
      <c r="R3547" t="s">
        <v>8310</v>
      </c>
      <c r="S3547" s="15">
        <f t="shared" si="222"/>
        <v>42786.350231481483</v>
      </c>
      <c r="T3547" s="15">
        <f t="shared" si="223"/>
        <v>42846.308564814812</v>
      </c>
    </row>
    <row r="3548" spans="1:20" x14ac:dyDescent="0.3">
      <c r="A3548">
        <v>3868</v>
      </c>
      <c r="B3548" s="3" t="s">
        <v>3865</v>
      </c>
      <c r="C3548" s="3" t="s">
        <v>7977</v>
      </c>
      <c r="D3548" s="6">
        <v>5000</v>
      </c>
      <c r="E3548" s="8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8308</v>
      </c>
      <c r="R3548" t="s">
        <v>8311</v>
      </c>
      <c r="S3548" s="15">
        <f t="shared" si="222"/>
        <v>41865.659780092588</v>
      </c>
      <c r="T3548" s="15">
        <f t="shared" si="223"/>
        <v>41890.659780092588</v>
      </c>
    </row>
    <row r="3549" spans="1:20" ht="43.2" hidden="1" x14ac:dyDescent="0.3">
      <c r="A3549">
        <v>3878</v>
      </c>
      <c r="B3549" s="3" t="s">
        <v>3875</v>
      </c>
      <c r="C3549" s="3" t="s">
        <v>7987</v>
      </c>
      <c r="D3549" s="6">
        <v>18000</v>
      </c>
      <c r="E3549" s="8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>
        <f t="shared" si="220"/>
        <v>0</v>
      </c>
      <c r="P3549">
        <f t="shared" si="221"/>
        <v>10</v>
      </c>
      <c r="Q3549" s="10" t="s">
        <v>8308</v>
      </c>
      <c r="R3549" t="s">
        <v>8311</v>
      </c>
      <c r="S3549" s="15">
        <f t="shared" si="222"/>
        <v>42154.818819444445</v>
      </c>
      <c r="T3549" s="15">
        <f t="shared" si="223"/>
        <v>42185.165972222225</v>
      </c>
    </row>
    <row r="3550" spans="1:20" ht="43.2" hidden="1" x14ac:dyDescent="0.3">
      <c r="A3550">
        <v>3917</v>
      </c>
      <c r="B3550" s="3" t="s">
        <v>3914</v>
      </c>
      <c r="C3550" s="3" t="s">
        <v>8025</v>
      </c>
      <c r="D3550" s="6">
        <v>3500</v>
      </c>
      <c r="E3550" s="8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8308</v>
      </c>
      <c r="R3550" t="s">
        <v>8310</v>
      </c>
      <c r="S3550" s="15">
        <f t="shared" si="222"/>
        <v>41863.527326388888</v>
      </c>
      <c r="T3550" s="15">
        <f t="shared" si="223"/>
        <v>41893.527326388888</v>
      </c>
    </row>
    <row r="3551" spans="1:20" ht="28.8" hidden="1" x14ac:dyDescent="0.3">
      <c r="A3551">
        <v>4000</v>
      </c>
      <c r="B3551" s="3" t="s">
        <v>3996</v>
      </c>
      <c r="C3551" s="3" t="s">
        <v>8106</v>
      </c>
      <c r="D3551" s="6">
        <v>8000</v>
      </c>
      <c r="E3551" s="8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>
        <f t="shared" si="221"/>
        <v>10</v>
      </c>
      <c r="Q3551" s="10" t="s">
        <v>8308</v>
      </c>
      <c r="R3551" t="s">
        <v>8310</v>
      </c>
      <c r="S3551" s="15">
        <f t="shared" si="222"/>
        <v>42437.64534722222</v>
      </c>
      <c r="T3551" s="15">
        <f t="shared" si="223"/>
        <v>42497.603680555556</v>
      </c>
    </row>
    <row r="3552" spans="1:20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8308</v>
      </c>
      <c r="R3552" t="s">
        <v>8310</v>
      </c>
      <c r="S3552" s="15">
        <f t="shared" si="222"/>
        <v>42622.436412037037</v>
      </c>
      <c r="T3552" s="15">
        <f t="shared" si="223"/>
        <v>42652.436412037037</v>
      </c>
    </row>
    <row r="3553" spans="1:20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8308</v>
      </c>
      <c r="R3553" t="s">
        <v>8310</v>
      </c>
      <c r="S3553" s="15">
        <f t="shared" si="222"/>
        <v>42058.603877314818</v>
      </c>
      <c r="T3553" s="15">
        <f t="shared" si="223"/>
        <v>42087.165972222225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8317</v>
      </c>
      <c r="R3554" t="s">
        <v>8347</v>
      </c>
      <c r="S3554" s="15">
        <f t="shared" si="222"/>
        <v>42276.903333333335</v>
      </c>
      <c r="T3554" s="15">
        <f t="shared" si="223"/>
        <v>42306.903333333335</v>
      </c>
    </row>
    <row r="3555" spans="1:20" ht="57.6" hidden="1" x14ac:dyDescent="0.3">
      <c r="A3555">
        <v>2384</v>
      </c>
      <c r="B3555" s="3" t="s">
        <v>2385</v>
      </c>
      <c r="C3555" s="3" t="s">
        <v>6494</v>
      </c>
      <c r="D3555" s="6">
        <v>1000</v>
      </c>
      <c r="E3555" s="8">
        <v>8</v>
      </c>
      <c r="F3555" t="s">
        <v>8219</v>
      </c>
      <c r="G3555" t="s">
        <v>8223</v>
      </c>
      <c r="H3555" t="s">
        <v>8245</v>
      </c>
      <c r="I3555">
        <v>1415932643</v>
      </c>
      <c r="J3555">
        <v>1413337043</v>
      </c>
      <c r="K3555" t="b">
        <v>0</v>
      </c>
      <c r="L3555">
        <v>8</v>
      </c>
      <c r="M3555" t="b">
        <v>0</v>
      </c>
      <c r="N3555" t="s">
        <v>8270</v>
      </c>
      <c r="O3555">
        <f t="shared" si="220"/>
        <v>1</v>
      </c>
      <c r="P3555">
        <f t="shared" si="221"/>
        <v>1</v>
      </c>
      <c r="Q3555" s="10" t="s">
        <v>8317</v>
      </c>
      <c r="R3555" t="s">
        <v>8347</v>
      </c>
      <c r="S3555" s="15">
        <f t="shared" si="222"/>
        <v>41927.067627314813</v>
      </c>
      <c r="T3555" s="15">
        <f t="shared" si="223"/>
        <v>41957.109293981484</v>
      </c>
    </row>
    <row r="3556" spans="1:20" ht="43.2" hidden="1" x14ac:dyDescent="0.3">
      <c r="A3556">
        <v>1915</v>
      </c>
      <c r="B3556" s="3" t="s">
        <v>1916</v>
      </c>
      <c r="C3556" s="3" t="s">
        <v>6025</v>
      </c>
      <c r="D3556" s="6">
        <v>500</v>
      </c>
      <c r="E3556" s="8">
        <v>8</v>
      </c>
      <c r="F3556" t="s">
        <v>8220</v>
      </c>
      <c r="G3556" t="s">
        <v>8223</v>
      </c>
      <c r="H3556" t="s">
        <v>8245</v>
      </c>
      <c r="I3556">
        <v>1409620222</v>
      </c>
      <c r="J3556">
        <v>1407892222</v>
      </c>
      <c r="K3556" t="b">
        <v>0</v>
      </c>
      <c r="L3556">
        <v>4</v>
      </c>
      <c r="M3556" t="b">
        <v>0</v>
      </c>
      <c r="N3556" t="s">
        <v>8292</v>
      </c>
      <c r="O3556">
        <f t="shared" si="220"/>
        <v>2</v>
      </c>
      <c r="P3556">
        <f t="shared" si="221"/>
        <v>2</v>
      </c>
      <c r="Q3556" s="10" t="s">
        <v>8317</v>
      </c>
      <c r="R3556" t="s">
        <v>8327</v>
      </c>
      <c r="S3556" s="15">
        <f t="shared" si="222"/>
        <v>41864.04886574074</v>
      </c>
      <c r="T3556" s="15">
        <f t="shared" si="223"/>
        <v>41884.04886574074</v>
      </c>
    </row>
    <row r="3557" spans="1:20" ht="43.2" hidden="1" x14ac:dyDescent="0.3">
      <c r="A3557">
        <v>666</v>
      </c>
      <c r="B3557" s="3" t="s">
        <v>667</v>
      </c>
      <c r="C3557" s="3" t="s">
        <v>4776</v>
      </c>
      <c r="D3557" s="6">
        <v>200000</v>
      </c>
      <c r="E3557" s="8">
        <v>8</v>
      </c>
      <c r="F3557" t="s">
        <v>8220</v>
      </c>
      <c r="G3557" t="s">
        <v>8223</v>
      </c>
      <c r="H3557" t="s">
        <v>8245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8271</v>
      </c>
      <c r="O3557">
        <f t="shared" si="220"/>
        <v>0</v>
      </c>
      <c r="P3557">
        <f t="shared" si="221"/>
        <v>2</v>
      </c>
      <c r="Q3557" s="10" t="s">
        <v>8317</v>
      </c>
      <c r="R3557" t="s">
        <v>8319</v>
      </c>
      <c r="S3557" s="15">
        <f t="shared" si="222"/>
        <v>41838.832152777781</v>
      </c>
      <c r="T3557" s="15">
        <f t="shared" si="223"/>
        <v>41868.832152777781</v>
      </c>
    </row>
    <row r="3558" spans="1:20" ht="43.2" hidden="1" x14ac:dyDescent="0.3">
      <c r="A3558">
        <v>157</v>
      </c>
      <c r="B3558" s="3" t="s">
        <v>159</v>
      </c>
      <c r="C3558" s="3" t="s">
        <v>4267</v>
      </c>
      <c r="D3558" s="6">
        <v>2995</v>
      </c>
      <c r="E3558" s="8">
        <v>8</v>
      </c>
      <c r="F3558" t="s">
        <v>8219</v>
      </c>
      <c r="G3558" t="s">
        <v>8223</v>
      </c>
      <c r="H3558" t="s">
        <v>8245</v>
      </c>
      <c r="I3558">
        <v>1456523572</v>
      </c>
      <c r="J3558">
        <v>1453931572</v>
      </c>
      <c r="K3558" t="b">
        <v>0</v>
      </c>
      <c r="L3558">
        <v>2</v>
      </c>
      <c r="M3558" t="b">
        <v>0</v>
      </c>
      <c r="N3558" t="s">
        <v>8265</v>
      </c>
      <c r="O3558">
        <f t="shared" si="220"/>
        <v>0</v>
      </c>
      <c r="P3558">
        <f t="shared" si="221"/>
        <v>4</v>
      </c>
      <c r="Q3558" s="10" t="s">
        <v>8330</v>
      </c>
      <c r="R3558" t="s">
        <v>8342</v>
      </c>
      <c r="S3558" s="15">
        <f t="shared" si="222"/>
        <v>42396.911712962959</v>
      </c>
      <c r="T3558" s="15">
        <f t="shared" si="223"/>
        <v>42426.911712962959</v>
      </c>
    </row>
    <row r="3559" spans="1:20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8328</v>
      </c>
      <c r="R3559" t="s">
        <v>8350</v>
      </c>
      <c r="S3559" s="15">
        <f t="shared" si="222"/>
        <v>41974.704745370371</v>
      </c>
      <c r="T3559" s="15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8320</v>
      </c>
      <c r="R3560" t="s">
        <v>8353</v>
      </c>
      <c r="S3560" s="15">
        <f t="shared" si="222"/>
        <v>42013.059027777781</v>
      </c>
      <c r="T3560" s="15">
        <f t="shared" si="223"/>
        <v>42041.059027777781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8308</v>
      </c>
      <c r="R3561" t="s">
        <v>8310</v>
      </c>
      <c r="S3561" s="15">
        <f t="shared" si="222"/>
        <v>42465.128391203703</v>
      </c>
      <c r="T3561" s="15">
        <f t="shared" si="223"/>
        <v>42495.128391203703</v>
      </c>
    </row>
    <row r="3562" spans="1:20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8308</v>
      </c>
      <c r="R3562" t="s">
        <v>8310</v>
      </c>
      <c r="S3562" s="15">
        <f t="shared" si="222"/>
        <v>42513.976319444439</v>
      </c>
      <c r="T3562" s="15">
        <f t="shared" si="223"/>
        <v>42559.976319444439</v>
      </c>
    </row>
    <row r="3563" spans="1:20" ht="43.2" hidden="1" x14ac:dyDescent="0.3">
      <c r="A3563">
        <v>544</v>
      </c>
      <c r="B3563" s="3" t="s">
        <v>545</v>
      </c>
      <c r="C3563" s="3" t="s">
        <v>4654</v>
      </c>
      <c r="D3563" s="6">
        <v>500</v>
      </c>
      <c r="E3563" s="8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20"/>
        <v>1</v>
      </c>
      <c r="P3563">
        <f t="shared" si="221"/>
        <v>3</v>
      </c>
      <c r="Q3563" s="10" t="s">
        <v>8317</v>
      </c>
      <c r="R3563" t="s">
        <v>8347</v>
      </c>
      <c r="S3563" s="15">
        <f t="shared" si="222"/>
        <v>42525.656944444447</v>
      </c>
      <c r="T3563" s="15">
        <f t="shared" si="223"/>
        <v>42555.656944444447</v>
      </c>
    </row>
    <row r="3564" spans="1:20" ht="43.2" hidden="1" x14ac:dyDescent="0.3">
      <c r="A3564">
        <v>2901</v>
      </c>
      <c r="B3564" s="3" t="s">
        <v>2901</v>
      </c>
      <c r="C3564" s="3" t="s">
        <v>7011</v>
      </c>
      <c r="D3564" s="6">
        <v>750</v>
      </c>
      <c r="E3564" s="8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8310</v>
      </c>
      <c r="S3564" s="15">
        <f t="shared" si="222"/>
        <v>41982.904386574075</v>
      </c>
      <c r="T3564" s="15">
        <f t="shared" si="223"/>
        <v>42042.904386574075</v>
      </c>
    </row>
    <row r="3565" spans="1:20" ht="43.2" hidden="1" x14ac:dyDescent="0.3">
      <c r="A3565">
        <v>425</v>
      </c>
      <c r="B3565" s="3" t="s">
        <v>426</v>
      </c>
      <c r="C3565" s="3" t="s">
        <v>4535</v>
      </c>
      <c r="D3565" s="6">
        <v>50000</v>
      </c>
      <c r="E3565" s="8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>
        <f t="shared" si="220"/>
        <v>0</v>
      </c>
      <c r="P3565">
        <f t="shared" si="221"/>
        <v>3</v>
      </c>
      <c r="Q3565" s="10" t="s">
        <v>8330</v>
      </c>
      <c r="R3565" t="s">
        <v>8344</v>
      </c>
      <c r="S3565" s="15">
        <f t="shared" si="222"/>
        <v>42275.861157407402</v>
      </c>
      <c r="T3565" s="15">
        <f t="shared" si="223"/>
        <v>42335.902824074074</v>
      </c>
    </row>
    <row r="3566" spans="1:20" ht="28.8" hidden="1" x14ac:dyDescent="0.3">
      <c r="A3566">
        <v>596</v>
      </c>
      <c r="B3566" s="3" t="s">
        <v>597</v>
      </c>
      <c r="C3566" s="3" t="s">
        <v>4706</v>
      </c>
      <c r="D3566" s="6">
        <v>20000</v>
      </c>
      <c r="E3566" s="8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 t="shared" si="220"/>
        <v>0</v>
      </c>
      <c r="P3566">
        <f t="shared" si="221"/>
        <v>3</v>
      </c>
      <c r="Q3566" s="10" t="s">
        <v>8317</v>
      </c>
      <c r="R3566" t="s">
        <v>8347</v>
      </c>
      <c r="S3566" s="15">
        <f t="shared" si="222"/>
        <v>42646.896898148145</v>
      </c>
      <c r="T3566" s="15">
        <f t="shared" si="223"/>
        <v>42676.896898148145</v>
      </c>
    </row>
    <row r="3567" spans="1:20" ht="43.2" hidden="1" x14ac:dyDescent="0.3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20"/>
        <v>0</v>
      </c>
      <c r="P3567">
        <f t="shared" si="221"/>
        <v>3</v>
      </c>
      <c r="Q3567" s="10" t="s">
        <v>8351</v>
      </c>
      <c r="R3567" t="s">
        <v>8352</v>
      </c>
      <c r="S3567" s="15">
        <f t="shared" si="222"/>
        <v>42011.925937499997</v>
      </c>
      <c r="T3567" s="15">
        <f t="shared" si="223"/>
        <v>42068.852083333331</v>
      </c>
    </row>
    <row r="3568" spans="1:20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8322</v>
      </c>
      <c r="R3568" t="s">
        <v>8360</v>
      </c>
      <c r="S3568" s="15">
        <f t="shared" si="222"/>
        <v>41974.712245370371</v>
      </c>
      <c r="T3568" s="15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8325</v>
      </c>
      <c r="R3569" t="s">
        <v>8349</v>
      </c>
      <c r="S3569" s="15">
        <f t="shared" si="222"/>
        <v>42413.649641203709</v>
      </c>
      <c r="T3569" s="15">
        <f t="shared" si="223"/>
        <v>42443.607974537037</v>
      </c>
    </row>
    <row r="3570" spans="1:20" ht="57.6" hidden="1" x14ac:dyDescent="0.3">
      <c r="A3570">
        <v>1418</v>
      </c>
      <c r="B3570" s="3" t="s">
        <v>1419</v>
      </c>
      <c r="C3570" s="3" t="s">
        <v>5528</v>
      </c>
      <c r="D3570" s="6">
        <v>3000</v>
      </c>
      <c r="E3570" s="8">
        <v>6</v>
      </c>
      <c r="F3570" t="s">
        <v>8220</v>
      </c>
      <c r="G3570" t="s">
        <v>8226</v>
      </c>
      <c r="H3570" t="s">
        <v>8248</v>
      </c>
      <c r="I3570">
        <v>1456397834</v>
      </c>
      <c r="J3570">
        <v>1453805834</v>
      </c>
      <c r="K3570" t="b">
        <v>0</v>
      </c>
      <c r="L3570">
        <v>1</v>
      </c>
      <c r="M3570" t="b">
        <v>0</v>
      </c>
      <c r="N3570" t="s">
        <v>8285</v>
      </c>
      <c r="O3570">
        <f t="shared" si="220"/>
        <v>0</v>
      </c>
      <c r="P3570">
        <f t="shared" si="221"/>
        <v>6</v>
      </c>
      <c r="Q3570" s="10" t="s">
        <v>8320</v>
      </c>
      <c r="R3570" t="s">
        <v>8353</v>
      </c>
      <c r="S3570" s="15">
        <f t="shared" si="222"/>
        <v>42395.456412037034</v>
      </c>
      <c r="T3570" s="15">
        <f t="shared" si="223"/>
        <v>42425.456412037034</v>
      </c>
    </row>
    <row r="3571" spans="1:20" ht="43.2" hidden="1" x14ac:dyDescent="0.3">
      <c r="A3571">
        <v>2583</v>
      </c>
      <c r="B3571" s="3" t="s">
        <v>2583</v>
      </c>
      <c r="C3571" s="3" t="s">
        <v>6693</v>
      </c>
      <c r="D3571" s="6">
        <v>1000</v>
      </c>
      <c r="E3571" s="8">
        <v>5</v>
      </c>
      <c r="F3571" t="s">
        <v>8220</v>
      </c>
      <c r="G3571" t="s">
        <v>8223</v>
      </c>
      <c r="H3571" t="s">
        <v>8245</v>
      </c>
      <c r="I3571">
        <v>1426526880</v>
      </c>
      <c r="J3571">
        <v>1421346480</v>
      </c>
      <c r="K3571" t="b">
        <v>0</v>
      </c>
      <c r="L3571">
        <v>5</v>
      </c>
      <c r="M3571" t="b">
        <v>0</v>
      </c>
      <c r="N3571" t="s">
        <v>8282</v>
      </c>
      <c r="O3571">
        <f t="shared" si="220"/>
        <v>1</v>
      </c>
      <c r="P3571">
        <f t="shared" si="221"/>
        <v>1</v>
      </c>
      <c r="Q3571" s="10" t="s">
        <v>8328</v>
      </c>
      <c r="R3571" t="s">
        <v>8350</v>
      </c>
      <c r="S3571" s="15">
        <f t="shared" si="222"/>
        <v>42019.76944444445</v>
      </c>
      <c r="T3571" s="15">
        <f t="shared" si="223"/>
        <v>42079.727777777778</v>
      </c>
    </row>
    <row r="3572" spans="1:20" hidden="1" x14ac:dyDescent="0.3">
      <c r="A3572">
        <v>2418</v>
      </c>
      <c r="B3572" s="3" t="s">
        <v>2419</v>
      </c>
      <c r="C3572" s="3" t="s">
        <v>6528</v>
      </c>
      <c r="D3572" s="6">
        <v>25000</v>
      </c>
      <c r="E3572" s="8">
        <v>5</v>
      </c>
      <c r="F3572" t="s">
        <v>8220</v>
      </c>
      <c r="G3572" t="s">
        <v>8223</v>
      </c>
      <c r="H3572" t="s">
        <v>8245</v>
      </c>
      <c r="I3572">
        <v>1427225644</v>
      </c>
      <c r="J3572">
        <v>1422045244</v>
      </c>
      <c r="K3572" t="b">
        <v>0</v>
      </c>
      <c r="L3572">
        <v>5</v>
      </c>
      <c r="M3572" t="b">
        <v>0</v>
      </c>
      <c r="N3572" t="s">
        <v>8282</v>
      </c>
      <c r="O3572">
        <f t="shared" si="220"/>
        <v>0</v>
      </c>
      <c r="P3572">
        <f t="shared" si="221"/>
        <v>1</v>
      </c>
      <c r="Q3572" s="10" t="s">
        <v>8328</v>
      </c>
      <c r="R3572" t="s">
        <v>8350</v>
      </c>
      <c r="S3572" s="15">
        <f t="shared" si="222"/>
        <v>42027.856990740736</v>
      </c>
      <c r="T3572" s="15">
        <f t="shared" si="223"/>
        <v>42087.815324074079</v>
      </c>
    </row>
    <row r="3573" spans="1:20" ht="43.2" hidden="1" x14ac:dyDescent="0.3">
      <c r="A3573">
        <v>609</v>
      </c>
      <c r="B3573" s="3" t="s">
        <v>610</v>
      </c>
      <c r="C3573" s="3" t="s">
        <v>4719</v>
      </c>
      <c r="D3573" s="6">
        <v>780</v>
      </c>
      <c r="E3573" s="8">
        <v>5</v>
      </c>
      <c r="F3573" t="s">
        <v>8219</v>
      </c>
      <c r="G3573" t="s">
        <v>8224</v>
      </c>
      <c r="H3573" t="s">
        <v>8246</v>
      </c>
      <c r="I3573">
        <v>1448761744</v>
      </c>
      <c r="J3573">
        <v>1446166144</v>
      </c>
      <c r="K3573" t="b">
        <v>0</v>
      </c>
      <c r="L3573">
        <v>1</v>
      </c>
      <c r="M3573" t="b">
        <v>0</v>
      </c>
      <c r="N3573" t="s">
        <v>8270</v>
      </c>
      <c r="O3573">
        <f t="shared" si="220"/>
        <v>1</v>
      </c>
      <c r="P3573">
        <f t="shared" si="221"/>
        <v>5</v>
      </c>
      <c r="Q3573" s="10" t="s">
        <v>8317</v>
      </c>
      <c r="R3573" t="s">
        <v>8347</v>
      </c>
      <c r="S3573" s="15">
        <f t="shared" si="222"/>
        <v>42307.034074074079</v>
      </c>
      <c r="T3573" s="15">
        <f t="shared" si="223"/>
        <v>42337.075740740736</v>
      </c>
    </row>
    <row r="3574" spans="1:20" ht="43.2" hidden="1" x14ac:dyDescent="0.3">
      <c r="A3574">
        <v>1113</v>
      </c>
      <c r="B3574" s="3" t="s">
        <v>1114</v>
      </c>
      <c r="C3574" s="3" t="s">
        <v>5223</v>
      </c>
      <c r="D3574" s="6">
        <v>1000</v>
      </c>
      <c r="E3574" s="8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>
        <f t="shared" si="220"/>
        <v>1</v>
      </c>
      <c r="P3574">
        <f t="shared" si="221"/>
        <v>5</v>
      </c>
      <c r="Q3574" s="10" t="s">
        <v>8325</v>
      </c>
      <c r="R3574" t="s">
        <v>8340</v>
      </c>
      <c r="S3574" s="15">
        <f t="shared" si="222"/>
        <v>41835.977083333331</v>
      </c>
      <c r="T3574" s="15">
        <f t="shared" si="223"/>
        <v>41865.977083333331</v>
      </c>
    </row>
    <row r="3575" spans="1:20" ht="43.2" hidden="1" x14ac:dyDescent="0.3">
      <c r="A3575">
        <v>1242</v>
      </c>
      <c r="B3575" s="3" t="s">
        <v>1243</v>
      </c>
      <c r="C3575" s="3" t="s">
        <v>5352</v>
      </c>
      <c r="D3575" s="6">
        <v>911</v>
      </c>
      <c r="E3575" s="8">
        <v>5</v>
      </c>
      <c r="F3575" t="s">
        <v>8219</v>
      </c>
      <c r="G3575" t="s">
        <v>8223</v>
      </c>
      <c r="H3575" t="s">
        <v>8245</v>
      </c>
      <c r="I3575">
        <v>1315747080</v>
      </c>
      <c r="J3575">
        <v>1314417502</v>
      </c>
      <c r="K3575" t="b">
        <v>0</v>
      </c>
      <c r="L3575">
        <v>1</v>
      </c>
      <c r="M3575" t="b">
        <v>0</v>
      </c>
      <c r="N3575" t="s">
        <v>8284</v>
      </c>
      <c r="O3575">
        <f t="shared" si="220"/>
        <v>1</v>
      </c>
      <c r="P3575">
        <f t="shared" si="221"/>
        <v>5</v>
      </c>
      <c r="Q3575" s="10" t="s">
        <v>8333</v>
      </c>
      <c r="R3575" t="s">
        <v>8359</v>
      </c>
      <c r="S3575" s="15">
        <f t="shared" si="222"/>
        <v>40782.165532407409</v>
      </c>
      <c r="T3575" s="15">
        <f t="shared" si="223"/>
        <v>40797.554166666669</v>
      </c>
    </row>
    <row r="3576" spans="1:20" ht="43.2" hidden="1" x14ac:dyDescent="0.3">
      <c r="A3576">
        <v>1581</v>
      </c>
      <c r="B3576" s="3" t="s">
        <v>1582</v>
      </c>
      <c r="C3576" s="3" t="s">
        <v>5691</v>
      </c>
      <c r="D3576" s="6">
        <v>1000</v>
      </c>
      <c r="E3576" s="8">
        <v>5</v>
      </c>
      <c r="F3576" t="s">
        <v>8220</v>
      </c>
      <c r="G3576" t="s">
        <v>8224</v>
      </c>
      <c r="H3576" t="s">
        <v>8246</v>
      </c>
      <c r="I3576">
        <v>1450521990</v>
      </c>
      <c r="J3576">
        <v>1447757190</v>
      </c>
      <c r="K3576" t="b">
        <v>0</v>
      </c>
      <c r="L3576">
        <v>1</v>
      </c>
      <c r="M3576" t="b">
        <v>0</v>
      </c>
      <c r="N3576" t="s">
        <v>8289</v>
      </c>
      <c r="O3576">
        <f t="shared" si="220"/>
        <v>1</v>
      </c>
      <c r="P3576">
        <f t="shared" si="221"/>
        <v>5</v>
      </c>
      <c r="Q3576" s="10" t="s">
        <v>8322</v>
      </c>
      <c r="R3576" t="s">
        <v>8356</v>
      </c>
      <c r="S3576" s="15">
        <f t="shared" si="222"/>
        <v>42325.448958333334</v>
      </c>
      <c r="T3576" s="15">
        <f t="shared" si="223"/>
        <v>42357.448958333334</v>
      </c>
    </row>
    <row r="3577" spans="1:20" ht="43.2" hidden="1" x14ac:dyDescent="0.3">
      <c r="A3577">
        <v>2849</v>
      </c>
      <c r="B3577" s="3" t="s">
        <v>2849</v>
      </c>
      <c r="C3577" s="3" t="s">
        <v>6959</v>
      </c>
      <c r="D3577" s="6">
        <v>500</v>
      </c>
      <c r="E3577" s="8">
        <v>5</v>
      </c>
      <c r="F3577" t="s">
        <v>8220</v>
      </c>
      <c r="G3577" t="s">
        <v>8224</v>
      </c>
      <c r="H3577" t="s">
        <v>8246</v>
      </c>
      <c r="I3577">
        <v>1461406600</v>
      </c>
      <c r="J3577">
        <v>1458814600</v>
      </c>
      <c r="K3577" t="b">
        <v>0</v>
      </c>
      <c r="L3577">
        <v>1</v>
      </c>
      <c r="M3577" t="b">
        <v>0</v>
      </c>
      <c r="N3577" t="s">
        <v>8269</v>
      </c>
      <c r="O3577">
        <f t="shared" si="220"/>
        <v>1</v>
      </c>
      <c r="P3577">
        <f t="shared" si="221"/>
        <v>5</v>
      </c>
      <c r="Q3577" s="10" t="s">
        <v>8308</v>
      </c>
      <c r="R3577" t="s">
        <v>8310</v>
      </c>
      <c r="S3577" s="15">
        <f t="shared" si="222"/>
        <v>42453.428240740745</v>
      </c>
      <c r="T3577" s="15">
        <f t="shared" si="223"/>
        <v>42483.428240740745</v>
      </c>
    </row>
    <row r="3578" spans="1:20" ht="43.2" hidden="1" x14ac:dyDescent="0.3">
      <c r="A3578">
        <v>161</v>
      </c>
      <c r="B3578" s="3" t="s">
        <v>163</v>
      </c>
      <c r="C3578" s="3" t="s">
        <v>4271</v>
      </c>
      <c r="D3578" s="6">
        <v>50000</v>
      </c>
      <c r="E3578" s="8">
        <v>5</v>
      </c>
      <c r="F3578" t="s">
        <v>8220</v>
      </c>
      <c r="G3578" t="s">
        <v>8223</v>
      </c>
      <c r="H3578" t="s">
        <v>8245</v>
      </c>
      <c r="I3578">
        <v>1404318595</v>
      </c>
      <c r="J3578">
        <v>1401726595</v>
      </c>
      <c r="K3578" t="b">
        <v>0</v>
      </c>
      <c r="L3578">
        <v>1</v>
      </c>
      <c r="M3578" t="b">
        <v>0</v>
      </c>
      <c r="N3578" t="s">
        <v>8266</v>
      </c>
      <c r="O3578">
        <f t="shared" si="220"/>
        <v>0</v>
      </c>
      <c r="P3578">
        <f t="shared" si="221"/>
        <v>5</v>
      </c>
      <c r="Q3578" s="10" t="s">
        <v>8330</v>
      </c>
      <c r="R3578" t="s">
        <v>8332</v>
      </c>
      <c r="S3578" s="15">
        <f t="shared" si="222"/>
        <v>41792.687442129631</v>
      </c>
      <c r="T3578" s="15">
        <f t="shared" si="223"/>
        <v>41822.687442129631</v>
      </c>
    </row>
    <row r="3579" spans="1:20" ht="43.2" hidden="1" x14ac:dyDescent="0.3">
      <c r="A3579">
        <v>440</v>
      </c>
      <c r="B3579" s="3" t="s">
        <v>441</v>
      </c>
      <c r="C3579" s="3" t="s">
        <v>4550</v>
      </c>
      <c r="D3579" s="6">
        <v>5000</v>
      </c>
      <c r="E3579" s="8">
        <v>5</v>
      </c>
      <c r="F3579" t="s">
        <v>8220</v>
      </c>
      <c r="G3579" t="s">
        <v>8223</v>
      </c>
      <c r="H3579" t="s">
        <v>8245</v>
      </c>
      <c r="I3579">
        <v>1458859153</v>
      </c>
      <c r="J3579">
        <v>1456270753</v>
      </c>
      <c r="K3579" t="b">
        <v>0</v>
      </c>
      <c r="L3579">
        <v>1</v>
      </c>
      <c r="M3579" t="b">
        <v>0</v>
      </c>
      <c r="N3579" t="s">
        <v>8268</v>
      </c>
      <c r="O3579">
        <f t="shared" si="220"/>
        <v>0</v>
      </c>
      <c r="P3579">
        <f t="shared" si="221"/>
        <v>5</v>
      </c>
      <c r="Q3579" s="10" t="s">
        <v>8330</v>
      </c>
      <c r="R3579" t="s">
        <v>8344</v>
      </c>
      <c r="S3579" s="15">
        <f t="shared" si="222"/>
        <v>42423.985567129625</v>
      </c>
      <c r="T3579" s="15">
        <f t="shared" si="223"/>
        <v>42453.943900462968</v>
      </c>
    </row>
    <row r="3580" spans="1:20" ht="43.2" hidden="1" x14ac:dyDescent="0.3">
      <c r="A3580">
        <v>447</v>
      </c>
      <c r="B3580" s="3" t="s">
        <v>448</v>
      </c>
      <c r="C3580" s="3" t="s">
        <v>4557</v>
      </c>
      <c r="D3580" s="6">
        <v>30000</v>
      </c>
      <c r="E3580" s="8">
        <v>5</v>
      </c>
      <c r="F3580" t="s">
        <v>8220</v>
      </c>
      <c r="G3580" t="s">
        <v>8224</v>
      </c>
      <c r="H3580" t="s">
        <v>8246</v>
      </c>
      <c r="I3580">
        <v>1364041163</v>
      </c>
      <c r="J3580">
        <v>1361884763</v>
      </c>
      <c r="K3580" t="b">
        <v>0</v>
      </c>
      <c r="L3580">
        <v>1</v>
      </c>
      <c r="M3580" t="b">
        <v>0</v>
      </c>
      <c r="N3580" t="s">
        <v>8268</v>
      </c>
      <c r="O3580">
        <f t="shared" si="220"/>
        <v>0</v>
      </c>
      <c r="P3580">
        <f t="shared" si="221"/>
        <v>5</v>
      </c>
      <c r="Q3580" s="10" t="s">
        <v>8330</v>
      </c>
      <c r="R3580" t="s">
        <v>8344</v>
      </c>
      <c r="S3580" s="15">
        <f t="shared" si="222"/>
        <v>41331.555127314816</v>
      </c>
      <c r="T3580" s="15">
        <f t="shared" si="223"/>
        <v>41356.513460648144</v>
      </c>
    </row>
    <row r="3581" spans="1:20" ht="43.2" hidden="1" x14ac:dyDescent="0.3">
      <c r="A3581">
        <v>763</v>
      </c>
      <c r="B3581" s="3" t="s">
        <v>764</v>
      </c>
      <c r="C3581" s="3" t="s">
        <v>4873</v>
      </c>
      <c r="D3581" s="6">
        <v>4290</v>
      </c>
      <c r="E3581" s="8">
        <v>5</v>
      </c>
      <c r="F3581" t="s">
        <v>8220</v>
      </c>
      <c r="G3581" t="s">
        <v>8224</v>
      </c>
      <c r="H3581" t="s">
        <v>8246</v>
      </c>
      <c r="I3581">
        <v>1376563408</v>
      </c>
      <c r="J3581">
        <v>1373971408</v>
      </c>
      <c r="K3581" t="b">
        <v>0</v>
      </c>
      <c r="L3581">
        <v>1</v>
      </c>
      <c r="M3581" t="b">
        <v>0</v>
      </c>
      <c r="N3581" t="s">
        <v>8273</v>
      </c>
      <c r="O3581">
        <f t="shared" si="220"/>
        <v>0</v>
      </c>
      <c r="P3581">
        <f t="shared" si="221"/>
        <v>5</v>
      </c>
      <c r="Q3581" s="10" t="s">
        <v>8320</v>
      </c>
      <c r="R3581" t="s">
        <v>8357</v>
      </c>
      <c r="S3581" s="15">
        <f t="shared" si="222"/>
        <v>41471.446851851848</v>
      </c>
      <c r="T3581" s="15">
        <f t="shared" si="223"/>
        <v>41501.446851851848</v>
      </c>
    </row>
    <row r="3582" spans="1:20" ht="43.2" hidden="1" x14ac:dyDescent="0.3">
      <c r="A3582">
        <v>1090</v>
      </c>
      <c r="B3582" s="3" t="s">
        <v>1091</v>
      </c>
      <c r="C3582" s="3" t="s">
        <v>5200</v>
      </c>
      <c r="D3582" s="6">
        <v>12999</v>
      </c>
      <c r="E3582" s="8">
        <v>5</v>
      </c>
      <c r="F3582" t="s">
        <v>8220</v>
      </c>
      <c r="G3582" t="s">
        <v>8225</v>
      </c>
      <c r="H3582" t="s">
        <v>8247</v>
      </c>
      <c r="I3582">
        <v>1432873653</v>
      </c>
      <c r="J3582">
        <v>1430281653</v>
      </c>
      <c r="K3582" t="b">
        <v>0</v>
      </c>
      <c r="L3582">
        <v>1</v>
      </c>
      <c r="M3582" t="b">
        <v>0</v>
      </c>
      <c r="N3582" t="s">
        <v>8280</v>
      </c>
      <c r="O3582">
        <f t="shared" si="220"/>
        <v>0</v>
      </c>
      <c r="P3582">
        <f t="shared" si="221"/>
        <v>5</v>
      </c>
      <c r="Q3582" s="10" t="s">
        <v>8325</v>
      </c>
      <c r="R3582" t="s">
        <v>8340</v>
      </c>
      <c r="S3582" s="15">
        <f t="shared" si="222"/>
        <v>42123.185798611114</v>
      </c>
      <c r="T3582" s="15">
        <f t="shared" si="223"/>
        <v>42153.185798611114</v>
      </c>
    </row>
    <row r="3583" spans="1:20" ht="57.6" hidden="1" x14ac:dyDescent="0.3">
      <c r="A3583">
        <v>1119</v>
      </c>
      <c r="B3583" s="3" t="s">
        <v>1120</v>
      </c>
      <c r="C3583" s="3" t="s">
        <v>5229</v>
      </c>
      <c r="D3583" s="6">
        <v>2100</v>
      </c>
      <c r="E3583" s="8">
        <v>5</v>
      </c>
      <c r="F3583" t="s">
        <v>8220</v>
      </c>
      <c r="G3583" t="s">
        <v>8223</v>
      </c>
      <c r="H3583" t="s">
        <v>8245</v>
      </c>
      <c r="I3583">
        <v>1396810864</v>
      </c>
      <c r="J3583">
        <v>1395687664</v>
      </c>
      <c r="K3583" t="b">
        <v>0</v>
      </c>
      <c r="L3583">
        <v>1</v>
      </c>
      <c r="M3583" t="b">
        <v>0</v>
      </c>
      <c r="N3583" t="s">
        <v>8280</v>
      </c>
      <c r="O3583">
        <f t="shared" si="220"/>
        <v>0</v>
      </c>
      <c r="P3583">
        <f t="shared" si="221"/>
        <v>5</v>
      </c>
      <c r="Q3583" s="10" t="s">
        <v>8325</v>
      </c>
      <c r="R3583" t="s">
        <v>8340</v>
      </c>
      <c r="S3583" s="15">
        <f t="shared" si="222"/>
        <v>41722.792407407411</v>
      </c>
      <c r="T3583" s="15">
        <f t="shared" si="223"/>
        <v>41735.792407407411</v>
      </c>
    </row>
    <row r="3584" spans="1:20" ht="43.2" hidden="1" x14ac:dyDescent="0.3">
      <c r="A3584">
        <v>1139</v>
      </c>
      <c r="B3584" s="3" t="s">
        <v>1140</v>
      </c>
      <c r="C3584" s="3" t="s">
        <v>5249</v>
      </c>
      <c r="D3584" s="6">
        <v>8000</v>
      </c>
      <c r="E3584" s="8">
        <v>5</v>
      </c>
      <c r="F3584" t="s">
        <v>8220</v>
      </c>
      <c r="G3584" t="s">
        <v>8223</v>
      </c>
      <c r="H3584" t="s">
        <v>8245</v>
      </c>
      <c r="I3584">
        <v>1420100426</v>
      </c>
      <c r="J3584">
        <v>1417508426</v>
      </c>
      <c r="K3584" t="b">
        <v>0</v>
      </c>
      <c r="L3584">
        <v>1</v>
      </c>
      <c r="M3584" t="b">
        <v>0</v>
      </c>
      <c r="N3584" t="s">
        <v>8281</v>
      </c>
      <c r="O3584">
        <f t="shared" si="220"/>
        <v>0</v>
      </c>
      <c r="P3584">
        <f t="shared" si="221"/>
        <v>5</v>
      </c>
      <c r="Q3584" s="10" t="s">
        <v>8325</v>
      </c>
      <c r="R3584" t="s">
        <v>8349</v>
      </c>
      <c r="S3584" s="15">
        <f t="shared" si="222"/>
        <v>41975.347523148142</v>
      </c>
      <c r="T3584" s="15">
        <f t="shared" si="223"/>
        <v>42005.347523148142</v>
      </c>
    </row>
    <row r="3585" spans="1:20" ht="43.2" hidden="1" x14ac:dyDescent="0.3">
      <c r="A3585">
        <v>1178</v>
      </c>
      <c r="B3585" s="3" t="s">
        <v>1179</v>
      </c>
      <c r="C3585" s="3" t="s">
        <v>5288</v>
      </c>
      <c r="D3585" s="6">
        <v>75000</v>
      </c>
      <c r="E3585" s="8">
        <v>5</v>
      </c>
      <c r="F3585" t="s">
        <v>8220</v>
      </c>
      <c r="G3585" t="s">
        <v>8223</v>
      </c>
      <c r="H3585" t="s">
        <v>8245</v>
      </c>
      <c r="I3585">
        <v>1408225452</v>
      </c>
      <c r="J3585">
        <v>1405633452</v>
      </c>
      <c r="K3585" t="b">
        <v>0</v>
      </c>
      <c r="L3585">
        <v>1</v>
      </c>
      <c r="M3585" t="b">
        <v>0</v>
      </c>
      <c r="N3585" t="s">
        <v>8282</v>
      </c>
      <c r="O3585">
        <f t="shared" si="220"/>
        <v>0</v>
      </c>
      <c r="P3585">
        <f t="shared" si="221"/>
        <v>5</v>
      </c>
      <c r="Q3585" s="10" t="s">
        <v>8328</v>
      </c>
      <c r="R3585" t="s">
        <v>8350</v>
      </c>
      <c r="S3585" s="15">
        <f t="shared" si="222"/>
        <v>41837.905694444446</v>
      </c>
      <c r="T3585" s="15">
        <f t="shared" si="223"/>
        <v>41867.905694444446</v>
      </c>
    </row>
    <row r="3586" spans="1:20" ht="43.2" hidden="1" x14ac:dyDescent="0.3">
      <c r="A3586">
        <v>1482</v>
      </c>
      <c r="B3586" s="3" t="s">
        <v>1483</v>
      </c>
      <c r="C3586" s="3" t="s">
        <v>5592</v>
      </c>
      <c r="D3586" s="6">
        <v>5000</v>
      </c>
      <c r="E3586" s="8">
        <v>5</v>
      </c>
      <c r="F3586" t="s">
        <v>8220</v>
      </c>
      <c r="G3586" t="s">
        <v>8223</v>
      </c>
      <c r="H3586" t="s">
        <v>8245</v>
      </c>
      <c r="I3586">
        <v>1347004260</v>
      </c>
      <c r="J3586">
        <v>1345062936</v>
      </c>
      <c r="K3586" t="b">
        <v>0</v>
      </c>
      <c r="L3586">
        <v>1</v>
      </c>
      <c r="M3586" t="b">
        <v>0</v>
      </c>
      <c r="N3586" t="s">
        <v>8273</v>
      </c>
      <c r="O3586">
        <f t="shared" ref="O3586:O3649" si="224">ROUND(E3586/D3586*100,0)</f>
        <v>0</v>
      </c>
      <c r="P3586">
        <f t="shared" si="221"/>
        <v>5</v>
      </c>
      <c r="Q3586" s="10" t="s">
        <v>8320</v>
      </c>
      <c r="R3586" t="s">
        <v>8357</v>
      </c>
      <c r="S3586" s="15">
        <f t="shared" si="222"/>
        <v>41136.85805555556</v>
      </c>
      <c r="T3586" s="15">
        <f t="shared" si="223"/>
        <v>41159.32708333333</v>
      </c>
    </row>
    <row r="3587" spans="1:20" ht="43.2" hidden="1" x14ac:dyDescent="0.3">
      <c r="A3587">
        <v>1499</v>
      </c>
      <c r="B3587" s="3" t="s">
        <v>1500</v>
      </c>
      <c r="C3587" s="3" t="s">
        <v>5609</v>
      </c>
      <c r="D3587" s="6">
        <v>2000</v>
      </c>
      <c r="E3587" s="8">
        <v>5</v>
      </c>
      <c r="F3587" t="s">
        <v>8220</v>
      </c>
      <c r="G3587" t="s">
        <v>8223</v>
      </c>
      <c r="H3587" t="s">
        <v>8245</v>
      </c>
      <c r="I3587">
        <v>1470355833</v>
      </c>
      <c r="J3587">
        <v>1465171833</v>
      </c>
      <c r="K3587" t="b">
        <v>0</v>
      </c>
      <c r="L3587">
        <v>1</v>
      </c>
      <c r="M3587" t="b">
        <v>0</v>
      </c>
      <c r="N3587" t="s">
        <v>8273</v>
      </c>
      <c r="O3587">
        <f t="shared" si="224"/>
        <v>0</v>
      </c>
      <c r="P3587">
        <f t="shared" ref="P3587:P3650" si="225">IFERROR(ROUND(E3587/L3587,2),0)</f>
        <v>5</v>
      </c>
      <c r="Q3587" s="10" t="s">
        <v>8320</v>
      </c>
      <c r="R3587" t="s">
        <v>8357</v>
      </c>
      <c r="S3587" s="15">
        <f t="shared" ref="S3587:S3650" si="226">(((J3587/60)/60)/24)+DATE(1970,1,1)</f>
        <v>42527.007326388892</v>
      </c>
      <c r="T3587" s="15">
        <f t="shared" ref="T3587:T3650" si="227">(((I3587/60)/60)/24)+DATE(1970,1,1)</f>
        <v>42587.007326388892</v>
      </c>
    </row>
    <row r="3588" spans="1:20" ht="43.2" hidden="1" x14ac:dyDescent="0.3">
      <c r="A3588">
        <v>1694</v>
      </c>
      <c r="B3588" s="3" t="s">
        <v>1695</v>
      </c>
      <c r="C3588" s="3" t="s">
        <v>5804</v>
      </c>
      <c r="D3588" s="6">
        <v>10000</v>
      </c>
      <c r="E3588" s="8">
        <v>5</v>
      </c>
      <c r="F3588" t="s">
        <v>8221</v>
      </c>
      <c r="G3588" t="s">
        <v>8223</v>
      </c>
      <c r="H3588" t="s">
        <v>8245</v>
      </c>
      <c r="I3588">
        <v>1490589360</v>
      </c>
      <c r="J3588">
        <v>1488038674</v>
      </c>
      <c r="K3588" t="b">
        <v>0</v>
      </c>
      <c r="L3588">
        <v>1</v>
      </c>
      <c r="M3588" t="b">
        <v>0</v>
      </c>
      <c r="N3588" t="s">
        <v>8291</v>
      </c>
      <c r="O3588">
        <f t="shared" si="224"/>
        <v>0</v>
      </c>
      <c r="P3588">
        <f t="shared" si="225"/>
        <v>5</v>
      </c>
      <c r="Q3588" s="10" t="s">
        <v>8333</v>
      </c>
      <c r="R3588" t="s">
        <v>8336</v>
      </c>
      <c r="S3588" s="15">
        <f t="shared" si="226"/>
        <v>42791.669837962967</v>
      </c>
      <c r="T3588" s="15">
        <f t="shared" si="227"/>
        <v>42821.191666666666</v>
      </c>
    </row>
    <row r="3589" spans="1:20" ht="43.2" hidden="1" x14ac:dyDescent="0.3">
      <c r="A3589">
        <v>2416</v>
      </c>
      <c r="B3589" s="3" t="s">
        <v>2417</v>
      </c>
      <c r="C3589" s="3" t="s">
        <v>6526</v>
      </c>
      <c r="D3589" s="6">
        <v>20000</v>
      </c>
      <c r="E3589" s="8">
        <v>5</v>
      </c>
      <c r="F3589" t="s">
        <v>8220</v>
      </c>
      <c r="G3589" t="s">
        <v>8223</v>
      </c>
      <c r="H3589" t="s">
        <v>8245</v>
      </c>
      <c r="I3589">
        <v>1426345200</v>
      </c>
      <c r="J3589">
        <v>1421343743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8328</v>
      </c>
      <c r="R3589" t="s">
        <v>8350</v>
      </c>
      <c r="S3589" s="15">
        <f t="shared" si="226"/>
        <v>42019.737766203703</v>
      </c>
      <c r="T3589" s="15">
        <f t="shared" si="227"/>
        <v>42077.625</v>
      </c>
    </row>
    <row r="3590" spans="1:20" ht="28.8" hidden="1" x14ac:dyDescent="0.3">
      <c r="A3590">
        <v>2586</v>
      </c>
      <c r="B3590" s="3" t="s">
        <v>2586</v>
      </c>
      <c r="C3590" s="3" t="s">
        <v>6696</v>
      </c>
      <c r="D3590" s="6">
        <v>3000</v>
      </c>
      <c r="E3590" s="8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8328</v>
      </c>
      <c r="R3590" t="s">
        <v>8350</v>
      </c>
      <c r="S3590" s="15">
        <f t="shared" si="226"/>
        <v>42333.330277777779</v>
      </c>
      <c r="T3590" s="15">
        <f t="shared" si="227"/>
        <v>42363.330277777779</v>
      </c>
    </row>
    <row r="3591" spans="1:20" ht="43.2" hidden="1" x14ac:dyDescent="0.3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24"/>
        <v>0</v>
      </c>
      <c r="P3591">
        <f t="shared" si="225"/>
        <v>5</v>
      </c>
      <c r="Q3591" s="10" t="s">
        <v>8328</v>
      </c>
      <c r="R3591" t="s">
        <v>8350</v>
      </c>
      <c r="S3591" s="15">
        <f t="shared" si="226"/>
        <v>42422.536192129628</v>
      </c>
      <c r="T3591" s="15">
        <f t="shared" si="227"/>
        <v>42452.494525462964</v>
      </c>
    </row>
    <row r="3592" spans="1:20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8308</v>
      </c>
      <c r="R3592" t="s">
        <v>8310</v>
      </c>
      <c r="S3592" s="15">
        <f t="shared" si="226"/>
        <v>41985.427361111113</v>
      </c>
      <c r="T3592" s="15">
        <f t="shared" si="227"/>
        <v>42015.427361111113</v>
      </c>
    </row>
    <row r="3593" spans="1:20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8308</v>
      </c>
      <c r="R3593" t="s">
        <v>8309</v>
      </c>
      <c r="S3593" s="15">
        <f t="shared" si="226"/>
        <v>42060.04550925926</v>
      </c>
      <c r="T3593" s="15">
        <f t="shared" si="227"/>
        <v>42090.003842592589</v>
      </c>
    </row>
    <row r="3594" spans="1:20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8308</v>
      </c>
      <c r="R3594" t="s">
        <v>8311</v>
      </c>
      <c r="S3594" s="15">
        <f t="shared" si="226"/>
        <v>41799.259039351848</v>
      </c>
      <c r="T3594" s="15">
        <f t="shared" si="227"/>
        <v>41819.259039351848</v>
      </c>
    </row>
    <row r="3595" spans="1:20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8308</v>
      </c>
      <c r="R3595" t="s">
        <v>8310</v>
      </c>
      <c r="S3595" s="15">
        <f t="shared" si="226"/>
        <v>42492.98505787037</v>
      </c>
      <c r="T3595" s="15">
        <f t="shared" si="227"/>
        <v>42522.98505787037</v>
      </c>
    </row>
    <row r="3596" spans="1:20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8308</v>
      </c>
      <c r="R3596" t="s">
        <v>8310</v>
      </c>
      <c r="S3596" s="15">
        <f t="shared" si="226"/>
        <v>41915.400219907409</v>
      </c>
      <c r="T3596" s="15">
        <f t="shared" si="227"/>
        <v>41919.1875</v>
      </c>
    </row>
    <row r="3597" spans="1:20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8308</v>
      </c>
      <c r="R3597" t="s">
        <v>8310</v>
      </c>
      <c r="S3597" s="15">
        <f t="shared" si="226"/>
        <v>42109.801712962959</v>
      </c>
      <c r="T3597" s="15">
        <f t="shared" si="227"/>
        <v>42139.801712962959</v>
      </c>
    </row>
    <row r="3598" spans="1:20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8308</v>
      </c>
      <c r="R3598" t="s">
        <v>8310</v>
      </c>
      <c r="S3598" s="15">
        <f t="shared" si="226"/>
        <v>41809.389930555553</v>
      </c>
      <c r="T3598" s="15">
        <f t="shared" si="227"/>
        <v>41839.389930555553</v>
      </c>
    </row>
    <row r="3599" spans="1:20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8308</v>
      </c>
      <c r="R3599" t="s">
        <v>8310</v>
      </c>
      <c r="S3599" s="15">
        <f t="shared" si="226"/>
        <v>41848.772928240738</v>
      </c>
      <c r="T3599" s="15">
        <f t="shared" si="227"/>
        <v>41877.686111111114</v>
      </c>
    </row>
    <row r="3600" spans="1:20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8308</v>
      </c>
      <c r="R3600" t="s">
        <v>8310</v>
      </c>
      <c r="S3600" s="15">
        <f t="shared" si="226"/>
        <v>42510.938900462963</v>
      </c>
      <c r="T3600" s="15">
        <f t="shared" si="227"/>
        <v>42540.938900462963</v>
      </c>
    </row>
    <row r="3601" spans="1:20" ht="28.8" hidden="1" x14ac:dyDescent="0.3">
      <c r="A3601">
        <v>1181</v>
      </c>
      <c r="B3601" s="3" t="s">
        <v>1182</v>
      </c>
      <c r="C3601" s="3" t="s">
        <v>5291</v>
      </c>
      <c r="D3601" s="6">
        <v>50000</v>
      </c>
      <c r="E3601" s="8">
        <v>4</v>
      </c>
      <c r="F3601" t="s">
        <v>8220</v>
      </c>
      <c r="G3601" t="s">
        <v>8223</v>
      </c>
      <c r="H3601" t="s">
        <v>8245</v>
      </c>
      <c r="I3601">
        <v>1425197321</v>
      </c>
      <c r="J3601">
        <v>1422605321</v>
      </c>
      <c r="K3601" t="b">
        <v>0</v>
      </c>
      <c r="L3601">
        <v>3</v>
      </c>
      <c r="M3601" t="b">
        <v>0</v>
      </c>
      <c r="N3601" t="s">
        <v>8282</v>
      </c>
      <c r="O3601">
        <f t="shared" si="224"/>
        <v>0</v>
      </c>
      <c r="P3601">
        <f t="shared" si="225"/>
        <v>1.33</v>
      </c>
      <c r="Q3601" s="10" t="s">
        <v>8328</v>
      </c>
      <c r="R3601" t="s">
        <v>8350</v>
      </c>
      <c r="S3601" s="15">
        <f t="shared" si="226"/>
        <v>42034.339363425926</v>
      </c>
      <c r="T3601" s="15">
        <f t="shared" si="227"/>
        <v>42064.339363425926</v>
      </c>
    </row>
    <row r="3602" spans="1:20" ht="57.6" hidden="1" x14ac:dyDescent="0.3">
      <c r="A3602">
        <v>1865</v>
      </c>
      <c r="B3602" s="3" t="s">
        <v>1866</v>
      </c>
      <c r="C3602" s="3" t="s">
        <v>5975</v>
      </c>
      <c r="D3602" s="6">
        <v>110000</v>
      </c>
      <c r="E3602" s="8">
        <v>4</v>
      </c>
      <c r="F3602" t="s">
        <v>8220</v>
      </c>
      <c r="G3602" t="s">
        <v>8224</v>
      </c>
      <c r="H3602" t="s">
        <v>8246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8281</v>
      </c>
      <c r="O3602">
        <f t="shared" si="224"/>
        <v>0</v>
      </c>
      <c r="P3602">
        <f t="shared" si="225"/>
        <v>2</v>
      </c>
      <c r="Q3602" s="10" t="s">
        <v>8325</v>
      </c>
      <c r="R3602" t="s">
        <v>8349</v>
      </c>
      <c r="S3602" s="15">
        <f t="shared" si="226"/>
        <v>42645.367442129631</v>
      </c>
      <c r="T3602" s="15">
        <f t="shared" si="227"/>
        <v>42680.409108796302</v>
      </c>
    </row>
    <row r="3603" spans="1:20" ht="57.6" hidden="1" x14ac:dyDescent="0.3">
      <c r="A3603">
        <v>4072</v>
      </c>
      <c r="B3603" s="3" t="s">
        <v>4068</v>
      </c>
      <c r="C3603" s="3" t="s">
        <v>8175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8269</v>
      </c>
      <c r="O3603">
        <f t="shared" si="224"/>
        <v>0</v>
      </c>
      <c r="P3603">
        <f t="shared" si="225"/>
        <v>2</v>
      </c>
      <c r="Q3603" s="10" t="s">
        <v>8308</v>
      </c>
      <c r="R3603" t="s">
        <v>8310</v>
      </c>
      <c r="S3603" s="15">
        <f t="shared" si="226"/>
        <v>41812.77443287037</v>
      </c>
      <c r="T3603" s="15">
        <f t="shared" si="227"/>
        <v>41872.77443287037</v>
      </c>
    </row>
    <row r="3604" spans="1:20" ht="43.2" hidden="1" x14ac:dyDescent="0.3">
      <c r="A3604">
        <v>636</v>
      </c>
      <c r="B3604" s="3" t="s">
        <v>637</v>
      </c>
      <c r="C3604" s="3" t="s">
        <v>4746</v>
      </c>
      <c r="D3604" s="6">
        <v>2000</v>
      </c>
      <c r="E3604" s="8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8270</v>
      </c>
      <c r="O3604">
        <f t="shared" si="224"/>
        <v>0</v>
      </c>
      <c r="P3604">
        <f t="shared" si="225"/>
        <v>4</v>
      </c>
      <c r="Q3604" s="10" t="s">
        <v>8317</v>
      </c>
      <c r="R3604" t="s">
        <v>8347</v>
      </c>
      <c r="S3604" s="15">
        <f t="shared" si="226"/>
        <v>42131.455439814818</v>
      </c>
      <c r="T3604" s="15">
        <f t="shared" si="227"/>
        <v>42161.44930555555</v>
      </c>
    </row>
    <row r="3605" spans="1:20" ht="28.8" hidden="1" x14ac:dyDescent="0.3">
      <c r="A3605">
        <v>1420</v>
      </c>
      <c r="B3605" s="3" t="s">
        <v>1421</v>
      </c>
      <c r="C3605" s="3" t="s">
        <v>5530</v>
      </c>
      <c r="D3605" s="6">
        <v>110</v>
      </c>
      <c r="E3605" s="8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 t="shared" si="224"/>
        <v>3</v>
      </c>
      <c r="P3605">
        <f t="shared" si="225"/>
        <v>1</v>
      </c>
      <c r="Q3605" s="10" t="s">
        <v>8320</v>
      </c>
      <c r="R3605" t="s">
        <v>8353</v>
      </c>
      <c r="S3605" s="15">
        <f t="shared" si="226"/>
        <v>42524.667662037042</v>
      </c>
      <c r="T3605" s="15">
        <f t="shared" si="227"/>
        <v>42549.667662037042</v>
      </c>
    </row>
    <row r="3606" spans="1:20" ht="43.2" hidden="1" x14ac:dyDescent="0.3">
      <c r="A3606">
        <v>194</v>
      </c>
      <c r="B3606" s="3" t="s">
        <v>196</v>
      </c>
      <c r="C3606" s="3" t="s">
        <v>4304</v>
      </c>
      <c r="D3606" s="6">
        <v>2500</v>
      </c>
      <c r="E3606" s="8">
        <v>3</v>
      </c>
      <c r="F3606" t="s">
        <v>8220</v>
      </c>
      <c r="G3606" t="s">
        <v>8224</v>
      </c>
      <c r="H3606" t="s">
        <v>8246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8266</v>
      </c>
      <c r="O3606">
        <f t="shared" si="224"/>
        <v>0</v>
      </c>
      <c r="P3606">
        <f t="shared" si="225"/>
        <v>1</v>
      </c>
      <c r="Q3606" s="10" t="s">
        <v>8330</v>
      </c>
      <c r="R3606" t="s">
        <v>8332</v>
      </c>
      <c r="S3606" s="15">
        <f t="shared" si="226"/>
        <v>42375.996886574074</v>
      </c>
      <c r="T3606" s="15">
        <f t="shared" si="227"/>
        <v>42435.996886574074</v>
      </c>
    </row>
    <row r="3607" spans="1:20" ht="57.6" hidden="1" x14ac:dyDescent="0.3">
      <c r="A3607">
        <v>435</v>
      </c>
      <c r="B3607" s="3" t="s">
        <v>436</v>
      </c>
      <c r="C3607" s="3" t="s">
        <v>4545</v>
      </c>
      <c r="D3607" s="6">
        <v>110000</v>
      </c>
      <c r="E3607" s="8">
        <v>3</v>
      </c>
      <c r="F3607" t="s">
        <v>8220</v>
      </c>
      <c r="G3607" t="s">
        <v>8223</v>
      </c>
      <c r="H3607" t="s">
        <v>8245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8268</v>
      </c>
      <c r="O3607">
        <f t="shared" si="224"/>
        <v>0</v>
      </c>
      <c r="P3607">
        <f t="shared" si="225"/>
        <v>1</v>
      </c>
      <c r="Q3607" s="10" t="s">
        <v>8330</v>
      </c>
      <c r="R3607" t="s">
        <v>8344</v>
      </c>
      <c r="S3607" s="15">
        <f t="shared" si="226"/>
        <v>41500.747453703705</v>
      </c>
      <c r="T3607" s="15">
        <f t="shared" si="227"/>
        <v>41530.747453703705</v>
      </c>
    </row>
    <row r="3608" spans="1:20" ht="28.8" hidden="1" x14ac:dyDescent="0.3">
      <c r="A3608">
        <v>982</v>
      </c>
      <c r="B3608" s="3" t="s">
        <v>983</v>
      </c>
      <c r="C3608" s="3" t="s">
        <v>5092</v>
      </c>
      <c r="D3608" s="6">
        <v>17500</v>
      </c>
      <c r="E3608" s="8">
        <v>3</v>
      </c>
      <c r="F3608" t="s">
        <v>8220</v>
      </c>
      <c r="G3608" t="s">
        <v>8223</v>
      </c>
      <c r="H3608" t="s">
        <v>8245</v>
      </c>
      <c r="I3608">
        <v>1475431486</v>
      </c>
      <c r="J3608">
        <v>1472839486</v>
      </c>
      <c r="K3608" t="b">
        <v>0</v>
      </c>
      <c r="L3608">
        <v>3</v>
      </c>
      <c r="M3608" t="b">
        <v>0</v>
      </c>
      <c r="N3608" t="s">
        <v>8271</v>
      </c>
      <c r="O3608">
        <f t="shared" si="224"/>
        <v>0</v>
      </c>
      <c r="P3608">
        <f t="shared" si="225"/>
        <v>1</v>
      </c>
      <c r="Q3608" s="10" t="s">
        <v>8317</v>
      </c>
      <c r="R3608" t="s">
        <v>8319</v>
      </c>
      <c r="S3608" s="15">
        <f t="shared" si="226"/>
        <v>42615.753310185188</v>
      </c>
      <c r="T3608" s="15">
        <f t="shared" si="227"/>
        <v>42645.753310185188</v>
      </c>
    </row>
    <row r="3609" spans="1:20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8322</v>
      </c>
      <c r="R3609" t="s">
        <v>8356</v>
      </c>
      <c r="S3609" s="15">
        <f t="shared" si="226"/>
        <v>42033.845543981486</v>
      </c>
      <c r="T3609" s="15">
        <f t="shared" si="227"/>
        <v>42063.845543981486</v>
      </c>
    </row>
    <row r="3610" spans="1:20" ht="57.6" hidden="1" x14ac:dyDescent="0.3">
      <c r="A3610">
        <v>3058</v>
      </c>
      <c r="B3610" s="3" t="s">
        <v>3058</v>
      </c>
      <c r="C3610" s="3" t="s">
        <v>7168</v>
      </c>
      <c r="D3610" s="6">
        <v>18000</v>
      </c>
      <c r="E3610" s="8">
        <v>3</v>
      </c>
      <c r="F3610" t="s">
        <v>8220</v>
      </c>
      <c r="G3610" t="s">
        <v>8236</v>
      </c>
      <c r="H3610" t="s">
        <v>8248</v>
      </c>
      <c r="I3610">
        <v>1463734740</v>
      </c>
      <c r="J3610">
        <v>1459414740</v>
      </c>
      <c r="K3610" t="b">
        <v>0</v>
      </c>
      <c r="L3610">
        <v>3</v>
      </c>
      <c r="M3610" t="b">
        <v>0</v>
      </c>
      <c r="N3610" t="s">
        <v>8301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8309</v>
      </c>
      <c r="S3610" s="15">
        <f t="shared" si="226"/>
        <v>42460.374305555553</v>
      </c>
      <c r="T3610" s="15">
        <f t="shared" si="227"/>
        <v>42510.374305555553</v>
      </c>
    </row>
    <row r="3611" spans="1:20" ht="43.2" hidden="1" x14ac:dyDescent="0.3">
      <c r="A3611">
        <v>4113</v>
      </c>
      <c r="B3611" s="3" t="s">
        <v>4109</v>
      </c>
      <c r="C3611" s="3" t="s">
        <v>8215</v>
      </c>
      <c r="D3611" s="6">
        <v>1500</v>
      </c>
      <c r="E3611" s="8">
        <v>3</v>
      </c>
      <c r="F3611" t="s">
        <v>8220</v>
      </c>
      <c r="G3611" t="s">
        <v>8223</v>
      </c>
      <c r="H3611" t="s">
        <v>8245</v>
      </c>
      <c r="I3611">
        <v>1452234840</v>
      </c>
      <c r="J3611">
        <v>1450619123</v>
      </c>
      <c r="K3611" t="b">
        <v>0</v>
      </c>
      <c r="L3611">
        <v>3</v>
      </c>
      <c r="M3611" t="b">
        <v>0</v>
      </c>
      <c r="N3611" t="s">
        <v>8269</v>
      </c>
      <c r="O3611">
        <f t="shared" si="224"/>
        <v>0</v>
      </c>
      <c r="P3611">
        <f t="shared" si="225"/>
        <v>1</v>
      </c>
      <c r="Q3611" s="10" t="s">
        <v>8308</v>
      </c>
      <c r="R3611" t="s">
        <v>8310</v>
      </c>
      <c r="S3611" s="15">
        <f t="shared" si="226"/>
        <v>42358.573182870372</v>
      </c>
      <c r="T3611" s="15">
        <f t="shared" si="227"/>
        <v>42377.273611111115</v>
      </c>
    </row>
    <row r="3612" spans="1:20" ht="43.2" hidden="1" x14ac:dyDescent="0.3">
      <c r="A3612">
        <v>4082</v>
      </c>
      <c r="B3612" s="3" t="s">
        <v>4078</v>
      </c>
      <c r="C3612" s="3" t="s">
        <v>8185</v>
      </c>
      <c r="D3612" s="6">
        <v>150</v>
      </c>
      <c r="E3612" s="8">
        <v>3</v>
      </c>
      <c r="F3612" t="s">
        <v>8220</v>
      </c>
      <c r="G3612" t="s">
        <v>8223</v>
      </c>
      <c r="H3612" t="s">
        <v>8245</v>
      </c>
      <c r="I3612">
        <v>1447542000</v>
      </c>
      <c r="J3612">
        <v>1446179553</v>
      </c>
      <c r="K3612" t="b">
        <v>0</v>
      </c>
      <c r="L3612">
        <v>2</v>
      </c>
      <c r="M3612" t="b">
        <v>0</v>
      </c>
      <c r="N3612" t="s">
        <v>8269</v>
      </c>
      <c r="O3612">
        <f t="shared" si="224"/>
        <v>2</v>
      </c>
      <c r="P3612">
        <f t="shared" si="225"/>
        <v>1.5</v>
      </c>
      <c r="Q3612" s="10" t="s">
        <v>8308</v>
      </c>
      <c r="R3612" t="s">
        <v>8310</v>
      </c>
      <c r="S3612" s="15">
        <f t="shared" si="226"/>
        <v>42307.189270833333</v>
      </c>
      <c r="T3612" s="15">
        <f t="shared" si="227"/>
        <v>42322.958333333328</v>
      </c>
    </row>
    <row r="3613" spans="1:20" ht="43.2" hidden="1" x14ac:dyDescent="0.3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24"/>
        <v>0</v>
      </c>
      <c r="P3613">
        <f t="shared" si="225"/>
        <v>1.5</v>
      </c>
      <c r="Q3613" s="10" t="s">
        <v>8317</v>
      </c>
      <c r="R3613" t="s">
        <v>8347</v>
      </c>
      <c r="S3613" s="15">
        <f t="shared" si="226"/>
        <v>42031.362187499995</v>
      </c>
      <c r="T3613" s="15">
        <f t="shared" si="227"/>
        <v>42061.362187499995</v>
      </c>
    </row>
    <row r="3614" spans="1:20" ht="43.2" hidden="1" x14ac:dyDescent="0.3">
      <c r="A3614">
        <v>3805</v>
      </c>
      <c r="B3614" s="3" t="s">
        <v>3802</v>
      </c>
      <c r="C3614" s="3" t="s">
        <v>7915</v>
      </c>
      <c r="D3614" s="6">
        <v>150000</v>
      </c>
      <c r="E3614" s="8">
        <v>3</v>
      </c>
      <c r="F3614" t="s">
        <v>8220</v>
      </c>
      <c r="G3614" t="s">
        <v>8223</v>
      </c>
      <c r="H3614" t="s">
        <v>8245</v>
      </c>
      <c r="I3614">
        <v>1411852640</v>
      </c>
      <c r="J3614">
        <v>1406668640</v>
      </c>
      <c r="K3614" t="b">
        <v>0</v>
      </c>
      <c r="L3614">
        <v>2</v>
      </c>
      <c r="M3614" t="b">
        <v>0</v>
      </c>
      <c r="N3614" t="s">
        <v>8303</v>
      </c>
      <c r="O3614">
        <f t="shared" si="224"/>
        <v>0</v>
      </c>
      <c r="P3614">
        <f t="shared" si="225"/>
        <v>1.5</v>
      </c>
      <c r="Q3614" s="10" t="s">
        <v>8308</v>
      </c>
      <c r="R3614" t="s">
        <v>8311</v>
      </c>
      <c r="S3614" s="15">
        <f t="shared" si="226"/>
        <v>41849.887037037035</v>
      </c>
      <c r="T3614" s="15">
        <f t="shared" si="227"/>
        <v>41909.887037037035</v>
      </c>
    </row>
    <row r="3615" spans="1:20" ht="28.8" hidden="1" x14ac:dyDescent="0.3">
      <c r="A3615">
        <v>3904</v>
      </c>
      <c r="B3615" s="3" t="s">
        <v>3901</v>
      </c>
      <c r="C3615" s="3" t="s">
        <v>8012</v>
      </c>
      <c r="D3615" s="6">
        <v>10000</v>
      </c>
      <c r="E3615" s="8">
        <v>3</v>
      </c>
      <c r="F3615" t="s">
        <v>8220</v>
      </c>
      <c r="G3615" t="s">
        <v>8223</v>
      </c>
      <c r="H3615" t="s">
        <v>8245</v>
      </c>
      <c r="I3615">
        <v>1429074240</v>
      </c>
      <c r="J3615">
        <v>1427866200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0</v>
      </c>
      <c r="P3615">
        <f t="shared" si="225"/>
        <v>1.5</v>
      </c>
      <c r="Q3615" s="10" t="s">
        <v>8308</v>
      </c>
      <c r="R3615" t="s">
        <v>8310</v>
      </c>
      <c r="S3615" s="15">
        <f t="shared" si="226"/>
        <v>42095.229166666672</v>
      </c>
      <c r="T3615" s="15">
        <f t="shared" si="227"/>
        <v>42109.211111111115</v>
      </c>
    </row>
    <row r="3616" spans="1:20" ht="43.2" hidden="1" x14ac:dyDescent="0.3">
      <c r="A3616">
        <v>3993</v>
      </c>
      <c r="B3616" s="3" t="s">
        <v>3989</v>
      </c>
      <c r="C3616" s="3" t="s">
        <v>8099</v>
      </c>
      <c r="D3616" s="6">
        <v>50000</v>
      </c>
      <c r="E3616" s="8">
        <v>3</v>
      </c>
      <c r="F3616" t="s">
        <v>8220</v>
      </c>
      <c r="G3616" t="s">
        <v>8223</v>
      </c>
      <c r="H3616" t="s">
        <v>8245</v>
      </c>
      <c r="I3616">
        <v>1431549912</v>
      </c>
      <c r="J3616">
        <v>1428957912</v>
      </c>
      <c r="K3616" t="b">
        <v>0</v>
      </c>
      <c r="L3616">
        <v>1</v>
      </c>
      <c r="M3616" t="b">
        <v>0</v>
      </c>
      <c r="N3616" t="s">
        <v>8269</v>
      </c>
      <c r="O3616">
        <f t="shared" si="224"/>
        <v>0</v>
      </c>
      <c r="P3616">
        <f t="shared" si="225"/>
        <v>3</v>
      </c>
      <c r="Q3616" s="10" t="s">
        <v>8308</v>
      </c>
      <c r="R3616" t="s">
        <v>8310</v>
      </c>
      <c r="S3616" s="15">
        <f t="shared" si="226"/>
        <v>42107.864722222221</v>
      </c>
      <c r="T3616" s="15">
        <f t="shared" si="227"/>
        <v>42137.864722222221</v>
      </c>
    </row>
    <row r="3617" spans="1:20" ht="43.2" hidden="1" x14ac:dyDescent="0.3">
      <c r="A3617">
        <v>2148</v>
      </c>
      <c r="B3617" s="3" t="s">
        <v>2149</v>
      </c>
      <c r="C3617" s="3" t="s">
        <v>6258</v>
      </c>
      <c r="D3617" s="6">
        <v>100</v>
      </c>
      <c r="E3617" s="8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 t="shared" si="224"/>
        <v>2</v>
      </c>
      <c r="P3617">
        <f t="shared" si="225"/>
        <v>1</v>
      </c>
      <c r="Q3617" s="10" t="s">
        <v>8325</v>
      </c>
      <c r="R3617" t="s">
        <v>8340</v>
      </c>
      <c r="S3617" s="15">
        <f t="shared" si="226"/>
        <v>42066.733587962968</v>
      </c>
      <c r="T3617" s="15">
        <f t="shared" si="227"/>
        <v>42096.691921296297</v>
      </c>
    </row>
    <row r="3618" spans="1:20" ht="28.8" hidden="1" x14ac:dyDescent="0.3">
      <c r="A3618">
        <v>2154</v>
      </c>
      <c r="B3618" s="3" t="s">
        <v>2155</v>
      </c>
      <c r="C3618" s="3" t="s">
        <v>6264</v>
      </c>
      <c r="D3618" s="6">
        <v>250</v>
      </c>
      <c r="E3618" s="8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 t="shared" si="224"/>
        <v>1</v>
      </c>
      <c r="P3618">
        <f t="shared" si="225"/>
        <v>1</v>
      </c>
      <c r="Q3618" s="10" t="s">
        <v>8325</v>
      </c>
      <c r="R3618" t="s">
        <v>8340</v>
      </c>
      <c r="S3618" s="15">
        <f t="shared" si="226"/>
        <v>41647.632256944446</v>
      </c>
      <c r="T3618" s="15">
        <f t="shared" si="227"/>
        <v>41667.632256944446</v>
      </c>
    </row>
    <row r="3619" spans="1:20" ht="43.2" hidden="1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8330</v>
      </c>
      <c r="R3619" t="s">
        <v>8344</v>
      </c>
      <c r="S3619" s="15">
        <f t="shared" si="226"/>
        <v>42130.335358796292</v>
      </c>
      <c r="T3619" s="15">
        <f t="shared" si="227"/>
        <v>42145.335358796292</v>
      </c>
    </row>
    <row r="3620" spans="1:20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8320</v>
      </c>
      <c r="R3620" t="s">
        <v>8353</v>
      </c>
      <c r="S3620" s="15">
        <f t="shared" si="226"/>
        <v>41931.959016203706</v>
      </c>
      <c r="T3620" s="15">
        <f t="shared" si="227"/>
        <v>41962.00068287037</v>
      </c>
    </row>
    <row r="3621" spans="1:20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8322</v>
      </c>
      <c r="R3621" t="s">
        <v>8358</v>
      </c>
      <c r="S3621" s="15">
        <f t="shared" si="226"/>
        <v>42023.143414351856</v>
      </c>
      <c r="T3621" s="15">
        <f t="shared" si="227"/>
        <v>42053.143414351856</v>
      </c>
    </row>
    <row r="3622" spans="1:20" ht="28.8" hidden="1" x14ac:dyDescent="0.3">
      <c r="A3622">
        <v>2431</v>
      </c>
      <c r="B3622" s="3" t="s">
        <v>2432</v>
      </c>
      <c r="C3622" s="3" t="s">
        <v>6541</v>
      </c>
      <c r="D3622" s="6">
        <v>100000</v>
      </c>
      <c r="E3622" s="8">
        <v>2</v>
      </c>
      <c r="F3622" t="s">
        <v>8220</v>
      </c>
      <c r="G3622" t="s">
        <v>8223</v>
      </c>
      <c r="H3622" t="s">
        <v>8245</v>
      </c>
      <c r="I3622">
        <v>1467080613</v>
      </c>
      <c r="J3622">
        <v>1461896613</v>
      </c>
      <c r="K3622" t="b">
        <v>0</v>
      </c>
      <c r="L3622">
        <v>2</v>
      </c>
      <c r="M3622" t="b">
        <v>0</v>
      </c>
      <c r="N3622" t="s">
        <v>8282</v>
      </c>
      <c r="O3622">
        <f t="shared" si="224"/>
        <v>0</v>
      </c>
      <c r="P3622">
        <f t="shared" si="225"/>
        <v>1</v>
      </c>
      <c r="Q3622" s="10" t="s">
        <v>8328</v>
      </c>
      <c r="R3622" t="s">
        <v>8350</v>
      </c>
      <c r="S3622" s="15">
        <f t="shared" si="226"/>
        <v>42489.099687499998</v>
      </c>
      <c r="T3622" s="15">
        <f t="shared" si="227"/>
        <v>42549.099687499998</v>
      </c>
    </row>
    <row r="3623" spans="1:20" ht="43.2" hidden="1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8328</v>
      </c>
      <c r="R3623" t="s">
        <v>8350</v>
      </c>
      <c r="S3623" s="15">
        <f t="shared" si="226"/>
        <v>42041.218715277777</v>
      </c>
      <c r="T3623" s="15">
        <f t="shared" si="227"/>
        <v>42071.218715277777</v>
      </c>
    </row>
    <row r="3624" spans="1:20" ht="43.2" hidden="1" x14ac:dyDescent="0.3">
      <c r="A3624">
        <v>2769</v>
      </c>
      <c r="B3624" s="3" t="s">
        <v>2769</v>
      </c>
      <c r="C3624" s="3" t="s">
        <v>6879</v>
      </c>
      <c r="D3624" s="6">
        <v>800</v>
      </c>
      <c r="E3624" s="8">
        <v>2</v>
      </c>
      <c r="F3624" t="s">
        <v>8220</v>
      </c>
      <c r="G3624" t="s">
        <v>8224</v>
      </c>
      <c r="H3624" t="s">
        <v>8246</v>
      </c>
      <c r="I3624">
        <v>1401997790</v>
      </c>
      <c r="J3624">
        <v>1397677790</v>
      </c>
      <c r="K3624" t="b">
        <v>0</v>
      </c>
      <c r="L3624">
        <v>2</v>
      </c>
      <c r="M3624" t="b">
        <v>0</v>
      </c>
      <c r="N3624" t="s">
        <v>8302</v>
      </c>
      <c r="O3624">
        <f t="shared" si="224"/>
        <v>0</v>
      </c>
      <c r="P3624">
        <f t="shared" si="225"/>
        <v>1</v>
      </c>
      <c r="Q3624" s="10" t="s">
        <v>8320</v>
      </c>
      <c r="R3624" t="s">
        <v>8361</v>
      </c>
      <c r="S3624" s="15">
        <f t="shared" si="226"/>
        <v>41745.826273148145</v>
      </c>
      <c r="T3624" s="15">
        <f t="shared" si="227"/>
        <v>41795.826273148145</v>
      </c>
    </row>
    <row r="3625" spans="1:20" ht="43.2" hidden="1" x14ac:dyDescent="0.3">
      <c r="A3625">
        <v>2907</v>
      </c>
      <c r="B3625" s="3" t="s">
        <v>2907</v>
      </c>
      <c r="C3625" s="3" t="s">
        <v>7017</v>
      </c>
      <c r="D3625" s="6">
        <v>2500</v>
      </c>
      <c r="E3625" s="8">
        <v>2</v>
      </c>
      <c r="F3625" t="s">
        <v>8220</v>
      </c>
      <c r="G3625" t="s">
        <v>8223</v>
      </c>
      <c r="H3625" t="s">
        <v>8245</v>
      </c>
      <c r="I3625">
        <v>1463259837</v>
      </c>
      <c r="J3625">
        <v>1458075837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8308</v>
      </c>
      <c r="R3625" t="s">
        <v>8310</v>
      </c>
      <c r="S3625" s="15">
        <f t="shared" si="226"/>
        <v>42444.877743055549</v>
      </c>
      <c r="T3625" s="15">
        <f t="shared" si="227"/>
        <v>42504.877743055549</v>
      </c>
    </row>
    <row r="3626" spans="1:20" ht="43.2" hidden="1" x14ac:dyDescent="0.3">
      <c r="A3626">
        <v>2913</v>
      </c>
      <c r="B3626" s="3" t="s">
        <v>2913</v>
      </c>
      <c r="C3626" s="3" t="s">
        <v>7023</v>
      </c>
      <c r="D3626" s="6">
        <v>10000</v>
      </c>
      <c r="E3626" s="8">
        <v>2</v>
      </c>
      <c r="F3626" t="s">
        <v>8220</v>
      </c>
      <c r="G3626" t="s">
        <v>8223</v>
      </c>
      <c r="H3626" t="s">
        <v>8245</v>
      </c>
      <c r="I3626">
        <v>1410041339</v>
      </c>
      <c r="J3626">
        <v>1404857339</v>
      </c>
      <c r="K3626" t="b">
        <v>0</v>
      </c>
      <c r="L3626">
        <v>2</v>
      </c>
      <c r="M3626" t="b">
        <v>0</v>
      </c>
      <c r="N3626" t="s">
        <v>8269</v>
      </c>
      <c r="O3626">
        <f t="shared" si="224"/>
        <v>0</v>
      </c>
      <c r="P3626">
        <f t="shared" si="225"/>
        <v>1</v>
      </c>
      <c r="Q3626" s="10" t="s">
        <v>8308</v>
      </c>
      <c r="R3626" t="s">
        <v>8310</v>
      </c>
      <c r="S3626" s="15">
        <f t="shared" si="226"/>
        <v>41828.922905092593</v>
      </c>
      <c r="T3626" s="15">
        <f t="shared" si="227"/>
        <v>41888.922905092593</v>
      </c>
    </row>
    <row r="3627" spans="1:20" ht="43.2" hidden="1" x14ac:dyDescent="0.3">
      <c r="A3627">
        <v>2946</v>
      </c>
      <c r="B3627" s="3" t="s">
        <v>2946</v>
      </c>
      <c r="C3627" s="3" t="s">
        <v>7056</v>
      </c>
      <c r="D3627" s="6">
        <v>2000</v>
      </c>
      <c r="E3627" s="8">
        <v>2</v>
      </c>
      <c r="F3627" t="s">
        <v>8220</v>
      </c>
      <c r="G3627" t="s">
        <v>8224</v>
      </c>
      <c r="H3627" t="s">
        <v>8246</v>
      </c>
      <c r="I3627">
        <v>1471265092</v>
      </c>
      <c r="J3627">
        <v>1468673092</v>
      </c>
      <c r="K3627" t="b">
        <v>0</v>
      </c>
      <c r="L3627">
        <v>2</v>
      </c>
      <c r="M3627" t="b">
        <v>0</v>
      </c>
      <c r="N3627" t="s">
        <v>8301</v>
      </c>
      <c r="O3627">
        <f t="shared" si="224"/>
        <v>0</v>
      </c>
      <c r="P3627">
        <f t="shared" si="225"/>
        <v>1</v>
      </c>
      <c r="Q3627" s="10" t="s">
        <v>8308</v>
      </c>
      <c r="R3627" t="s">
        <v>8309</v>
      </c>
      <c r="S3627" s="15">
        <f t="shared" si="226"/>
        <v>42567.531157407408</v>
      </c>
      <c r="T3627" s="15">
        <f t="shared" si="227"/>
        <v>42597.531157407408</v>
      </c>
    </row>
    <row r="3628" spans="1:20" ht="43.2" hidden="1" x14ac:dyDescent="0.3">
      <c r="A3628">
        <v>3072</v>
      </c>
      <c r="B3628" s="3" t="s">
        <v>3072</v>
      </c>
      <c r="C3628" s="3" t="s">
        <v>7182</v>
      </c>
      <c r="D3628" s="6">
        <v>12000</v>
      </c>
      <c r="E3628" s="8">
        <v>2</v>
      </c>
      <c r="F3628" t="s">
        <v>8220</v>
      </c>
      <c r="G3628" t="s">
        <v>8223</v>
      </c>
      <c r="H3628" t="s">
        <v>8245</v>
      </c>
      <c r="I3628">
        <v>1477791960</v>
      </c>
      <c r="J3628">
        <v>1476549262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8308</v>
      </c>
      <c r="R3628" t="s">
        <v>8309</v>
      </c>
      <c r="S3628" s="15">
        <f t="shared" si="226"/>
        <v>42658.690532407403</v>
      </c>
      <c r="T3628" s="15">
        <f t="shared" si="227"/>
        <v>42673.073611111111</v>
      </c>
    </row>
    <row r="3629" spans="1:20" ht="57.6" hidden="1" x14ac:dyDescent="0.3">
      <c r="A3629">
        <v>3629</v>
      </c>
      <c r="B3629" s="3" t="s">
        <v>3627</v>
      </c>
      <c r="C3629" s="3" t="s">
        <v>7739</v>
      </c>
      <c r="D3629" s="6">
        <v>1000000</v>
      </c>
      <c r="E3629" s="8">
        <v>2</v>
      </c>
      <c r="F3629" t="s">
        <v>8220</v>
      </c>
      <c r="G3629" t="s">
        <v>8223</v>
      </c>
      <c r="H3629" t="s">
        <v>8245</v>
      </c>
      <c r="I3629">
        <v>1462467600</v>
      </c>
      <c r="J3629">
        <v>1457403364</v>
      </c>
      <c r="K3629" t="b">
        <v>0</v>
      </c>
      <c r="L3629">
        <v>2</v>
      </c>
      <c r="M3629" t="b">
        <v>0</v>
      </c>
      <c r="N3629" t="s">
        <v>8303</v>
      </c>
      <c r="O3629">
        <f t="shared" si="224"/>
        <v>0</v>
      </c>
      <c r="P3629">
        <f t="shared" si="225"/>
        <v>1</v>
      </c>
      <c r="Q3629" s="10" t="s">
        <v>8308</v>
      </c>
      <c r="R3629" t="s">
        <v>8311</v>
      </c>
      <c r="S3629" s="15">
        <f t="shared" si="226"/>
        <v>42437.094490740739</v>
      </c>
      <c r="T3629" s="15">
        <f t="shared" si="227"/>
        <v>42495.708333333328</v>
      </c>
    </row>
    <row r="3630" spans="1:20" ht="28.8" hidden="1" x14ac:dyDescent="0.3">
      <c r="A3630">
        <v>635</v>
      </c>
      <c r="B3630" s="3" t="s">
        <v>636</v>
      </c>
      <c r="C3630" s="3" t="s">
        <v>4745</v>
      </c>
      <c r="D3630" s="6">
        <v>25000</v>
      </c>
      <c r="E3630" s="8">
        <v>2</v>
      </c>
      <c r="F3630" t="s">
        <v>8219</v>
      </c>
      <c r="G3630" t="s">
        <v>8223</v>
      </c>
      <c r="H3630" t="s">
        <v>8245</v>
      </c>
      <c r="I3630">
        <v>1428804762</v>
      </c>
      <c r="J3630">
        <v>1426212762</v>
      </c>
      <c r="K3630" t="b">
        <v>0</v>
      </c>
      <c r="L3630">
        <v>1</v>
      </c>
      <c r="M3630" t="b">
        <v>0</v>
      </c>
      <c r="N3630" t="s">
        <v>8270</v>
      </c>
      <c r="O3630">
        <f t="shared" si="224"/>
        <v>0</v>
      </c>
      <c r="P3630">
        <f t="shared" si="225"/>
        <v>2</v>
      </c>
      <c r="Q3630" s="10" t="s">
        <v>8317</v>
      </c>
      <c r="R3630" t="s">
        <v>8347</v>
      </c>
      <c r="S3630" s="15">
        <f t="shared" si="226"/>
        <v>42076.092152777783</v>
      </c>
      <c r="T3630" s="15">
        <f t="shared" si="227"/>
        <v>42106.092152777783</v>
      </c>
    </row>
    <row r="3631" spans="1:20" ht="43.2" hidden="1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8320</v>
      </c>
      <c r="R3631" t="s">
        <v>8357</v>
      </c>
      <c r="S3631" s="15">
        <f t="shared" si="226"/>
        <v>41729.702314814815</v>
      </c>
      <c r="T3631" s="15">
        <f t="shared" si="227"/>
        <v>41759.702314814815</v>
      </c>
    </row>
    <row r="3632" spans="1:20" ht="43.2" hidden="1" x14ac:dyDescent="0.3">
      <c r="A3632">
        <v>2360</v>
      </c>
      <c r="B3632" s="3" t="s">
        <v>2361</v>
      </c>
      <c r="C3632" s="3" t="s">
        <v>6470</v>
      </c>
      <c r="D3632" s="6">
        <v>5000</v>
      </c>
      <c r="E3632" s="8">
        <v>2</v>
      </c>
      <c r="F3632" t="s">
        <v>8219</v>
      </c>
      <c r="G3632" t="s">
        <v>8228</v>
      </c>
      <c r="H3632" t="s">
        <v>8250</v>
      </c>
      <c r="I3632">
        <v>1454864280</v>
      </c>
      <c r="J3632">
        <v>1452272280</v>
      </c>
      <c r="K3632" t="b">
        <v>0</v>
      </c>
      <c r="L3632">
        <v>1</v>
      </c>
      <c r="M3632" t="b">
        <v>0</v>
      </c>
      <c r="N3632" t="s">
        <v>8270</v>
      </c>
      <c r="O3632">
        <f t="shared" si="224"/>
        <v>0</v>
      </c>
      <c r="P3632">
        <f t="shared" si="225"/>
        <v>2</v>
      </c>
      <c r="Q3632" s="10" t="s">
        <v>8317</v>
      </c>
      <c r="R3632" t="s">
        <v>8347</v>
      </c>
      <c r="S3632" s="15">
        <f t="shared" si="226"/>
        <v>42377.70694444445</v>
      </c>
      <c r="T3632" s="15">
        <f t="shared" si="227"/>
        <v>42407.70694444445</v>
      </c>
    </row>
    <row r="3633" spans="1:20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8308</v>
      </c>
      <c r="R3633" t="s">
        <v>8310</v>
      </c>
      <c r="S3633" s="15">
        <f t="shared" si="226"/>
        <v>42391.772997685184</v>
      </c>
      <c r="T3633" s="15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8330</v>
      </c>
      <c r="R3634" t="s">
        <v>8342</v>
      </c>
      <c r="S3634" s="15">
        <f t="shared" si="226"/>
        <v>42096.704976851848</v>
      </c>
      <c r="T3634" s="15">
        <f t="shared" si="227"/>
        <v>42112.427777777775</v>
      </c>
    </row>
    <row r="3635" spans="1:20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8330</v>
      </c>
      <c r="R3635" t="s">
        <v>8332</v>
      </c>
      <c r="S3635" s="15">
        <f t="shared" si="226"/>
        <v>42534.180717592593</v>
      </c>
      <c r="T3635" s="15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8330</v>
      </c>
      <c r="R3636" t="s">
        <v>8332</v>
      </c>
      <c r="S3636" s="15">
        <f t="shared" si="226"/>
        <v>42416.881018518514</v>
      </c>
      <c r="T3636" s="15">
        <f t="shared" si="227"/>
        <v>42476.839351851857</v>
      </c>
    </row>
    <row r="3637" spans="1:20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8330</v>
      </c>
      <c r="R3637" t="s">
        <v>8332</v>
      </c>
      <c r="S3637" s="15">
        <f t="shared" si="226"/>
        <v>42009.64061342593</v>
      </c>
      <c r="T3637" s="15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8330</v>
      </c>
      <c r="R3638" t="s">
        <v>8344</v>
      </c>
      <c r="S3638" s="15">
        <f t="shared" si="226"/>
        <v>42488.848784722228</v>
      </c>
      <c r="T3638" s="15">
        <f t="shared" si="227"/>
        <v>42508.848784722228</v>
      </c>
    </row>
    <row r="3639" spans="1:20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8330</v>
      </c>
      <c r="R3639" t="s">
        <v>8344</v>
      </c>
      <c r="S3639" s="15">
        <f t="shared" si="226"/>
        <v>42753.329039351855</v>
      </c>
      <c r="T3639" s="15">
        <f t="shared" si="227"/>
        <v>42783.329039351855</v>
      </c>
    </row>
    <row r="3640" spans="1:20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8330</v>
      </c>
      <c r="R3640" t="s">
        <v>8344</v>
      </c>
      <c r="S3640" s="15">
        <f t="shared" si="226"/>
        <v>41620.93141203704</v>
      </c>
      <c r="T3640" s="15">
        <f t="shared" si="227"/>
        <v>41680.93141203704</v>
      </c>
    </row>
    <row r="3641" spans="1:20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8317</v>
      </c>
      <c r="R3641" t="s">
        <v>8347</v>
      </c>
      <c r="S3641" s="15">
        <f t="shared" si="226"/>
        <v>42009.817199074074</v>
      </c>
      <c r="T3641" s="15">
        <f t="shared" si="227"/>
        <v>42039.817199074074</v>
      </c>
    </row>
    <row r="3642" spans="1:20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8317</v>
      </c>
      <c r="R3642" t="s">
        <v>8347</v>
      </c>
      <c r="S3642" s="15">
        <f t="shared" si="226"/>
        <v>42433.737453703703</v>
      </c>
      <c r="T3642" s="15">
        <f t="shared" si="227"/>
        <v>42493.695787037039</v>
      </c>
    </row>
    <row r="3643" spans="1:20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8317</v>
      </c>
      <c r="R3643" t="s">
        <v>8347</v>
      </c>
      <c r="S3643" s="15">
        <f t="shared" si="226"/>
        <v>42411.942997685182</v>
      </c>
      <c r="T3643" s="15">
        <f t="shared" si="227"/>
        <v>42441.942997685182</v>
      </c>
    </row>
    <row r="3644" spans="1:20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8317</v>
      </c>
      <c r="R3644" t="s">
        <v>8347</v>
      </c>
      <c r="S3644" s="15">
        <f t="shared" si="226"/>
        <v>42535.68440972222</v>
      </c>
      <c r="T3644" s="15">
        <f t="shared" si="227"/>
        <v>42565.68440972222</v>
      </c>
    </row>
    <row r="3645" spans="1:20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8317</v>
      </c>
      <c r="R3645" t="s">
        <v>8347</v>
      </c>
      <c r="S3645" s="15">
        <f t="shared" si="226"/>
        <v>42031.471666666665</v>
      </c>
      <c r="T3645" s="15">
        <f t="shared" si="227"/>
        <v>42091.43</v>
      </c>
    </row>
    <row r="3646" spans="1:20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8317</v>
      </c>
      <c r="R3646" t="s">
        <v>8347</v>
      </c>
      <c r="S3646" s="15">
        <f t="shared" si="226"/>
        <v>42605.908182870371</v>
      </c>
      <c r="T3646" s="15">
        <f t="shared" si="227"/>
        <v>42635.908182870371</v>
      </c>
    </row>
    <row r="3647" spans="1:20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8317</v>
      </c>
      <c r="R3647" t="s">
        <v>8347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8317</v>
      </c>
      <c r="R3648" t="s">
        <v>8347</v>
      </c>
      <c r="S3648" s="15">
        <f t="shared" si="226"/>
        <v>42178.614571759259</v>
      </c>
      <c r="T3648" s="15">
        <f t="shared" si="227"/>
        <v>42193.614571759259</v>
      </c>
    </row>
    <row r="3649" spans="1:20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8317</v>
      </c>
      <c r="R3649" t="s">
        <v>8347</v>
      </c>
      <c r="S3649" s="15">
        <f t="shared" si="226"/>
        <v>41908.650347222225</v>
      </c>
      <c r="T3649" s="15">
        <f t="shared" si="227"/>
        <v>41968.692013888889</v>
      </c>
    </row>
    <row r="3650" spans="1:20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0" t="s">
        <v>8317</v>
      </c>
      <c r="R3650" t="s">
        <v>8347</v>
      </c>
      <c r="S3650" s="15">
        <f t="shared" si="226"/>
        <v>42031.928576388891</v>
      </c>
      <c r="T3650" s="15">
        <f t="shared" si="227"/>
        <v>42061.928576388891</v>
      </c>
    </row>
    <row r="3651" spans="1:20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0" t="s">
        <v>8317</v>
      </c>
      <c r="R3651" t="s">
        <v>8347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8317</v>
      </c>
      <c r="R3652" t="s">
        <v>8319</v>
      </c>
      <c r="S3652" s="15">
        <f t="shared" si="230"/>
        <v>42639.805601851855</v>
      </c>
      <c r="T3652" s="15">
        <f t="shared" si="231"/>
        <v>42669.805601851855</v>
      </c>
    </row>
    <row r="3653" spans="1:20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8317</v>
      </c>
      <c r="R3653" t="s">
        <v>8319</v>
      </c>
      <c r="S3653" s="15">
        <f t="shared" si="230"/>
        <v>41815.927106481482</v>
      </c>
      <c r="T3653" s="15">
        <f t="shared" si="231"/>
        <v>41845.927106481482</v>
      </c>
    </row>
    <row r="3654" spans="1:20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8351</v>
      </c>
      <c r="R3654" t="s">
        <v>8352</v>
      </c>
      <c r="S3654" s="15">
        <f t="shared" si="230"/>
        <v>41918.818460648145</v>
      </c>
      <c r="T3654" s="15">
        <f t="shared" si="231"/>
        <v>41948.860127314816</v>
      </c>
    </row>
    <row r="3655" spans="1:20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8325</v>
      </c>
      <c r="R3655" t="s">
        <v>8340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8325</v>
      </c>
      <c r="R3656" t="s">
        <v>8349</v>
      </c>
      <c r="S3656" s="15">
        <f t="shared" si="230"/>
        <v>41828.649502314816</v>
      </c>
      <c r="T3656" s="15">
        <f t="shared" si="231"/>
        <v>41858.649502314816</v>
      </c>
    </row>
    <row r="3657" spans="1:20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8325</v>
      </c>
      <c r="R3657" t="s">
        <v>8349</v>
      </c>
      <c r="S3657" s="15">
        <f t="shared" si="230"/>
        <v>41958.285046296296</v>
      </c>
      <c r="T3657" s="15">
        <f t="shared" si="231"/>
        <v>41972.189583333333</v>
      </c>
    </row>
    <row r="3658" spans="1:20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8317</v>
      </c>
      <c r="R3658" t="s">
        <v>8319</v>
      </c>
      <c r="S3658" s="15">
        <f t="shared" si="230"/>
        <v>42393.961909722217</v>
      </c>
      <c r="T3658" s="15">
        <f t="shared" si="231"/>
        <v>42428.961909722217</v>
      </c>
    </row>
    <row r="3659" spans="1:20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8320</v>
      </c>
      <c r="R3659" t="s">
        <v>8353</v>
      </c>
      <c r="S3659" s="15">
        <f t="shared" si="230"/>
        <v>42479.318518518514</v>
      </c>
      <c r="T3659" s="15">
        <f t="shared" si="231"/>
        <v>42524.318518518514</v>
      </c>
    </row>
    <row r="3660" spans="1:20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8320</v>
      </c>
      <c r="R3660" t="s">
        <v>8353</v>
      </c>
      <c r="S3660" s="15">
        <f t="shared" si="230"/>
        <v>42708.25309027778</v>
      </c>
      <c r="T3660" s="15">
        <f t="shared" si="231"/>
        <v>42738.25309027778</v>
      </c>
    </row>
    <row r="3661" spans="1:20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8320</v>
      </c>
      <c r="R3661" t="s">
        <v>8353</v>
      </c>
      <c r="S3661" s="15">
        <f t="shared" si="230"/>
        <v>42486.748414351852</v>
      </c>
      <c r="T3661" s="15">
        <f t="shared" si="231"/>
        <v>42516.748414351852</v>
      </c>
    </row>
    <row r="3662" spans="1:20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8320</v>
      </c>
      <c r="R3662" t="s">
        <v>8353</v>
      </c>
      <c r="S3662" s="15">
        <f t="shared" si="230"/>
        <v>42390.171261574069</v>
      </c>
      <c r="T3662" s="15">
        <f t="shared" si="231"/>
        <v>42420.171261574069</v>
      </c>
    </row>
    <row r="3663" spans="1:20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8320</v>
      </c>
      <c r="R3663" t="s">
        <v>8357</v>
      </c>
      <c r="S3663" s="15">
        <f t="shared" si="230"/>
        <v>41444.64261574074</v>
      </c>
      <c r="T3663" s="15">
        <f t="shared" si="231"/>
        <v>41486.821527777778</v>
      </c>
    </row>
    <row r="3664" spans="1:20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8322</v>
      </c>
      <c r="R3664" t="s">
        <v>8360</v>
      </c>
      <c r="S3664" s="15">
        <f t="shared" si="230"/>
        <v>42031.884652777779</v>
      </c>
      <c r="T3664" s="15">
        <f t="shared" si="231"/>
        <v>42065.886111111111</v>
      </c>
    </row>
    <row r="3665" spans="1:20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8322</v>
      </c>
      <c r="R3665" t="s">
        <v>8356</v>
      </c>
      <c r="S3665" s="15">
        <f t="shared" si="230"/>
        <v>41956.950983796298</v>
      </c>
      <c r="T3665" s="15">
        <f t="shared" si="231"/>
        <v>41986.950983796298</v>
      </c>
    </row>
    <row r="3666" spans="1:20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8322</v>
      </c>
      <c r="R3666" t="s">
        <v>8356</v>
      </c>
      <c r="S3666" s="15">
        <f t="shared" si="230"/>
        <v>42151.667337962965</v>
      </c>
      <c r="T3666" s="15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8333</v>
      </c>
      <c r="R3667" t="s">
        <v>8336</v>
      </c>
      <c r="S3667" s="15">
        <f t="shared" si="230"/>
        <v>42063.869791666672</v>
      </c>
      <c r="T3667" s="15">
        <f t="shared" si="231"/>
        <v>42093.828125</v>
      </c>
    </row>
    <row r="3668" spans="1:20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8333</v>
      </c>
      <c r="R3668" t="s">
        <v>8336</v>
      </c>
      <c r="S3668" s="15">
        <f t="shared" si="230"/>
        <v>42425.960983796293</v>
      </c>
      <c r="T3668" s="15">
        <f t="shared" si="231"/>
        <v>42463.006944444445</v>
      </c>
    </row>
    <row r="3669" spans="1:20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8333</v>
      </c>
      <c r="R3669" t="s">
        <v>8336</v>
      </c>
      <c r="S3669" s="15">
        <f t="shared" si="230"/>
        <v>42044.927974537044</v>
      </c>
      <c r="T3669" s="15">
        <f t="shared" si="231"/>
        <v>42099.458333333328</v>
      </c>
    </row>
    <row r="3670" spans="1:20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8333</v>
      </c>
      <c r="R3670" t="s">
        <v>8336</v>
      </c>
      <c r="S3670" s="15">
        <f t="shared" si="230"/>
        <v>42102.036527777775</v>
      </c>
      <c r="T3670" s="15">
        <f t="shared" si="231"/>
        <v>42132.036527777775</v>
      </c>
    </row>
    <row r="3671" spans="1:20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8333</v>
      </c>
      <c r="R3671" t="s">
        <v>8336</v>
      </c>
      <c r="S3671" s="15">
        <f t="shared" si="230"/>
        <v>42435.874212962968</v>
      </c>
      <c r="T3671" s="15">
        <f t="shared" si="231"/>
        <v>42494.832546296297</v>
      </c>
    </row>
    <row r="3672" spans="1:20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8322</v>
      </c>
      <c r="R3672" t="s">
        <v>8358</v>
      </c>
      <c r="S3672" s="15">
        <f t="shared" si="230"/>
        <v>42413.433831018512</v>
      </c>
      <c r="T3672" s="15">
        <f t="shared" si="231"/>
        <v>42443.392164351855</v>
      </c>
    </row>
    <row r="3673" spans="1:20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8325</v>
      </c>
      <c r="R3673" t="s">
        <v>8340</v>
      </c>
      <c r="S3673" s="15">
        <f t="shared" si="230"/>
        <v>42397.679513888885</v>
      </c>
      <c r="T3673" s="15">
        <f t="shared" si="231"/>
        <v>42411.679513888885</v>
      </c>
    </row>
    <row r="3674" spans="1:20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8317</v>
      </c>
      <c r="R3674" t="s">
        <v>8347</v>
      </c>
      <c r="S3674" s="15">
        <f t="shared" si="230"/>
        <v>42515.727650462963</v>
      </c>
      <c r="T3674" s="15">
        <f t="shared" si="231"/>
        <v>42545.727650462963</v>
      </c>
    </row>
    <row r="3675" spans="1:20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8328</v>
      </c>
      <c r="R3675" t="s">
        <v>8350</v>
      </c>
      <c r="S3675" s="15">
        <f t="shared" si="230"/>
        <v>42026.687453703707</v>
      </c>
      <c r="T3675" s="15">
        <f t="shared" si="231"/>
        <v>42056.687453703707</v>
      </c>
    </row>
    <row r="3676" spans="1:20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8328</v>
      </c>
      <c r="R3676" t="s">
        <v>8350</v>
      </c>
      <c r="S3676" s="15">
        <f t="shared" si="230"/>
        <v>42044.724953703699</v>
      </c>
      <c r="T3676" s="15">
        <f t="shared" si="231"/>
        <v>42074.683287037042</v>
      </c>
    </row>
    <row r="3677" spans="1:20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8328</v>
      </c>
      <c r="R3677" t="s">
        <v>8350</v>
      </c>
      <c r="S3677" s="15">
        <f t="shared" si="230"/>
        <v>42502.913761574076</v>
      </c>
      <c r="T3677" s="15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8328</v>
      </c>
      <c r="R3678" t="s">
        <v>8350</v>
      </c>
      <c r="S3678" s="15">
        <f t="shared" si="230"/>
        <v>42412.318668981476</v>
      </c>
      <c r="T3678" s="15">
        <f t="shared" si="231"/>
        <v>42452.277002314819</v>
      </c>
    </row>
    <row r="3679" spans="1:20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8328</v>
      </c>
      <c r="R3679" t="s">
        <v>8350</v>
      </c>
      <c r="S3679" s="15">
        <f t="shared" si="230"/>
        <v>42045.784155092595</v>
      </c>
      <c r="T3679" s="15">
        <f t="shared" si="231"/>
        <v>42075.742488425924</v>
      </c>
    </row>
    <row r="3680" spans="1:20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8328</v>
      </c>
      <c r="R3680" t="s">
        <v>8350</v>
      </c>
      <c r="S3680" s="15">
        <f t="shared" si="230"/>
        <v>42642.988819444443</v>
      </c>
      <c r="T3680" s="15">
        <f t="shared" si="231"/>
        <v>42672.988819444443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8328</v>
      </c>
      <c r="R3681" t="s">
        <v>8350</v>
      </c>
      <c r="S3681" s="15">
        <f t="shared" si="230"/>
        <v>41828.967916666668</v>
      </c>
      <c r="T3681" s="15">
        <f t="shared" si="231"/>
        <v>41858.967916666668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8328</v>
      </c>
      <c r="R3682" t="s">
        <v>8350</v>
      </c>
      <c r="S3682" s="15">
        <f t="shared" si="230"/>
        <v>42551.961689814809</v>
      </c>
      <c r="T3682" s="15">
        <f t="shared" si="231"/>
        <v>42581.961689814809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8328</v>
      </c>
      <c r="R3683" t="s">
        <v>8350</v>
      </c>
      <c r="S3683" s="15">
        <f t="shared" si="230"/>
        <v>41878.140497685185</v>
      </c>
      <c r="T3683" s="15">
        <f t="shared" si="231"/>
        <v>41908.140497685185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8320</v>
      </c>
      <c r="R3684" t="s">
        <v>8361</v>
      </c>
      <c r="S3684" s="15">
        <f t="shared" si="230"/>
        <v>42474.86482638889</v>
      </c>
      <c r="T3684" s="15">
        <f t="shared" si="231"/>
        <v>42484.86482638889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8308</v>
      </c>
      <c r="R3685" t="s">
        <v>8310</v>
      </c>
      <c r="S3685" s="15">
        <f t="shared" si="230"/>
        <v>42107.841284722221</v>
      </c>
      <c r="T3685" s="15">
        <f t="shared" si="231"/>
        <v>42167.841284722221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8308</v>
      </c>
      <c r="R3686" t="s">
        <v>8310</v>
      </c>
      <c r="S3686" s="15">
        <f t="shared" si="230"/>
        <v>42017.907337962963</v>
      </c>
      <c r="T3686" s="15">
        <f t="shared" si="231"/>
        <v>42077.865671296298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8308</v>
      </c>
      <c r="R3687" t="s">
        <v>8309</v>
      </c>
      <c r="S3687" s="15">
        <f t="shared" si="230"/>
        <v>42034.960127314815</v>
      </c>
      <c r="T3687" s="15">
        <f t="shared" si="231"/>
        <v>42064.960127314815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8309</v>
      </c>
      <c r="S3688" s="15">
        <f t="shared" si="230"/>
        <v>41953.95821759259</v>
      </c>
      <c r="T3688" s="15">
        <f t="shared" si="231"/>
        <v>42013.95821759259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8308</v>
      </c>
      <c r="R3689" t="s">
        <v>8309</v>
      </c>
      <c r="S3689" s="15">
        <f t="shared" si="230"/>
        <v>42509.374537037031</v>
      </c>
      <c r="T3689" s="15">
        <f t="shared" si="231"/>
        <v>42517.55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8308</v>
      </c>
      <c r="R3690" t="s">
        <v>8311</v>
      </c>
      <c r="S3690" s="15">
        <f t="shared" si="230"/>
        <v>42460.320613425924</v>
      </c>
      <c r="T3690" s="15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8308</v>
      </c>
      <c r="R3691" t="s">
        <v>8311</v>
      </c>
      <c r="S3691" s="15">
        <f t="shared" si="230"/>
        <v>41942.84710648148</v>
      </c>
      <c r="T3691" s="15">
        <f t="shared" si="231"/>
        <v>41972.888773148152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8308</v>
      </c>
      <c r="R3692" t="s">
        <v>8311</v>
      </c>
      <c r="S3692" s="15">
        <f t="shared" si="230"/>
        <v>42590.677152777775</v>
      </c>
      <c r="T3692" s="15">
        <f t="shared" si="231"/>
        <v>42650.632638888885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8308</v>
      </c>
      <c r="R3693" t="s">
        <v>8311</v>
      </c>
      <c r="S3693" s="15">
        <f t="shared" si="230"/>
        <v>42665.970347222217</v>
      </c>
      <c r="T3693" s="15">
        <f t="shared" si="231"/>
        <v>42696.012013888889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8308</v>
      </c>
      <c r="R3694" t="s">
        <v>8311</v>
      </c>
      <c r="S3694" s="15">
        <f t="shared" si="230"/>
        <v>42689.029583333337</v>
      </c>
      <c r="T3694" s="15">
        <f t="shared" si="231"/>
        <v>42749.029583333337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8308</v>
      </c>
      <c r="R3695" t="s">
        <v>8310</v>
      </c>
      <c r="S3695" s="15">
        <f t="shared" si="230"/>
        <v>42041.743090277778</v>
      </c>
      <c r="T3695" s="15">
        <f t="shared" si="231"/>
        <v>42071.701423611114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8308</v>
      </c>
      <c r="R3696" t="s">
        <v>8310</v>
      </c>
      <c r="S3696" s="15">
        <f t="shared" si="230"/>
        <v>41789.893599537041</v>
      </c>
      <c r="T3696" s="15">
        <f t="shared" si="231"/>
        <v>41815.875</v>
      </c>
    </row>
    <row r="3697" spans="1:20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8308</v>
      </c>
      <c r="R3697" t="s">
        <v>8310</v>
      </c>
      <c r="S3697" s="15">
        <f t="shared" si="230"/>
        <v>42611.261064814811</v>
      </c>
      <c r="T3697" s="15">
        <f t="shared" si="231"/>
        <v>42625.707638888889</v>
      </c>
    </row>
    <row r="3698" spans="1:20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8310</v>
      </c>
      <c r="S3698" s="15">
        <f t="shared" si="230"/>
        <v>42059.270023148143</v>
      </c>
      <c r="T3698" s="15">
        <f t="shared" si="231"/>
        <v>42119.190972222219</v>
      </c>
    </row>
    <row r="3699" spans="1:20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8308</v>
      </c>
      <c r="R3699" t="s">
        <v>8310</v>
      </c>
      <c r="S3699" s="15">
        <f t="shared" si="230"/>
        <v>42415.168564814812</v>
      </c>
      <c r="T3699" s="15">
        <f t="shared" si="231"/>
        <v>42445.126898148148</v>
      </c>
    </row>
    <row r="3700" spans="1:20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8308</v>
      </c>
      <c r="R3700" t="s">
        <v>8310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8308</v>
      </c>
      <c r="R3701" t="s">
        <v>8310</v>
      </c>
      <c r="S3701" s="15">
        <f t="shared" si="230"/>
        <v>41890.16269675926</v>
      </c>
      <c r="T3701" s="15">
        <f t="shared" si="231"/>
        <v>41920.16269675926</v>
      </c>
    </row>
    <row r="3702" spans="1:20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8308</v>
      </c>
      <c r="R3702" t="s">
        <v>8310</v>
      </c>
      <c r="S3702" s="15">
        <f t="shared" si="230"/>
        <v>42174.780821759254</v>
      </c>
      <c r="T3702" s="15">
        <f t="shared" si="231"/>
        <v>42204.780821759254</v>
      </c>
    </row>
    <row r="3703" spans="1:20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8308</v>
      </c>
      <c r="R3703" t="s">
        <v>8310</v>
      </c>
      <c r="S3703" s="15">
        <f t="shared" si="230"/>
        <v>41842.201261574075</v>
      </c>
      <c r="T3703" s="15">
        <f t="shared" si="231"/>
        <v>41872.201261574075</v>
      </c>
    </row>
    <row r="3704" spans="1:20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8308</v>
      </c>
      <c r="R3704" t="s">
        <v>8310</v>
      </c>
      <c r="S3704" s="15">
        <f t="shared" si="230"/>
        <v>41905.636469907404</v>
      </c>
      <c r="T3704" s="15">
        <f t="shared" si="231"/>
        <v>41935.636469907404</v>
      </c>
    </row>
    <row r="3705" spans="1:20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8308</v>
      </c>
      <c r="R3705" t="s">
        <v>8310</v>
      </c>
      <c r="S3705" s="15">
        <f t="shared" si="230"/>
        <v>42400.946597222224</v>
      </c>
      <c r="T3705" s="15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8330</v>
      </c>
      <c r="R3706" t="s">
        <v>8342</v>
      </c>
      <c r="S3706" s="15">
        <f t="shared" si="230"/>
        <v>42593.431793981479</v>
      </c>
      <c r="T3706" s="15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8330</v>
      </c>
      <c r="R3707" t="s">
        <v>8342</v>
      </c>
      <c r="S3707" s="15">
        <f t="shared" si="230"/>
        <v>42114.928726851853</v>
      </c>
      <c r="T3707" s="15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8330</v>
      </c>
      <c r="R3708" t="s">
        <v>8342</v>
      </c>
      <c r="S3708" s="15">
        <f t="shared" si="230"/>
        <v>41882.937303240738</v>
      </c>
      <c r="T3708" s="15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8330</v>
      </c>
      <c r="R3709" t="s">
        <v>8342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8330</v>
      </c>
      <c r="R3710" t="s">
        <v>8342</v>
      </c>
      <c r="S3710" s="15">
        <f t="shared" si="230"/>
        <v>42541.837511574078</v>
      </c>
      <c r="T3710" s="15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8330</v>
      </c>
      <c r="R3711" t="s">
        <v>8342</v>
      </c>
      <c r="S3711" s="15">
        <f t="shared" si="230"/>
        <v>42491.80768518518</v>
      </c>
      <c r="T3711" s="15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8330</v>
      </c>
      <c r="R3712" t="s">
        <v>8342</v>
      </c>
      <c r="S3712" s="15">
        <f t="shared" si="230"/>
        <v>42221.909930555557</v>
      </c>
      <c r="T3712" s="15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8330</v>
      </c>
      <c r="R3713" t="s">
        <v>8342</v>
      </c>
      <c r="S3713" s="15">
        <f t="shared" si="230"/>
        <v>42096.410115740742</v>
      </c>
      <c r="T3713" s="15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0" t="s">
        <v>8330</v>
      </c>
      <c r="R3714" t="s">
        <v>8342</v>
      </c>
      <c r="S3714" s="15">
        <f t="shared" si="230"/>
        <v>42239.573993055557</v>
      </c>
      <c r="T3714" s="15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0" t="s">
        <v>8330</v>
      </c>
      <c r="R3715" t="s">
        <v>8342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8330</v>
      </c>
      <c r="R3716" t="s">
        <v>8342</v>
      </c>
      <c r="S3716" s="15">
        <f t="shared" si="234"/>
        <v>42559.064143518524</v>
      </c>
      <c r="T3716" s="15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8330</v>
      </c>
      <c r="R3717" t="s">
        <v>8342</v>
      </c>
      <c r="S3717" s="15">
        <f t="shared" si="234"/>
        <v>41969.767824074079</v>
      </c>
      <c r="T3717" s="15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8330</v>
      </c>
      <c r="R3718" t="s">
        <v>8342</v>
      </c>
      <c r="S3718" s="15">
        <f t="shared" si="234"/>
        <v>41904.07671296296</v>
      </c>
      <c r="T3718" s="15">
        <f t="shared" si="235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8330</v>
      </c>
      <c r="R3719" t="s">
        <v>8332</v>
      </c>
      <c r="S3719" s="15">
        <f t="shared" si="234"/>
        <v>42171.913090277783</v>
      </c>
      <c r="T3719" s="15">
        <f t="shared" si="235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8330</v>
      </c>
      <c r="R3720" t="s">
        <v>8332</v>
      </c>
      <c r="S3720" s="15">
        <f t="shared" si="234"/>
        <v>42243.961273148147</v>
      </c>
      <c r="T3720" s="15">
        <f t="shared" si="235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8330</v>
      </c>
      <c r="R3721" t="s">
        <v>8332</v>
      </c>
      <c r="S3721" s="15">
        <f t="shared" si="234"/>
        <v>42351.658842592587</v>
      </c>
      <c r="T3721" s="15">
        <f t="shared" si="235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8330</v>
      </c>
      <c r="R3722" t="s">
        <v>8332</v>
      </c>
      <c r="S3722" s="15">
        <f t="shared" si="234"/>
        <v>42047.394942129627</v>
      </c>
      <c r="T3722" s="15">
        <f t="shared" si="235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8330</v>
      </c>
      <c r="R3723" t="s">
        <v>8332</v>
      </c>
      <c r="S3723" s="15">
        <f t="shared" si="234"/>
        <v>42033.573009259257</v>
      </c>
      <c r="T3723" s="15">
        <f t="shared" si="235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8330</v>
      </c>
      <c r="R3724" t="s">
        <v>8332</v>
      </c>
      <c r="S3724" s="15">
        <f t="shared" si="234"/>
        <v>42072.758981481486</v>
      </c>
      <c r="T3724" s="15">
        <f t="shared" si="235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8330</v>
      </c>
      <c r="R3725" t="s">
        <v>8332</v>
      </c>
      <c r="S3725" s="15">
        <f t="shared" si="234"/>
        <v>42191.824062500003</v>
      </c>
      <c r="T3725" s="15">
        <f t="shared" si="235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8330</v>
      </c>
      <c r="R3726" t="s">
        <v>8332</v>
      </c>
      <c r="S3726" s="15">
        <f t="shared" si="234"/>
        <v>42304.955381944441</v>
      </c>
      <c r="T3726" s="15">
        <f t="shared" si="235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8330</v>
      </c>
      <c r="R3727" t="s">
        <v>8332</v>
      </c>
      <c r="S3727" s="15">
        <f t="shared" si="234"/>
        <v>42712.011944444443</v>
      </c>
      <c r="T3727" s="15">
        <f t="shared" si="235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8330</v>
      </c>
      <c r="R3728" t="s">
        <v>8332</v>
      </c>
      <c r="S3728" s="15">
        <f t="shared" si="234"/>
        <v>42767.812893518523</v>
      </c>
      <c r="T3728" s="15">
        <f t="shared" si="235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8330</v>
      </c>
      <c r="R3729" t="s">
        <v>8332</v>
      </c>
      <c r="S3729" s="15">
        <f t="shared" si="234"/>
        <v>41857.18304398148</v>
      </c>
      <c r="T3729" s="15">
        <f t="shared" si="235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8330</v>
      </c>
      <c r="R3730" t="s">
        <v>8332</v>
      </c>
      <c r="S3730" s="15">
        <f t="shared" si="234"/>
        <v>41911.934791666667</v>
      </c>
      <c r="T3730" s="15">
        <f t="shared" si="235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8330</v>
      </c>
      <c r="R3731" t="s">
        <v>8332</v>
      </c>
      <c r="S3731" s="15">
        <f t="shared" si="234"/>
        <v>42135.67050925926</v>
      </c>
      <c r="T3731" s="15">
        <f t="shared" si="235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8330</v>
      </c>
      <c r="R3732" t="s">
        <v>8332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8330</v>
      </c>
      <c r="R3733" t="s">
        <v>8332</v>
      </c>
      <c r="S3733" s="15">
        <f t="shared" si="234"/>
        <v>42255.927824074075</v>
      </c>
      <c r="T3733" s="15">
        <f t="shared" si="235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8330</v>
      </c>
      <c r="R3734" t="s">
        <v>8332</v>
      </c>
      <c r="S3734" s="15">
        <f t="shared" si="234"/>
        <v>42567.004432870366</v>
      </c>
      <c r="T3734" s="15">
        <f t="shared" si="235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8330</v>
      </c>
      <c r="R3735" t="s">
        <v>8332</v>
      </c>
      <c r="S3735" s="15">
        <f t="shared" si="234"/>
        <v>41959.369988425926</v>
      </c>
      <c r="T3735" s="15">
        <f t="shared" si="235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8330</v>
      </c>
      <c r="R3736" t="s">
        <v>8332</v>
      </c>
      <c r="S3736" s="15">
        <f t="shared" si="234"/>
        <v>42165.922858796301</v>
      </c>
      <c r="T3736" s="15">
        <f t="shared" si="235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8330</v>
      </c>
      <c r="R3737" t="s">
        <v>8332</v>
      </c>
      <c r="S3737" s="15">
        <f t="shared" si="234"/>
        <v>42031.837546296301</v>
      </c>
      <c r="T3737" s="15">
        <f t="shared" si="235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8330</v>
      </c>
      <c r="R3738" t="s">
        <v>8332</v>
      </c>
      <c r="S3738" s="15">
        <f t="shared" si="234"/>
        <v>42482.048032407409</v>
      </c>
      <c r="T3738" s="15">
        <f t="shared" si="235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8330</v>
      </c>
      <c r="R3739" t="s">
        <v>8332</v>
      </c>
      <c r="S3739" s="15">
        <f t="shared" si="234"/>
        <v>42135.235254629632</v>
      </c>
      <c r="T3739" s="15">
        <f t="shared" si="235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8330</v>
      </c>
      <c r="R3740" t="s">
        <v>8332</v>
      </c>
      <c r="S3740" s="15">
        <f t="shared" si="234"/>
        <v>42438.961273148147</v>
      </c>
      <c r="T3740" s="15">
        <f t="shared" si="235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8330</v>
      </c>
      <c r="R3741" t="s">
        <v>8332</v>
      </c>
      <c r="S3741" s="15">
        <f t="shared" si="234"/>
        <v>42164.893993055557</v>
      </c>
      <c r="T3741" s="15">
        <f t="shared" si="235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8330</v>
      </c>
      <c r="R3742" t="s">
        <v>8332</v>
      </c>
      <c r="S3742" s="15">
        <f t="shared" si="234"/>
        <v>42096.686400462961</v>
      </c>
      <c r="T3742" s="15">
        <f t="shared" si="235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8330</v>
      </c>
      <c r="R3743" t="s">
        <v>8332</v>
      </c>
      <c r="S3743" s="15">
        <f t="shared" si="234"/>
        <v>42383.933993055558</v>
      </c>
      <c r="T3743" s="15">
        <f t="shared" si="235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8330</v>
      </c>
      <c r="R3744" t="s">
        <v>8332</v>
      </c>
      <c r="S3744" s="15">
        <f t="shared" si="234"/>
        <v>42341.958923611113</v>
      </c>
      <c r="T3744" s="15">
        <f t="shared" si="235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8330</v>
      </c>
      <c r="R3745" t="s">
        <v>8332</v>
      </c>
      <c r="S3745" s="15">
        <f t="shared" si="234"/>
        <v>42612.911712962959</v>
      </c>
      <c r="T3745" s="15">
        <f t="shared" si="235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8330</v>
      </c>
      <c r="R3746" t="s">
        <v>8332</v>
      </c>
      <c r="S3746" s="15">
        <f t="shared" si="234"/>
        <v>42164.908530092594</v>
      </c>
      <c r="T3746" s="15">
        <f t="shared" si="235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8330</v>
      </c>
      <c r="R3747" t="s">
        <v>8332</v>
      </c>
      <c r="S3747" s="15">
        <f t="shared" si="234"/>
        <v>42321.08447916666</v>
      </c>
      <c r="T3747" s="15">
        <f t="shared" si="235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8330</v>
      </c>
      <c r="R3748" t="s">
        <v>8332</v>
      </c>
      <c r="S3748" s="15">
        <f t="shared" si="234"/>
        <v>42713.962499999994</v>
      </c>
      <c r="T3748" s="15">
        <f t="shared" si="235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8330</v>
      </c>
      <c r="R3749" t="s">
        <v>8344</v>
      </c>
      <c r="S3749" s="15">
        <f t="shared" si="234"/>
        <v>42285.909027777772</v>
      </c>
      <c r="T3749" s="15">
        <f t="shared" si="235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8330</v>
      </c>
      <c r="R3750" t="s">
        <v>8344</v>
      </c>
      <c r="S3750" s="15">
        <f t="shared" si="234"/>
        <v>40070.901412037041</v>
      </c>
      <c r="T3750" s="15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8330</v>
      </c>
      <c r="R3751" t="s">
        <v>8344</v>
      </c>
      <c r="S3751" s="15">
        <f t="shared" si="234"/>
        <v>42228.629884259266</v>
      </c>
      <c r="T3751" s="15">
        <f t="shared" si="235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8330</v>
      </c>
      <c r="R3752" t="s">
        <v>8344</v>
      </c>
      <c r="S3752" s="15">
        <f t="shared" si="234"/>
        <v>41456.36241898148</v>
      </c>
      <c r="T3752" s="15">
        <f t="shared" si="235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8330</v>
      </c>
      <c r="R3753" t="s">
        <v>8344</v>
      </c>
      <c r="S3753" s="15">
        <f t="shared" si="234"/>
        <v>42591.31858796296</v>
      </c>
      <c r="T3753" s="15">
        <f t="shared" si="235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8330</v>
      </c>
      <c r="R3754" t="s">
        <v>8344</v>
      </c>
      <c r="S3754" s="15">
        <f t="shared" si="234"/>
        <v>41919.761782407404</v>
      </c>
      <c r="T3754" s="15">
        <f t="shared" si="235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8330</v>
      </c>
      <c r="R3755" t="s">
        <v>8344</v>
      </c>
      <c r="S3755" s="15">
        <f t="shared" si="234"/>
        <v>41550.793935185182</v>
      </c>
      <c r="T3755" s="15">
        <f t="shared" si="235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8330</v>
      </c>
      <c r="R3756" t="s">
        <v>8344</v>
      </c>
      <c r="S3756" s="15">
        <f t="shared" si="234"/>
        <v>41634.715173611112</v>
      </c>
      <c r="T3756" s="15">
        <f t="shared" si="235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8330</v>
      </c>
      <c r="R3757" t="s">
        <v>8344</v>
      </c>
      <c r="S3757" s="15">
        <f t="shared" si="234"/>
        <v>41837.767500000002</v>
      </c>
      <c r="T3757" s="15">
        <f t="shared" si="235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8330</v>
      </c>
      <c r="R3758" t="s">
        <v>8344</v>
      </c>
      <c r="S3758" s="15">
        <f t="shared" si="234"/>
        <v>41407.84684027778</v>
      </c>
      <c r="T3758" s="15">
        <f t="shared" si="235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8330</v>
      </c>
      <c r="R3759" t="s">
        <v>8344</v>
      </c>
      <c r="S3759" s="15">
        <f t="shared" si="234"/>
        <v>40705.126631944448</v>
      </c>
      <c r="T3759" s="15">
        <f t="shared" si="235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8330</v>
      </c>
      <c r="R3760" t="s">
        <v>8344</v>
      </c>
      <c r="S3760" s="15">
        <f t="shared" si="234"/>
        <v>41041.167627314811</v>
      </c>
      <c r="T3760" s="15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8330</v>
      </c>
      <c r="R3761" t="s">
        <v>8344</v>
      </c>
      <c r="S3761" s="15">
        <f t="shared" si="234"/>
        <v>41827.989861111113</v>
      </c>
      <c r="T3761" s="15">
        <f t="shared" si="235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8330</v>
      </c>
      <c r="R3762" t="s">
        <v>8344</v>
      </c>
      <c r="S3762" s="15">
        <f t="shared" si="234"/>
        <v>42100.086145833338</v>
      </c>
      <c r="T3762" s="15">
        <f t="shared" si="235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8330</v>
      </c>
      <c r="R3763" t="s">
        <v>8344</v>
      </c>
      <c r="S3763" s="15">
        <f t="shared" si="234"/>
        <v>40987.83488425926</v>
      </c>
      <c r="T3763" s="15">
        <f t="shared" si="235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8330</v>
      </c>
      <c r="R3764" t="s">
        <v>8344</v>
      </c>
      <c r="S3764" s="15">
        <f t="shared" si="234"/>
        <v>42065.910983796297</v>
      </c>
      <c r="T3764" s="15">
        <f t="shared" si="235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8330</v>
      </c>
      <c r="R3765" t="s">
        <v>8344</v>
      </c>
      <c r="S3765" s="15">
        <f t="shared" si="234"/>
        <v>42669.594837962963</v>
      </c>
      <c r="T3765" s="15">
        <f t="shared" si="235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8330</v>
      </c>
      <c r="R3766" t="s">
        <v>8344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8330</v>
      </c>
      <c r="R3767" t="s">
        <v>8344</v>
      </c>
      <c r="S3767" s="15">
        <f t="shared" si="234"/>
        <v>41113.968576388892</v>
      </c>
      <c r="T3767" s="15">
        <f t="shared" si="235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8330</v>
      </c>
      <c r="R3768" t="s">
        <v>8344</v>
      </c>
      <c r="S3768" s="15">
        <f t="shared" si="234"/>
        <v>42366.982627314821</v>
      </c>
      <c r="T3768" s="15">
        <f t="shared" si="235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8330</v>
      </c>
      <c r="R3769" t="s">
        <v>8344</v>
      </c>
      <c r="S3769" s="15">
        <f t="shared" si="234"/>
        <v>42596.03506944445</v>
      </c>
      <c r="T3769" s="15">
        <f t="shared" si="235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8330</v>
      </c>
      <c r="R3770" t="s">
        <v>8344</v>
      </c>
      <c r="S3770" s="15">
        <f t="shared" si="234"/>
        <v>42114.726134259254</v>
      </c>
      <c r="T3770" s="15">
        <f t="shared" si="235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8330</v>
      </c>
      <c r="R3771" t="s">
        <v>8344</v>
      </c>
      <c r="S3771" s="15">
        <f t="shared" si="234"/>
        <v>42171.827604166669</v>
      </c>
      <c r="T3771" s="15">
        <f t="shared" si="235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8330</v>
      </c>
      <c r="R3772" t="s">
        <v>8344</v>
      </c>
      <c r="S3772" s="15">
        <f t="shared" si="234"/>
        <v>40703.234386574077</v>
      </c>
      <c r="T3772" s="15">
        <f t="shared" si="235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8330</v>
      </c>
      <c r="R3773" t="s">
        <v>8344</v>
      </c>
      <c r="S3773" s="15">
        <f t="shared" si="234"/>
        <v>42400.176377314812</v>
      </c>
      <c r="T3773" s="15">
        <f t="shared" si="235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8330</v>
      </c>
      <c r="R3774" t="s">
        <v>8344</v>
      </c>
      <c r="S3774" s="15">
        <f t="shared" si="234"/>
        <v>42091.778703703705</v>
      </c>
      <c r="T3774" s="15">
        <f t="shared" si="235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8330</v>
      </c>
      <c r="R3775" t="s">
        <v>8344</v>
      </c>
      <c r="S3775" s="15">
        <f t="shared" si="234"/>
        <v>42223.616018518514</v>
      </c>
      <c r="T3775" s="15">
        <f t="shared" si="235"/>
        <v>42253.615277777775</v>
      </c>
    </row>
    <row r="3776" spans="1:20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8317</v>
      </c>
      <c r="R3776" t="s">
        <v>8347</v>
      </c>
      <c r="S3776" s="15">
        <f t="shared" si="234"/>
        <v>42380.696342592593</v>
      </c>
      <c r="T3776" s="15">
        <f t="shared" si="235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8317</v>
      </c>
      <c r="R3777" t="s">
        <v>8347</v>
      </c>
      <c r="S3777" s="15">
        <f t="shared" si="234"/>
        <v>42318.616851851853</v>
      </c>
      <c r="T3777" s="15">
        <f t="shared" si="235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0" t="s">
        <v>8317</v>
      </c>
      <c r="R3778" t="s">
        <v>8347</v>
      </c>
      <c r="S3778" s="15">
        <f t="shared" si="234"/>
        <v>42503.353506944448</v>
      </c>
      <c r="T3778" s="15">
        <f t="shared" si="235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0" t="s">
        <v>8317</v>
      </c>
      <c r="R3779" t="s">
        <v>8347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8317</v>
      </c>
      <c r="R3780" t="s">
        <v>8347</v>
      </c>
      <c r="S3780" s="15">
        <f t="shared" si="238"/>
        <v>42692.389062500006</v>
      </c>
      <c r="T3780" s="15">
        <f t="shared" si="239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8317</v>
      </c>
      <c r="R3781" t="s">
        <v>8347</v>
      </c>
      <c r="S3781" s="15">
        <f t="shared" si="238"/>
        <v>42165.785289351858</v>
      </c>
      <c r="T3781" s="15">
        <f t="shared" si="239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8317</v>
      </c>
      <c r="R3782" t="s">
        <v>8347</v>
      </c>
      <c r="S3782" s="15">
        <f t="shared" si="238"/>
        <v>41975.842523148152</v>
      </c>
      <c r="T3782" s="15">
        <f t="shared" si="239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8317</v>
      </c>
      <c r="R3783" t="s">
        <v>8347</v>
      </c>
      <c r="S3783" s="15">
        <f t="shared" si="238"/>
        <v>42282.71629629629</v>
      </c>
      <c r="T3783" s="15">
        <f t="shared" si="239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8317</v>
      </c>
      <c r="R3784" t="s">
        <v>8347</v>
      </c>
      <c r="S3784" s="15">
        <f t="shared" si="238"/>
        <v>42188.012777777782</v>
      </c>
      <c r="T3784" s="15">
        <f t="shared" si="239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8317</v>
      </c>
      <c r="R3785" t="s">
        <v>8347</v>
      </c>
      <c r="S3785" s="15">
        <f t="shared" si="238"/>
        <v>42055.739803240736</v>
      </c>
      <c r="T3785" s="15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8317</v>
      </c>
      <c r="R3786" t="s">
        <v>8347</v>
      </c>
      <c r="S3786" s="15">
        <f t="shared" si="238"/>
        <v>42283.3909375</v>
      </c>
      <c r="T3786" s="15">
        <f t="shared" si="239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8317</v>
      </c>
      <c r="R3787" t="s">
        <v>8347</v>
      </c>
      <c r="S3787" s="15">
        <f t="shared" si="238"/>
        <v>42143.79415509259</v>
      </c>
      <c r="T3787" s="15">
        <f t="shared" si="239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8317</v>
      </c>
      <c r="R3788" t="s">
        <v>8347</v>
      </c>
      <c r="S3788" s="15">
        <f t="shared" si="238"/>
        <v>41849.035370370373</v>
      </c>
      <c r="T3788" s="15">
        <f t="shared" si="239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8317</v>
      </c>
      <c r="R3789" t="s">
        <v>8347</v>
      </c>
      <c r="S3789" s="15">
        <f t="shared" si="238"/>
        <v>42300.825648148151</v>
      </c>
      <c r="T3789" s="15">
        <f t="shared" si="239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8317</v>
      </c>
      <c r="R3790" t="s">
        <v>8347</v>
      </c>
      <c r="S3790" s="15">
        <f t="shared" si="238"/>
        <v>42086.83085648148</v>
      </c>
      <c r="T3790" s="15">
        <f t="shared" si="239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8317</v>
      </c>
      <c r="R3791" t="s">
        <v>8347</v>
      </c>
      <c r="S3791" s="15">
        <f t="shared" si="238"/>
        <v>42328.560613425929</v>
      </c>
      <c r="T3791" s="15">
        <f t="shared" si="239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8317</v>
      </c>
      <c r="R3792" t="s">
        <v>8347</v>
      </c>
      <c r="S3792" s="15">
        <f t="shared" si="238"/>
        <v>42585.031782407401</v>
      </c>
      <c r="T3792" s="15">
        <f t="shared" si="239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8317</v>
      </c>
      <c r="R3793" t="s">
        <v>8347</v>
      </c>
      <c r="S3793" s="15">
        <f t="shared" si="238"/>
        <v>42515.061805555553</v>
      </c>
      <c r="T3793" s="15">
        <f t="shared" si="239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8317</v>
      </c>
      <c r="R3794" t="s">
        <v>8347</v>
      </c>
      <c r="S3794" s="15">
        <f t="shared" si="238"/>
        <v>42242.122210648144</v>
      </c>
      <c r="T3794" s="15">
        <f t="shared" si="239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8317</v>
      </c>
      <c r="R3795" t="s">
        <v>8347</v>
      </c>
      <c r="S3795" s="15">
        <f t="shared" si="238"/>
        <v>42761.376238425932</v>
      </c>
      <c r="T3795" s="15">
        <f t="shared" si="239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8317</v>
      </c>
      <c r="R3796" t="s">
        <v>8347</v>
      </c>
      <c r="S3796" s="15">
        <f t="shared" si="238"/>
        <v>42317.810219907406</v>
      </c>
      <c r="T3796" s="15">
        <f t="shared" si="239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8317</v>
      </c>
      <c r="R3797" t="s">
        <v>8347</v>
      </c>
      <c r="S3797" s="15">
        <f t="shared" si="238"/>
        <v>42122.009224537032</v>
      </c>
      <c r="T3797" s="15">
        <f t="shared" si="239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8317</v>
      </c>
      <c r="R3798" t="s">
        <v>8347</v>
      </c>
      <c r="S3798" s="15">
        <f t="shared" si="238"/>
        <v>42108.988900462966</v>
      </c>
      <c r="T3798" s="15">
        <f t="shared" si="239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8317</v>
      </c>
      <c r="R3799" t="s">
        <v>8347</v>
      </c>
      <c r="S3799" s="15">
        <f t="shared" si="238"/>
        <v>42790.895567129628</v>
      </c>
      <c r="T3799" s="15">
        <f t="shared" si="239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8317</v>
      </c>
      <c r="R3800" t="s">
        <v>8347</v>
      </c>
      <c r="S3800" s="15">
        <f t="shared" si="238"/>
        <v>41803.692789351851</v>
      </c>
      <c r="T3800" s="15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8317</v>
      </c>
      <c r="R3801" t="s">
        <v>8347</v>
      </c>
      <c r="S3801" s="15">
        <f t="shared" si="238"/>
        <v>42303.659317129626</v>
      </c>
      <c r="T3801" s="15">
        <f t="shared" si="239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8317</v>
      </c>
      <c r="R3802" t="s">
        <v>8347</v>
      </c>
      <c r="S3802" s="15">
        <f t="shared" si="238"/>
        <v>42762.962013888886</v>
      </c>
      <c r="T3802" s="15">
        <f t="shared" si="239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8317</v>
      </c>
      <c r="R3803" t="s">
        <v>8319</v>
      </c>
      <c r="S3803" s="15">
        <f t="shared" si="238"/>
        <v>42189.673263888893</v>
      </c>
      <c r="T3803" s="15">
        <f t="shared" si="239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8317</v>
      </c>
      <c r="R3804" t="s">
        <v>8319</v>
      </c>
      <c r="S3804" s="15">
        <f t="shared" si="238"/>
        <v>42676.995173611111</v>
      </c>
      <c r="T3804" s="15">
        <f t="shared" si="239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8317</v>
      </c>
      <c r="R3805" t="s">
        <v>8319</v>
      </c>
      <c r="S3805" s="15">
        <f t="shared" si="238"/>
        <v>41837.984976851854</v>
      </c>
      <c r="T3805" s="15">
        <f t="shared" si="239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8320</v>
      </c>
      <c r="R3806" t="s">
        <v>8357</v>
      </c>
      <c r="S3806" s="15">
        <f t="shared" si="238"/>
        <v>42670.764039351852</v>
      </c>
      <c r="T3806" s="15">
        <f t="shared" si="239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8320</v>
      </c>
      <c r="R3807" t="s">
        <v>8357</v>
      </c>
      <c r="S3807" s="15">
        <f t="shared" si="238"/>
        <v>42690.858449074076</v>
      </c>
      <c r="T3807" s="15">
        <f t="shared" si="239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8320</v>
      </c>
      <c r="R3808" t="s">
        <v>8357</v>
      </c>
      <c r="S3808" s="15">
        <f t="shared" si="238"/>
        <v>42227.173159722224</v>
      </c>
      <c r="T3808" s="15">
        <f t="shared" si="239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8320</v>
      </c>
      <c r="R3809" t="s">
        <v>8357</v>
      </c>
      <c r="S3809" s="15">
        <f t="shared" si="238"/>
        <v>42021.783368055556</v>
      </c>
      <c r="T3809" s="15">
        <f t="shared" si="239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8320</v>
      </c>
      <c r="R3810" t="s">
        <v>8357</v>
      </c>
      <c r="S3810" s="15">
        <f t="shared" si="238"/>
        <v>41594.207060185188</v>
      </c>
      <c r="T3810" s="15">
        <f t="shared" si="239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8320</v>
      </c>
      <c r="R3811" t="s">
        <v>8357</v>
      </c>
      <c r="S3811" s="15">
        <f t="shared" si="238"/>
        <v>41289.999641203707</v>
      </c>
      <c r="T3811" s="15">
        <f t="shared" si="239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8333</v>
      </c>
      <c r="R3812" t="s">
        <v>8355</v>
      </c>
      <c r="S3812" s="15">
        <f t="shared" si="238"/>
        <v>42248.723738425921</v>
      </c>
      <c r="T3812" s="15">
        <f t="shared" si="239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8333</v>
      </c>
      <c r="R3813" t="s">
        <v>8334</v>
      </c>
      <c r="S3813" s="15">
        <f t="shared" si="238"/>
        <v>41026.958969907406</v>
      </c>
      <c r="T3813" s="15">
        <f t="shared" si="239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8333</v>
      </c>
      <c r="R3814" t="s">
        <v>8334</v>
      </c>
      <c r="S3814" s="15">
        <f t="shared" si="238"/>
        <v>41211.688750000001</v>
      </c>
      <c r="T3814" s="15">
        <f t="shared" si="239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8333</v>
      </c>
      <c r="R3815" t="s">
        <v>8355</v>
      </c>
      <c r="S3815" s="15">
        <f t="shared" si="238"/>
        <v>40291.81150462963</v>
      </c>
      <c r="T3815" s="15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8333</v>
      </c>
      <c r="R3816" t="s">
        <v>8355</v>
      </c>
      <c r="S3816" s="15">
        <f t="shared" si="238"/>
        <v>41681.189699074072</v>
      </c>
      <c r="T3816" s="15">
        <f t="shared" si="239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8333</v>
      </c>
      <c r="R3817" t="s">
        <v>8355</v>
      </c>
      <c r="S3817" s="15">
        <f t="shared" si="238"/>
        <v>40767.192395833335</v>
      </c>
      <c r="T3817" s="15">
        <f t="shared" si="239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8333</v>
      </c>
      <c r="R3818" t="s">
        <v>8355</v>
      </c>
      <c r="S3818" s="15">
        <f t="shared" si="238"/>
        <v>40340.801562499997</v>
      </c>
      <c r="T3818" s="15">
        <f t="shared" si="239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8333</v>
      </c>
      <c r="R3819" t="s">
        <v>8355</v>
      </c>
      <c r="S3819" s="15">
        <f t="shared" si="238"/>
        <v>41642.005150462966</v>
      </c>
      <c r="T3819" s="15">
        <f t="shared" si="239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8333</v>
      </c>
      <c r="R3820" t="s">
        <v>8355</v>
      </c>
      <c r="S3820" s="15">
        <f t="shared" si="238"/>
        <v>41116.763275462967</v>
      </c>
      <c r="T3820" s="15">
        <f t="shared" si="239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8333</v>
      </c>
      <c r="R3821" t="s">
        <v>8355</v>
      </c>
      <c r="S3821" s="15">
        <f t="shared" si="238"/>
        <v>40434.853402777779</v>
      </c>
      <c r="T3821" s="15">
        <f t="shared" si="239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8333</v>
      </c>
      <c r="R3822" t="s">
        <v>8355</v>
      </c>
      <c r="S3822" s="15">
        <f t="shared" si="238"/>
        <v>41562.67155092593</v>
      </c>
      <c r="T3822" s="15">
        <f t="shared" si="239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8333</v>
      </c>
      <c r="R3823" t="s">
        <v>8355</v>
      </c>
      <c r="S3823" s="15">
        <f t="shared" si="238"/>
        <v>40338.02002314815</v>
      </c>
      <c r="T3823" s="15">
        <f t="shared" si="239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8333</v>
      </c>
      <c r="R3824" t="s">
        <v>8355</v>
      </c>
      <c r="S3824" s="15">
        <f t="shared" si="238"/>
        <v>41013.822858796295</v>
      </c>
      <c r="T3824" s="15">
        <f t="shared" si="239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8333</v>
      </c>
      <c r="R3825" t="s">
        <v>8355</v>
      </c>
      <c r="S3825" s="15">
        <f t="shared" si="238"/>
        <v>40978.238067129627</v>
      </c>
      <c r="T3825" s="15">
        <f t="shared" si="239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8333</v>
      </c>
      <c r="R3826" t="s">
        <v>8355</v>
      </c>
      <c r="S3826" s="15">
        <f t="shared" si="238"/>
        <v>40883.024178240739</v>
      </c>
      <c r="T3826" s="15">
        <f t="shared" si="239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8317</v>
      </c>
      <c r="R3827" t="s">
        <v>8319</v>
      </c>
      <c r="S3827" s="15">
        <f t="shared" si="238"/>
        <v>42491.781319444446</v>
      </c>
      <c r="T3827" s="15">
        <f t="shared" si="239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8317</v>
      </c>
      <c r="R3828" t="s">
        <v>8319</v>
      </c>
      <c r="S3828" s="15">
        <f t="shared" si="238"/>
        <v>42614.356770833328</v>
      </c>
      <c r="T3828" s="15">
        <f t="shared" si="239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8351</v>
      </c>
      <c r="R3829" t="s">
        <v>8352</v>
      </c>
      <c r="S3829" s="15">
        <f t="shared" si="238"/>
        <v>41831.060092592597</v>
      </c>
      <c r="T3829" s="15">
        <f t="shared" si="239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8351</v>
      </c>
      <c r="R3830" t="s">
        <v>8352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8351</v>
      </c>
      <c r="R3831" t="s">
        <v>8352</v>
      </c>
      <c r="S3831" s="15">
        <f t="shared" si="238"/>
        <v>42382.431076388893</v>
      </c>
      <c r="T3831" s="15">
        <f t="shared" si="239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8351</v>
      </c>
      <c r="R3832" t="s">
        <v>8352</v>
      </c>
      <c r="S3832" s="15">
        <f t="shared" si="238"/>
        <v>42231.7971875</v>
      </c>
      <c r="T3832" s="15">
        <f t="shared" si="239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8351</v>
      </c>
      <c r="R3833" t="s">
        <v>8352</v>
      </c>
      <c r="S3833" s="15">
        <f t="shared" si="238"/>
        <v>41850.014178240745</v>
      </c>
      <c r="T3833" s="15">
        <f t="shared" si="239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8351</v>
      </c>
      <c r="R3834" t="s">
        <v>8352</v>
      </c>
      <c r="S3834" s="15">
        <f t="shared" si="238"/>
        <v>42483.797395833331</v>
      </c>
      <c r="T3834" s="15">
        <f t="shared" si="239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8351</v>
      </c>
      <c r="R3835" t="s">
        <v>8352</v>
      </c>
      <c r="S3835" s="15">
        <f t="shared" si="238"/>
        <v>41831.851840277777</v>
      </c>
      <c r="T3835" s="15">
        <f t="shared" si="239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8351</v>
      </c>
      <c r="R3836" t="s">
        <v>8352</v>
      </c>
      <c r="S3836" s="15">
        <f t="shared" si="238"/>
        <v>42406.992418981477</v>
      </c>
      <c r="T3836" s="15">
        <f t="shared" si="239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8351</v>
      </c>
      <c r="R3837" t="s">
        <v>8352</v>
      </c>
      <c r="S3837" s="15">
        <f t="shared" si="238"/>
        <v>42058.719641203701</v>
      </c>
      <c r="T3837" s="15">
        <f t="shared" si="239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8351</v>
      </c>
      <c r="R3838" t="s">
        <v>8352</v>
      </c>
      <c r="S3838" s="15">
        <f t="shared" si="238"/>
        <v>42678.871331018512</v>
      </c>
      <c r="T3838" s="15">
        <f t="shared" si="239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8351</v>
      </c>
      <c r="R3839" t="s">
        <v>8352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8351</v>
      </c>
      <c r="R3840" t="s">
        <v>8352</v>
      </c>
      <c r="S3840" s="15">
        <f t="shared" si="238"/>
        <v>42046.79</v>
      </c>
      <c r="T3840" s="15">
        <f t="shared" si="239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8351</v>
      </c>
      <c r="R3841" t="s">
        <v>8352</v>
      </c>
      <c r="S3841" s="15">
        <f t="shared" si="238"/>
        <v>42432.276712962965</v>
      </c>
      <c r="T3841" s="15">
        <f t="shared" si="239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0" t="s">
        <v>8351</v>
      </c>
      <c r="R3842" t="s">
        <v>8352</v>
      </c>
      <c r="S3842" s="15">
        <f t="shared" si="238"/>
        <v>42583.030810185184</v>
      </c>
      <c r="T3842" s="15">
        <f t="shared" si="239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0" t="s">
        <v>8325</v>
      </c>
      <c r="R3843" t="s">
        <v>8340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8325</v>
      </c>
      <c r="R3844" t="s">
        <v>8340</v>
      </c>
      <c r="S3844" s="15">
        <f t="shared" si="242"/>
        <v>41829.912083333329</v>
      </c>
      <c r="T3844" s="15">
        <f t="shared" si="243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8325</v>
      </c>
      <c r="R3845" t="s">
        <v>8340</v>
      </c>
      <c r="S3845" s="15">
        <f t="shared" si="242"/>
        <v>41775.713969907411</v>
      </c>
      <c r="T3845" s="15">
        <f t="shared" si="243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8325</v>
      </c>
      <c r="R3846" t="s">
        <v>8340</v>
      </c>
      <c r="S3846" s="15">
        <f t="shared" si="242"/>
        <v>41813.861388888887</v>
      </c>
      <c r="T3846" s="15">
        <f t="shared" si="243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8325</v>
      </c>
      <c r="R3847" t="s">
        <v>8340</v>
      </c>
      <c r="S3847" s="15">
        <f t="shared" si="242"/>
        <v>40799.872685185182</v>
      </c>
      <c r="T3847" s="15">
        <f t="shared" si="243"/>
        <v>40844.872685185182</v>
      </c>
    </row>
    <row r="3848" spans="1:20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8325</v>
      </c>
      <c r="R3848" t="s">
        <v>8340</v>
      </c>
      <c r="S3848" s="15">
        <f t="shared" si="242"/>
        <v>41410.703993055555</v>
      </c>
      <c r="T3848" s="15">
        <f t="shared" si="243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8325</v>
      </c>
      <c r="R3849" t="s">
        <v>8349</v>
      </c>
      <c r="S3849" s="15">
        <f t="shared" si="242"/>
        <v>42212.624189814815</v>
      </c>
      <c r="T3849" s="15">
        <f t="shared" si="243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8325</v>
      </c>
      <c r="R3850" t="s">
        <v>8349</v>
      </c>
      <c r="S3850" s="15">
        <f t="shared" si="242"/>
        <v>42332.908194444448</v>
      </c>
      <c r="T3850" s="15">
        <f t="shared" si="243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8325</v>
      </c>
      <c r="R3851" t="s">
        <v>8349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8325</v>
      </c>
      <c r="R3852" t="s">
        <v>8349</v>
      </c>
      <c r="S3852" s="15">
        <f t="shared" si="242"/>
        <v>42164.699652777781</v>
      </c>
      <c r="T3852" s="15">
        <f t="shared" si="243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8325</v>
      </c>
      <c r="R3853" t="s">
        <v>8349</v>
      </c>
      <c r="S3853" s="15">
        <f t="shared" si="242"/>
        <v>42022.006099537044</v>
      </c>
      <c r="T3853" s="15">
        <f t="shared" si="243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8328</v>
      </c>
      <c r="R3854" t="s">
        <v>8350</v>
      </c>
      <c r="S3854" s="15">
        <f t="shared" si="242"/>
        <v>42093.181944444441</v>
      </c>
      <c r="T3854" s="15">
        <f t="shared" si="243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8328</v>
      </c>
      <c r="R3855" t="s">
        <v>8350</v>
      </c>
      <c r="S3855" s="15">
        <f t="shared" si="242"/>
        <v>41871.972025462965</v>
      </c>
      <c r="T3855" s="15">
        <f t="shared" si="243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8328</v>
      </c>
      <c r="R3856" t="s">
        <v>8350</v>
      </c>
      <c r="S3856" s="15">
        <f t="shared" si="242"/>
        <v>42224.102581018517</v>
      </c>
      <c r="T3856" s="15">
        <f t="shared" si="243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8328</v>
      </c>
      <c r="R3857" t="s">
        <v>8350</v>
      </c>
      <c r="S3857" s="15">
        <f t="shared" si="242"/>
        <v>42029.07131944444</v>
      </c>
      <c r="T3857" s="15">
        <f t="shared" si="243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8328</v>
      </c>
      <c r="R3858" t="s">
        <v>8350</v>
      </c>
      <c r="S3858" s="15">
        <f t="shared" si="242"/>
        <v>42154.726446759261</v>
      </c>
      <c r="T3858" s="15">
        <f t="shared" si="243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8328</v>
      </c>
      <c r="R3859" t="s">
        <v>8350</v>
      </c>
      <c r="S3859" s="15">
        <f t="shared" si="242"/>
        <v>42122.629502314812</v>
      </c>
      <c r="T3859" s="15">
        <f t="shared" si="243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8328</v>
      </c>
      <c r="R3860" t="s">
        <v>8350</v>
      </c>
      <c r="S3860" s="15">
        <f t="shared" si="242"/>
        <v>41830.723611111112</v>
      </c>
      <c r="T3860" s="15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8328</v>
      </c>
      <c r="R3861" t="s">
        <v>8350</v>
      </c>
      <c r="S3861" s="15">
        <f t="shared" si="242"/>
        <v>42509.724328703705</v>
      </c>
      <c r="T3861" s="15">
        <f t="shared" si="243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8328</v>
      </c>
      <c r="R3862" t="s">
        <v>8350</v>
      </c>
      <c r="S3862" s="15">
        <f t="shared" si="242"/>
        <v>41841.682314814818</v>
      </c>
      <c r="T3862" s="15">
        <f t="shared" si="243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8328</v>
      </c>
      <c r="R3863" t="s">
        <v>8350</v>
      </c>
      <c r="S3863" s="15">
        <f t="shared" si="242"/>
        <v>41897.660833333335</v>
      </c>
      <c r="T3863" s="15">
        <f t="shared" si="243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8333</v>
      </c>
      <c r="R3864" t="s">
        <v>8359</v>
      </c>
      <c r="S3864" s="15">
        <f t="shared" si="242"/>
        <v>41827.919166666667</v>
      </c>
      <c r="T3864" s="15">
        <f t="shared" si="243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8333</v>
      </c>
      <c r="R3865" t="s">
        <v>8359</v>
      </c>
      <c r="S3865" s="15">
        <f t="shared" si="242"/>
        <v>40568.972569444442</v>
      </c>
      <c r="T3865" s="15">
        <f t="shared" si="243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8333</v>
      </c>
      <c r="R3866" t="s">
        <v>8359</v>
      </c>
      <c r="S3866" s="15">
        <f t="shared" si="242"/>
        <v>42193.941759259258</v>
      </c>
      <c r="T3866" s="15">
        <f t="shared" si="243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8333</v>
      </c>
      <c r="R3867" t="s">
        <v>8359</v>
      </c>
      <c r="S3867" s="15">
        <f t="shared" si="242"/>
        <v>42007.788680555561</v>
      </c>
      <c r="T3867" s="15">
        <f t="shared" si="243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8333</v>
      </c>
      <c r="R3868" t="s">
        <v>8359</v>
      </c>
      <c r="S3868" s="15">
        <f t="shared" si="242"/>
        <v>41110.680138888885</v>
      </c>
      <c r="T3868" s="15">
        <f t="shared" si="243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8333</v>
      </c>
      <c r="R3869" t="s">
        <v>8359</v>
      </c>
      <c r="S3869" s="15">
        <f t="shared" si="242"/>
        <v>41125.283159722225</v>
      </c>
      <c r="T3869" s="15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8333</v>
      </c>
      <c r="R3870" t="s">
        <v>8359</v>
      </c>
      <c r="S3870" s="15">
        <f t="shared" si="242"/>
        <v>40883.962581018517</v>
      </c>
      <c r="T3870" s="15">
        <f t="shared" si="243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8317</v>
      </c>
      <c r="R3871" t="s">
        <v>8319</v>
      </c>
      <c r="S3871" s="15">
        <f t="shared" si="242"/>
        <v>42732.060277777782</v>
      </c>
      <c r="T3871" s="15">
        <f t="shared" si="243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8317</v>
      </c>
      <c r="R3872" t="s">
        <v>8319</v>
      </c>
      <c r="S3872" s="15">
        <f t="shared" si="242"/>
        <v>41806.106770833336</v>
      </c>
      <c r="T3872" s="15">
        <f t="shared" si="243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8317</v>
      </c>
      <c r="R3873" t="s">
        <v>8319</v>
      </c>
      <c r="S3873" s="15">
        <f t="shared" si="242"/>
        <v>41836.595520833333</v>
      </c>
      <c r="T3873" s="15">
        <f t="shared" si="243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8320</v>
      </c>
      <c r="R3874" t="s">
        <v>8353</v>
      </c>
      <c r="S3874" s="15">
        <f t="shared" si="242"/>
        <v>41945.133506944447</v>
      </c>
      <c r="T3874" s="15">
        <f t="shared" si="243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8320</v>
      </c>
      <c r="R3875" t="s">
        <v>8353</v>
      </c>
      <c r="S3875" s="15">
        <f t="shared" si="242"/>
        <v>42299.926145833335</v>
      </c>
      <c r="T3875" s="15">
        <f t="shared" si="243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8320</v>
      </c>
      <c r="R3876" t="s">
        <v>8353</v>
      </c>
      <c r="S3876" s="15">
        <f t="shared" si="242"/>
        <v>42093.131469907406</v>
      </c>
      <c r="T3876" s="15">
        <f t="shared" si="243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8320</v>
      </c>
      <c r="R3877" t="s">
        <v>8353</v>
      </c>
      <c r="S3877" s="15">
        <f t="shared" si="242"/>
        <v>42180.390277777777</v>
      </c>
      <c r="T3877" s="15">
        <f t="shared" si="243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8320</v>
      </c>
      <c r="R3878" t="s">
        <v>8353</v>
      </c>
      <c r="S3878" s="15">
        <f t="shared" si="242"/>
        <v>42074.060671296291</v>
      </c>
      <c r="T3878" s="15">
        <f t="shared" si="243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8320</v>
      </c>
      <c r="R3879" t="s">
        <v>8353</v>
      </c>
      <c r="S3879" s="15">
        <f t="shared" si="242"/>
        <v>42175.780416666668</v>
      </c>
      <c r="T3879" s="15">
        <f t="shared" si="243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8320</v>
      </c>
      <c r="R3880" t="s">
        <v>8353</v>
      </c>
      <c r="S3880" s="15">
        <f t="shared" si="242"/>
        <v>42485.64534722222</v>
      </c>
      <c r="T3880" s="15">
        <f t="shared" si="243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8320</v>
      </c>
      <c r="R3881" t="s">
        <v>8353</v>
      </c>
      <c r="S3881" s="15">
        <f t="shared" si="242"/>
        <v>42707.926030092596</v>
      </c>
      <c r="T3881" s="15">
        <f t="shared" si="243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8320</v>
      </c>
      <c r="R3882" t="s">
        <v>8353</v>
      </c>
      <c r="S3882" s="15">
        <f t="shared" si="242"/>
        <v>42199.873402777783</v>
      </c>
      <c r="T3882" s="15">
        <f t="shared" si="243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8320</v>
      </c>
      <c r="R3883" t="s">
        <v>8353</v>
      </c>
      <c r="S3883" s="15">
        <f t="shared" si="242"/>
        <v>42139.542303240742</v>
      </c>
      <c r="T3883" s="15">
        <f t="shared" si="243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8320</v>
      </c>
      <c r="R3884" t="s">
        <v>8353</v>
      </c>
      <c r="S3884" s="15">
        <f t="shared" si="242"/>
        <v>42461.447662037041</v>
      </c>
      <c r="T3884" s="15">
        <f t="shared" si="243"/>
        <v>42481.447662037041</v>
      </c>
    </row>
    <row r="3885" spans="1:20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8320</v>
      </c>
      <c r="R3885" t="s">
        <v>8353</v>
      </c>
      <c r="S3885" s="15">
        <f t="shared" si="242"/>
        <v>42115.936550925922</v>
      </c>
      <c r="T3885" s="15">
        <f t="shared" si="243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8320</v>
      </c>
      <c r="R3886" t="s">
        <v>8353</v>
      </c>
      <c r="S3886" s="15">
        <f t="shared" si="242"/>
        <v>42086.811400462961</v>
      </c>
      <c r="T3886" s="15">
        <f t="shared" si="243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8320</v>
      </c>
      <c r="R3887" t="s">
        <v>8353</v>
      </c>
      <c r="S3887" s="15">
        <f t="shared" si="242"/>
        <v>41818.703275462962</v>
      </c>
      <c r="T3887" s="15">
        <f t="shared" si="243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8320</v>
      </c>
      <c r="R3888" t="s">
        <v>8353</v>
      </c>
      <c r="S3888" s="15">
        <f t="shared" si="242"/>
        <v>42795.696145833332</v>
      </c>
      <c r="T3888" s="15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8320</v>
      </c>
      <c r="R3889" t="s">
        <v>8353</v>
      </c>
      <c r="S3889" s="15">
        <f t="shared" si="242"/>
        <v>42289.89634259259</v>
      </c>
      <c r="T3889" s="15">
        <f t="shared" si="243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8320</v>
      </c>
      <c r="R3890" t="s">
        <v>8353</v>
      </c>
      <c r="S3890" s="15">
        <f t="shared" si="242"/>
        <v>41831.705555555556</v>
      </c>
      <c r="T3890" s="15">
        <f t="shared" si="243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8320</v>
      </c>
      <c r="R3891" t="s">
        <v>8353</v>
      </c>
      <c r="S3891" s="15">
        <f t="shared" si="242"/>
        <v>42312.204814814817</v>
      </c>
      <c r="T3891" s="15">
        <f t="shared" si="243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8320</v>
      </c>
      <c r="R3892" t="s">
        <v>8353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8320</v>
      </c>
      <c r="R3893" t="s">
        <v>8357</v>
      </c>
      <c r="S3893" s="15">
        <f t="shared" si="242"/>
        <v>41053.200960648144</v>
      </c>
      <c r="T3893" s="15">
        <f t="shared" si="243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8320</v>
      </c>
      <c r="R3894" t="s">
        <v>8357</v>
      </c>
      <c r="S3894" s="15">
        <f t="shared" si="242"/>
        <v>42554.917488425926</v>
      </c>
      <c r="T3894" s="15">
        <f t="shared" si="243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8320</v>
      </c>
      <c r="R3895" t="s">
        <v>8357</v>
      </c>
      <c r="S3895" s="15">
        <f t="shared" si="242"/>
        <v>41198.611712962964</v>
      </c>
      <c r="T3895" s="15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8320</v>
      </c>
      <c r="R3896" t="s">
        <v>8357</v>
      </c>
      <c r="S3896" s="15">
        <f t="shared" si="242"/>
        <v>41411.866608796299</v>
      </c>
      <c r="T3896" s="15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8320</v>
      </c>
      <c r="R3897" t="s">
        <v>8357</v>
      </c>
      <c r="S3897" s="15">
        <f t="shared" si="242"/>
        <v>40752.789710648147</v>
      </c>
      <c r="T3897" s="15">
        <f t="shared" si="243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8320</v>
      </c>
      <c r="R3898" t="s">
        <v>8357</v>
      </c>
      <c r="S3898" s="15">
        <f t="shared" si="242"/>
        <v>41838.475219907406</v>
      </c>
      <c r="T3898" s="15">
        <f t="shared" si="243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8322</v>
      </c>
      <c r="R3899" t="s">
        <v>8360</v>
      </c>
      <c r="S3899" s="15">
        <f t="shared" si="242"/>
        <v>42053.051203703704</v>
      </c>
      <c r="T3899" s="15">
        <f t="shared" si="243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8322</v>
      </c>
      <c r="R3900" t="s">
        <v>8360</v>
      </c>
      <c r="S3900" s="15">
        <f t="shared" si="242"/>
        <v>42782.426875000005</v>
      </c>
      <c r="T3900" s="15">
        <f t="shared" si="243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8322</v>
      </c>
      <c r="R3901" t="s">
        <v>8360</v>
      </c>
      <c r="S3901" s="15">
        <f t="shared" si="242"/>
        <v>42121.824525462958</v>
      </c>
      <c r="T3901" s="15">
        <f t="shared" si="243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8322</v>
      </c>
      <c r="R3902" t="s">
        <v>8360</v>
      </c>
      <c r="S3902" s="15">
        <f t="shared" si="242"/>
        <v>42219.282951388886</v>
      </c>
      <c r="T3902" s="15">
        <f t="shared" si="243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8322</v>
      </c>
      <c r="R3903" t="s">
        <v>8360</v>
      </c>
      <c r="S3903" s="15">
        <f t="shared" si="242"/>
        <v>42188.252199074079</v>
      </c>
      <c r="T3903" s="15">
        <f t="shared" si="243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8322</v>
      </c>
      <c r="R3904" t="s">
        <v>8360</v>
      </c>
      <c r="S3904" s="15">
        <f t="shared" si="242"/>
        <v>42241.613796296297</v>
      </c>
      <c r="T3904" s="15">
        <f t="shared" si="243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8320</v>
      </c>
      <c r="R3905" t="s">
        <v>8354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0" t="s">
        <v>8320</v>
      </c>
      <c r="R3906" t="s">
        <v>8354</v>
      </c>
      <c r="S3906" s="15">
        <f t="shared" si="242"/>
        <v>41389.679560185185</v>
      </c>
      <c r="T3906" s="15">
        <f t="shared" si="243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0" t="s">
        <v>8320</v>
      </c>
      <c r="R3907" t="s">
        <v>8354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8322</v>
      </c>
      <c r="R3908" t="s">
        <v>8356</v>
      </c>
      <c r="S3908" s="15">
        <f t="shared" si="246"/>
        <v>41779.649317129632</v>
      </c>
      <c r="T3908" s="15">
        <f t="shared" si="247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8322</v>
      </c>
      <c r="R3909" t="s">
        <v>8356</v>
      </c>
      <c r="S3909" s="15">
        <f t="shared" si="246"/>
        <v>42069.104421296302</v>
      </c>
      <c r="T3909" s="15">
        <f t="shared" si="247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8322</v>
      </c>
      <c r="R3910" t="s">
        <v>8356</v>
      </c>
      <c r="S3910" s="15">
        <f t="shared" si="246"/>
        <v>42005.24998842593</v>
      </c>
      <c r="T3910" s="15">
        <f t="shared" si="247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8322</v>
      </c>
      <c r="R3911" t="s">
        <v>8356</v>
      </c>
      <c r="S3911" s="15">
        <f t="shared" si="246"/>
        <v>42256.984791666662</v>
      </c>
      <c r="T3911" s="15">
        <f t="shared" si="247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8322</v>
      </c>
      <c r="R3912" t="s">
        <v>8356</v>
      </c>
      <c r="S3912" s="15">
        <f t="shared" si="246"/>
        <v>42046.072743055556</v>
      </c>
      <c r="T3912" s="15">
        <f t="shared" si="247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8322</v>
      </c>
      <c r="R3913" t="s">
        <v>8356</v>
      </c>
      <c r="S3913" s="15">
        <f t="shared" si="246"/>
        <v>42603.354131944448</v>
      </c>
      <c r="T3913" s="15">
        <f t="shared" si="247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8322</v>
      </c>
      <c r="R3914" t="s">
        <v>8356</v>
      </c>
      <c r="S3914" s="15">
        <f t="shared" si="246"/>
        <v>42438.53907407407</v>
      </c>
      <c r="T3914" s="15">
        <f t="shared" si="247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8333</v>
      </c>
      <c r="R3915" t="s">
        <v>8336</v>
      </c>
      <c r="S3915" s="15">
        <f t="shared" si="246"/>
        <v>42779.21365740741</v>
      </c>
      <c r="T3915" s="15">
        <f t="shared" si="247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8333</v>
      </c>
      <c r="R3916" t="s">
        <v>8336</v>
      </c>
      <c r="S3916" s="15">
        <f t="shared" si="246"/>
        <v>42796.069571759261</v>
      </c>
      <c r="T3916" s="15">
        <f t="shared" si="247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8333</v>
      </c>
      <c r="R3917" t="s">
        <v>8336</v>
      </c>
      <c r="S3917" s="15">
        <f t="shared" si="246"/>
        <v>42796.207870370374</v>
      </c>
      <c r="T3917" s="15">
        <f t="shared" si="247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8333</v>
      </c>
      <c r="R3918" t="s">
        <v>8336</v>
      </c>
      <c r="S3918" s="15">
        <f t="shared" si="246"/>
        <v>42245.016736111109</v>
      </c>
      <c r="T3918" s="15">
        <f t="shared" si="247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8333</v>
      </c>
      <c r="R3919" t="s">
        <v>8336</v>
      </c>
      <c r="S3919" s="15">
        <f t="shared" si="246"/>
        <v>42179.306388888886</v>
      </c>
      <c r="T3919" s="15">
        <f t="shared" si="247"/>
        <v>42239.306388888886</v>
      </c>
    </row>
    <row r="3920" spans="1:20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8333</v>
      </c>
      <c r="R3920" t="s">
        <v>8336</v>
      </c>
      <c r="S3920" s="15">
        <f t="shared" si="246"/>
        <v>42451.866967592592</v>
      </c>
      <c r="T3920" s="15">
        <f t="shared" si="247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8333</v>
      </c>
      <c r="R3921" t="s">
        <v>8336</v>
      </c>
      <c r="S3921" s="15">
        <f t="shared" si="246"/>
        <v>42125.913807870369</v>
      </c>
      <c r="T3921" s="15">
        <f t="shared" si="247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8333</v>
      </c>
      <c r="R3922" t="s">
        <v>8336</v>
      </c>
      <c r="S3922" s="15">
        <f t="shared" si="246"/>
        <v>42319.461377314816</v>
      </c>
      <c r="T3922" s="15">
        <f t="shared" si="247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8333</v>
      </c>
      <c r="R3923" t="s">
        <v>8336</v>
      </c>
      <c r="S3923" s="15">
        <f t="shared" si="246"/>
        <v>42471.052152777775</v>
      </c>
      <c r="T3923" s="15">
        <f t="shared" si="247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8333</v>
      </c>
      <c r="R3924" t="s">
        <v>8336</v>
      </c>
      <c r="S3924" s="15">
        <f t="shared" si="246"/>
        <v>42272.087766203709</v>
      </c>
      <c r="T3924" s="15">
        <f t="shared" si="247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8333</v>
      </c>
      <c r="R3925" t="s">
        <v>8336</v>
      </c>
      <c r="S3925" s="15">
        <f t="shared" si="246"/>
        <v>42152.906851851847</v>
      </c>
      <c r="T3925" s="15">
        <f t="shared" si="247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8333</v>
      </c>
      <c r="R3926" t="s">
        <v>8336</v>
      </c>
      <c r="S3926" s="15">
        <f t="shared" si="246"/>
        <v>42325.683807870373</v>
      </c>
      <c r="T3926" s="15">
        <f t="shared" si="247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8333</v>
      </c>
      <c r="R3927" t="s">
        <v>8336</v>
      </c>
      <c r="S3927" s="15">
        <f t="shared" si="246"/>
        <v>42614.675625000003</v>
      </c>
      <c r="T3927" s="15">
        <f t="shared" si="247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8333</v>
      </c>
      <c r="R3928" t="s">
        <v>8336</v>
      </c>
      <c r="S3928" s="15">
        <f t="shared" si="246"/>
        <v>42171.817384259266</v>
      </c>
      <c r="T3928" s="15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8322</v>
      </c>
      <c r="R3929" t="s">
        <v>8323</v>
      </c>
      <c r="S3929" s="15">
        <f t="shared" si="246"/>
        <v>41855.859814814816</v>
      </c>
      <c r="T3929" s="15">
        <f t="shared" si="247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8322</v>
      </c>
      <c r="R3930" t="s">
        <v>8323</v>
      </c>
      <c r="S3930" s="15">
        <f t="shared" si="246"/>
        <v>41829.889027777775</v>
      </c>
      <c r="T3930" s="15">
        <f t="shared" si="247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8322</v>
      </c>
      <c r="R3931" t="s">
        <v>8323</v>
      </c>
      <c r="S3931" s="15">
        <f t="shared" si="246"/>
        <v>42172.906678240746</v>
      </c>
      <c r="T3931" s="15">
        <f t="shared" si="247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8322</v>
      </c>
      <c r="R3932" t="s">
        <v>8323</v>
      </c>
      <c r="S3932" s="15">
        <f t="shared" si="246"/>
        <v>42067.234375</v>
      </c>
      <c r="T3932" s="15">
        <f t="shared" si="247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8325</v>
      </c>
      <c r="R3933" t="s">
        <v>8349</v>
      </c>
      <c r="S3933" s="15">
        <f t="shared" si="246"/>
        <v>42000.300243055557</v>
      </c>
      <c r="T3933" s="15">
        <f t="shared" si="247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8325</v>
      </c>
      <c r="R3934" t="s">
        <v>8349</v>
      </c>
      <c r="S3934" s="15">
        <f t="shared" si="246"/>
        <v>42709.002881944441</v>
      </c>
      <c r="T3934" s="15">
        <f t="shared" si="247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8325</v>
      </c>
      <c r="R3935" t="s">
        <v>8349</v>
      </c>
      <c r="S3935" s="15">
        <f t="shared" si="246"/>
        <v>41776.284780092588</v>
      </c>
      <c r="T3935" s="15">
        <f t="shared" si="247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8325</v>
      </c>
      <c r="R3936" t="s">
        <v>8349</v>
      </c>
      <c r="S3936" s="15">
        <f t="shared" si="246"/>
        <v>42035.029224537036</v>
      </c>
      <c r="T3936" s="15">
        <f t="shared" si="247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8325</v>
      </c>
      <c r="R3937" t="s">
        <v>8349</v>
      </c>
      <c r="S3937" s="15">
        <f t="shared" si="246"/>
        <v>41773.008738425924</v>
      </c>
      <c r="T3937" s="15">
        <f t="shared" si="247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8322</v>
      </c>
      <c r="R3938" t="s">
        <v>8358</v>
      </c>
      <c r="S3938" s="15">
        <f t="shared" si="246"/>
        <v>42678.586655092593</v>
      </c>
      <c r="T3938" s="15">
        <f t="shared" si="247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8322</v>
      </c>
      <c r="R3939" t="s">
        <v>8358</v>
      </c>
      <c r="S3939" s="15">
        <f t="shared" si="246"/>
        <v>42329.58839120371</v>
      </c>
      <c r="T3939" s="15">
        <f t="shared" si="247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8322</v>
      </c>
      <c r="R3940" t="s">
        <v>8358</v>
      </c>
      <c r="S3940" s="15">
        <f t="shared" si="246"/>
        <v>42651.006273148145</v>
      </c>
      <c r="T3940" s="15">
        <f t="shared" si="247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8322</v>
      </c>
      <c r="R3941" t="s">
        <v>8358</v>
      </c>
      <c r="S3941" s="15">
        <f t="shared" si="246"/>
        <v>41800.819571759261</v>
      </c>
      <c r="T3941" s="15">
        <f t="shared" si="247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8322</v>
      </c>
      <c r="R3942" t="s">
        <v>8358</v>
      </c>
      <c r="S3942" s="15">
        <f t="shared" si="246"/>
        <v>41847.930694444447</v>
      </c>
      <c r="T3942" s="15">
        <f t="shared" si="247"/>
        <v>41877.930694444447</v>
      </c>
    </row>
    <row r="3943" spans="1:20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8325</v>
      </c>
      <c r="R3943" t="s">
        <v>8340</v>
      </c>
      <c r="S3943" s="15">
        <f t="shared" si="246"/>
        <v>41927.235636574071</v>
      </c>
      <c r="T3943" s="15">
        <f t="shared" si="247"/>
        <v>41957.277303240742</v>
      </c>
    </row>
    <row r="3944" spans="1:20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8325</v>
      </c>
      <c r="R3944" t="s">
        <v>8340</v>
      </c>
      <c r="S3944" s="15">
        <f t="shared" si="246"/>
        <v>40355.024953703702</v>
      </c>
      <c r="T3944" s="15">
        <f t="shared" si="247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8317</v>
      </c>
      <c r="R3945" t="s">
        <v>8347</v>
      </c>
      <c r="S3945" s="15">
        <f t="shared" si="246"/>
        <v>42167.813703703709</v>
      </c>
      <c r="T3945" s="15">
        <f t="shared" si="247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8317</v>
      </c>
      <c r="R3946" t="s">
        <v>8347</v>
      </c>
      <c r="S3946" s="15">
        <f t="shared" si="246"/>
        <v>41897.702199074076</v>
      </c>
      <c r="T3946" s="15">
        <f t="shared" si="247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8317</v>
      </c>
      <c r="R3947" t="s">
        <v>8347</v>
      </c>
      <c r="S3947" s="15">
        <f t="shared" si="246"/>
        <v>42060.001805555556</v>
      </c>
      <c r="T3947" s="15">
        <f t="shared" si="247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8317</v>
      </c>
      <c r="R3948" t="s">
        <v>8347</v>
      </c>
      <c r="S3948" s="15">
        <f t="shared" si="246"/>
        <v>42198.775787037041</v>
      </c>
      <c r="T3948" s="15">
        <f t="shared" si="247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8317</v>
      </c>
      <c r="R3949" t="s">
        <v>8347</v>
      </c>
      <c r="S3949" s="15">
        <f t="shared" si="246"/>
        <v>42708.842245370368</v>
      </c>
      <c r="T3949" s="15">
        <f t="shared" si="247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8317</v>
      </c>
      <c r="R3950" t="s">
        <v>8347</v>
      </c>
      <c r="S3950" s="15">
        <f t="shared" si="246"/>
        <v>42101.633703703701</v>
      </c>
      <c r="T3950" s="15">
        <f t="shared" si="247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8317</v>
      </c>
      <c r="R3951" t="s">
        <v>8347</v>
      </c>
      <c r="S3951" s="15">
        <f t="shared" si="246"/>
        <v>42103.676180555558</v>
      </c>
      <c r="T3951" s="15">
        <f t="shared" si="247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8317</v>
      </c>
      <c r="R3952" t="s">
        <v>8347</v>
      </c>
      <c r="S3952" s="15">
        <f t="shared" si="246"/>
        <v>42130.78361111111</v>
      </c>
      <c r="T3952" s="15">
        <f t="shared" si="247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8317</v>
      </c>
      <c r="R3953" t="s">
        <v>8347</v>
      </c>
      <c r="S3953" s="15">
        <f t="shared" si="246"/>
        <v>42264.620115740734</v>
      </c>
      <c r="T3953" s="15">
        <f t="shared" si="247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8317</v>
      </c>
      <c r="R3954" t="s">
        <v>8347</v>
      </c>
      <c r="S3954" s="15">
        <f t="shared" si="246"/>
        <v>41978.930972222224</v>
      </c>
      <c r="T3954" s="15">
        <f t="shared" si="247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8317</v>
      </c>
      <c r="R3955" t="s">
        <v>8347</v>
      </c>
      <c r="S3955" s="15">
        <f t="shared" si="246"/>
        <v>42466.858888888892</v>
      </c>
      <c r="T3955" s="15">
        <f t="shared" si="247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8317</v>
      </c>
      <c r="R3956" t="s">
        <v>8347</v>
      </c>
      <c r="S3956" s="15">
        <f t="shared" si="246"/>
        <v>42322.011574074073</v>
      </c>
      <c r="T3956" s="15">
        <f t="shared" si="247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8317</v>
      </c>
      <c r="R3957" t="s">
        <v>8347</v>
      </c>
      <c r="S3957" s="15">
        <f t="shared" si="246"/>
        <v>42248.934675925921</v>
      </c>
      <c r="T3957" s="15">
        <f t="shared" si="247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8317</v>
      </c>
      <c r="R3958" t="s">
        <v>8347</v>
      </c>
      <c r="S3958" s="15">
        <f t="shared" si="246"/>
        <v>42346.736400462964</v>
      </c>
      <c r="T3958" s="15">
        <f t="shared" si="247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8317</v>
      </c>
      <c r="R3959" t="s">
        <v>8347</v>
      </c>
      <c r="S3959" s="15">
        <f t="shared" si="246"/>
        <v>42380.812627314815</v>
      </c>
      <c r="T3959" s="15">
        <f t="shared" si="247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8317</v>
      </c>
      <c r="R3960" t="s">
        <v>8347</v>
      </c>
      <c r="S3960" s="15">
        <f t="shared" si="246"/>
        <v>42150.777731481481</v>
      </c>
      <c r="T3960" s="15">
        <f t="shared" si="247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8317</v>
      </c>
      <c r="R3961" t="s">
        <v>8347</v>
      </c>
      <c r="S3961" s="15">
        <f t="shared" si="246"/>
        <v>42592.836076388892</v>
      </c>
      <c r="T3961" s="15">
        <f t="shared" si="247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8317</v>
      </c>
      <c r="R3962" t="s">
        <v>8347</v>
      </c>
      <c r="S3962" s="15">
        <f t="shared" si="246"/>
        <v>42669.870173611111</v>
      </c>
      <c r="T3962" s="15">
        <f t="shared" si="247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8317</v>
      </c>
      <c r="R3963" t="s">
        <v>8347</v>
      </c>
      <c r="S3963" s="15">
        <f t="shared" si="246"/>
        <v>42213.013078703705</v>
      </c>
      <c r="T3963" s="15">
        <f t="shared" si="247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8317</v>
      </c>
      <c r="R3964" t="s">
        <v>8347</v>
      </c>
      <c r="S3964" s="15">
        <f t="shared" si="246"/>
        <v>42237.016388888893</v>
      </c>
      <c r="T3964" s="15">
        <f t="shared" si="247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8317</v>
      </c>
      <c r="R3965" t="s">
        <v>8347</v>
      </c>
      <c r="S3965" s="15">
        <f t="shared" si="246"/>
        <v>41954.838240740741</v>
      </c>
      <c r="T3965" s="15">
        <f t="shared" si="247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8317</v>
      </c>
      <c r="R3966" t="s">
        <v>8347</v>
      </c>
      <c r="S3966" s="15">
        <f t="shared" si="246"/>
        <v>41968.262314814812</v>
      </c>
      <c r="T3966" s="15">
        <f t="shared" si="247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8317</v>
      </c>
      <c r="R3967" t="s">
        <v>8347</v>
      </c>
      <c r="S3967" s="15">
        <f t="shared" si="246"/>
        <v>42276.120636574073</v>
      </c>
      <c r="T3967" s="15">
        <f t="shared" si="247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8317</v>
      </c>
      <c r="R3968" t="s">
        <v>8347</v>
      </c>
      <c r="S3968" s="15">
        <f t="shared" si="246"/>
        <v>42717.121377314819</v>
      </c>
      <c r="T3968" s="15">
        <f t="shared" si="247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8317</v>
      </c>
      <c r="R3969" t="s">
        <v>8347</v>
      </c>
      <c r="S3969" s="15">
        <f t="shared" si="246"/>
        <v>41976.88490740741</v>
      </c>
      <c r="T3969" s="15">
        <f t="shared" si="247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0" t="s">
        <v>8317</v>
      </c>
      <c r="R3970" t="s">
        <v>8347</v>
      </c>
      <c r="S3970" s="15">
        <f t="shared" si="246"/>
        <v>42157.916481481487</v>
      </c>
      <c r="T3970" s="15">
        <f t="shared" si="247"/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0" t="s">
        <v>8317</v>
      </c>
      <c r="R3971" t="s">
        <v>8347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8317</v>
      </c>
      <c r="R3972" t="s">
        <v>8347</v>
      </c>
      <c r="S3972" s="15">
        <f t="shared" si="250"/>
        <v>42444.268101851849</v>
      </c>
      <c r="T3972" s="15">
        <f t="shared" si="251"/>
        <v>42474.268101851849</v>
      </c>
    </row>
    <row r="3973" spans="1:20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8328</v>
      </c>
      <c r="R3973" t="s">
        <v>8350</v>
      </c>
      <c r="S3973" s="15">
        <f t="shared" si="250"/>
        <v>42342.03943287037</v>
      </c>
      <c r="T3973" s="15">
        <f t="shared" si="251"/>
        <v>42372.03943287037</v>
      </c>
    </row>
    <row r="3974" spans="1:20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8328</v>
      </c>
      <c r="R3974" t="s">
        <v>8350</v>
      </c>
      <c r="S3974" s="15">
        <f t="shared" si="250"/>
        <v>42224.408275462964</v>
      </c>
      <c r="T3974" s="15">
        <f t="shared" si="251"/>
        <v>42254.408275462964</v>
      </c>
    </row>
    <row r="3975" spans="1:20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8328</v>
      </c>
      <c r="R3975" t="s">
        <v>8350</v>
      </c>
      <c r="S3975" s="15">
        <f t="shared" si="250"/>
        <v>42655.736956018518</v>
      </c>
      <c r="T3975" s="15">
        <f t="shared" si="251"/>
        <v>42700.778622685189</v>
      </c>
    </row>
    <row r="3976" spans="1:20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8328</v>
      </c>
      <c r="R3976" t="s">
        <v>8350</v>
      </c>
      <c r="S3976" s="15">
        <f t="shared" si="250"/>
        <v>41831.884108796294</v>
      </c>
      <c r="T3976" s="15">
        <f t="shared" si="251"/>
        <v>41861.884108796294</v>
      </c>
    </row>
    <row r="3977" spans="1:20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8328</v>
      </c>
      <c r="R3977" t="s">
        <v>8350</v>
      </c>
      <c r="S3977" s="15">
        <f t="shared" si="250"/>
        <v>41993.738298611104</v>
      </c>
      <c r="T3977" s="15">
        <f t="shared" si="251"/>
        <v>42053.738298611104</v>
      </c>
    </row>
    <row r="3978" spans="1:20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8328</v>
      </c>
      <c r="R3978" t="s">
        <v>8350</v>
      </c>
      <c r="S3978" s="15">
        <f t="shared" si="250"/>
        <v>42164.170046296291</v>
      </c>
      <c r="T3978" s="15">
        <f t="shared" si="251"/>
        <v>42224.170046296291</v>
      </c>
    </row>
    <row r="3979" spans="1:20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8328</v>
      </c>
      <c r="R3979" t="s">
        <v>8350</v>
      </c>
      <c r="S3979" s="15">
        <f t="shared" si="250"/>
        <v>42397.89980324074</v>
      </c>
      <c r="T3979" s="15">
        <f t="shared" si="251"/>
        <v>42427.89980324074</v>
      </c>
    </row>
    <row r="3980" spans="1:20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8328</v>
      </c>
      <c r="R3980" t="s">
        <v>8350</v>
      </c>
      <c r="S3980" s="15">
        <f t="shared" si="250"/>
        <v>42031.965138888889</v>
      </c>
      <c r="T3980" s="15">
        <f t="shared" si="251"/>
        <v>42080.75</v>
      </c>
    </row>
    <row r="3981" spans="1:20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8328</v>
      </c>
      <c r="R3981" t="s">
        <v>8350</v>
      </c>
      <c r="S3981" s="15">
        <f t="shared" si="250"/>
        <v>42265.818622685183</v>
      </c>
      <c r="T3981" s="15">
        <f t="shared" si="251"/>
        <v>42295.818622685183</v>
      </c>
    </row>
    <row r="3982" spans="1:20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8328</v>
      </c>
      <c r="R3982" t="s">
        <v>8362</v>
      </c>
      <c r="S3982" s="15">
        <f t="shared" si="250"/>
        <v>42498.899398148147</v>
      </c>
      <c r="T3982" s="15">
        <f t="shared" si="251"/>
        <v>42528.879166666666</v>
      </c>
    </row>
    <row r="3983" spans="1:20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8328</v>
      </c>
      <c r="R3983" t="s">
        <v>8362</v>
      </c>
      <c r="S3983" s="15">
        <f t="shared" si="250"/>
        <v>41928.015439814815</v>
      </c>
      <c r="T3983" s="15">
        <f t="shared" si="251"/>
        <v>41958.057106481487</v>
      </c>
    </row>
    <row r="3984" spans="1:20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8328</v>
      </c>
      <c r="R3984" t="s">
        <v>8362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8328</v>
      </c>
      <c r="R3985" t="s">
        <v>8362</v>
      </c>
      <c r="S3985" s="15">
        <f t="shared" si="250"/>
        <v>42105.072962962964</v>
      </c>
      <c r="T3985" s="15">
        <f t="shared" si="251"/>
        <v>42135.072962962964</v>
      </c>
    </row>
    <row r="3986" spans="1:20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8328</v>
      </c>
      <c r="R3986" t="s">
        <v>8362</v>
      </c>
      <c r="S3986" s="15">
        <f t="shared" si="250"/>
        <v>41835.951782407406</v>
      </c>
      <c r="T3986" s="15">
        <f t="shared" si="251"/>
        <v>41865.951782407406</v>
      </c>
    </row>
    <row r="3987" spans="1:20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8328</v>
      </c>
      <c r="R3987" t="s">
        <v>8362</v>
      </c>
      <c r="S3987" s="15">
        <f t="shared" si="250"/>
        <v>42371.446909722217</v>
      </c>
      <c r="T3987" s="15">
        <f t="shared" si="251"/>
        <v>42401.446909722217</v>
      </c>
    </row>
    <row r="3988" spans="1:20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8328</v>
      </c>
      <c r="R3988" t="s">
        <v>8362</v>
      </c>
      <c r="S3988" s="15">
        <f t="shared" si="250"/>
        <v>41971.876863425925</v>
      </c>
      <c r="T3988" s="15">
        <f t="shared" si="251"/>
        <v>41986.876863425925</v>
      </c>
    </row>
    <row r="3989" spans="1:20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8328</v>
      </c>
      <c r="R3989" t="s">
        <v>8362</v>
      </c>
      <c r="S3989" s="15">
        <f t="shared" si="250"/>
        <v>42732.00681712963</v>
      </c>
      <c r="T3989" s="15">
        <f t="shared" si="251"/>
        <v>42792.00681712963</v>
      </c>
    </row>
    <row r="3990" spans="1:20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8328</v>
      </c>
      <c r="R3990" t="s">
        <v>8362</v>
      </c>
      <c r="S3990" s="15">
        <f t="shared" si="250"/>
        <v>41942.653379629628</v>
      </c>
      <c r="T3990" s="15">
        <f t="shared" si="251"/>
        <v>41972.6950462963</v>
      </c>
    </row>
    <row r="3991" spans="1:20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8328</v>
      </c>
      <c r="R3991" t="s">
        <v>8362</v>
      </c>
      <c r="S3991" s="15">
        <f t="shared" si="250"/>
        <v>41926.680879629632</v>
      </c>
      <c r="T3991" s="15">
        <f t="shared" si="251"/>
        <v>41956.722546296296</v>
      </c>
    </row>
    <row r="3992" spans="1:20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8328</v>
      </c>
      <c r="R3992" t="s">
        <v>8362</v>
      </c>
      <c r="S3992" s="15">
        <f t="shared" si="250"/>
        <v>42612.600520833337</v>
      </c>
      <c r="T3992" s="15">
        <f t="shared" si="251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8328</v>
      </c>
      <c r="R3993" t="s">
        <v>8350</v>
      </c>
      <c r="S3993" s="15">
        <f t="shared" si="250"/>
        <v>42260.528807870374</v>
      </c>
      <c r="T3993" s="15">
        <f t="shared" si="251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8328</v>
      </c>
      <c r="R3994" t="s">
        <v>8350</v>
      </c>
      <c r="S3994" s="15">
        <f t="shared" si="250"/>
        <v>42155.139479166668</v>
      </c>
      <c r="T3994" s="15">
        <f t="shared" si="251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8328</v>
      </c>
      <c r="R3995" t="s">
        <v>8350</v>
      </c>
      <c r="S3995" s="15">
        <f t="shared" si="250"/>
        <v>41822.040497685186</v>
      </c>
      <c r="T3995" s="15">
        <f t="shared" si="251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8328</v>
      </c>
      <c r="R3996" t="s">
        <v>8350</v>
      </c>
      <c r="S3996" s="15">
        <f t="shared" si="250"/>
        <v>41842.980879629627</v>
      </c>
      <c r="T3996" s="15">
        <f t="shared" si="251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8328</v>
      </c>
      <c r="R3997" t="s">
        <v>8350</v>
      </c>
      <c r="S3997" s="15">
        <f t="shared" si="250"/>
        <v>42077.119409722218</v>
      </c>
      <c r="T3997" s="15">
        <f t="shared" si="251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8328</v>
      </c>
      <c r="R3998" t="s">
        <v>8350</v>
      </c>
      <c r="S3998" s="15">
        <f t="shared" si="250"/>
        <v>41829.592002314814</v>
      </c>
      <c r="T3998" s="15">
        <f t="shared" si="251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8328</v>
      </c>
      <c r="R3999" t="s">
        <v>8350</v>
      </c>
      <c r="S3999" s="15">
        <f t="shared" si="250"/>
        <v>42487.825752314813</v>
      </c>
      <c r="T3999" s="15">
        <f t="shared" si="251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8328</v>
      </c>
      <c r="R4000" t="s">
        <v>8350</v>
      </c>
      <c r="S4000" s="15">
        <f t="shared" si="250"/>
        <v>41986.108726851846</v>
      </c>
      <c r="T4000" s="15">
        <f t="shared" si="251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8328</v>
      </c>
      <c r="R4001" t="s">
        <v>8350</v>
      </c>
      <c r="S4001" s="15">
        <f t="shared" si="250"/>
        <v>42060.00980324074</v>
      </c>
      <c r="T4001" s="15">
        <f t="shared" si="251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8328</v>
      </c>
      <c r="R4002" t="s">
        <v>8350</v>
      </c>
      <c r="S4002" s="15">
        <f t="shared" si="250"/>
        <v>41830.820567129631</v>
      </c>
      <c r="T4002" s="15">
        <f t="shared" si="251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8328</v>
      </c>
      <c r="R4003" t="s">
        <v>8350</v>
      </c>
      <c r="S4003" s="15">
        <f t="shared" si="250"/>
        <v>42238.022905092599</v>
      </c>
      <c r="T4003" s="15">
        <f t="shared" si="251"/>
        <v>42286.708333333328</v>
      </c>
    </row>
    <row r="4004" spans="1:20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8328</v>
      </c>
      <c r="R4004" t="s">
        <v>8350</v>
      </c>
      <c r="S4004" s="15">
        <f t="shared" si="250"/>
        <v>42140.173252314817</v>
      </c>
      <c r="T4004" s="15">
        <f t="shared" si="251"/>
        <v>42170.173252314817</v>
      </c>
    </row>
    <row r="4005" spans="1:20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8328</v>
      </c>
      <c r="R4005" t="s">
        <v>8350</v>
      </c>
      <c r="S4005" s="15">
        <f t="shared" si="250"/>
        <v>42388.589085648149</v>
      </c>
      <c r="T4005" s="15">
        <f t="shared" si="251"/>
        <v>42395.589085648149</v>
      </c>
    </row>
    <row r="4006" spans="1:20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8328</v>
      </c>
      <c r="R4006" t="s">
        <v>8350</v>
      </c>
      <c r="S4006" s="15">
        <f t="shared" si="250"/>
        <v>42089.84520833334</v>
      </c>
      <c r="T4006" s="15">
        <f t="shared" si="251"/>
        <v>42119.84520833334</v>
      </c>
    </row>
    <row r="4007" spans="1:20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8317</v>
      </c>
      <c r="R4007" t="s">
        <v>8324</v>
      </c>
      <c r="S4007" s="15">
        <f t="shared" si="250"/>
        <v>42536.246620370366</v>
      </c>
      <c r="T4007" s="15">
        <f t="shared" si="251"/>
        <v>42566.289583333331</v>
      </c>
    </row>
    <row r="4008" spans="1:20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8328</v>
      </c>
      <c r="R4008" t="s">
        <v>8350</v>
      </c>
      <c r="S4008" s="15">
        <f t="shared" si="250"/>
        <v>41892.974803240737</v>
      </c>
      <c r="T4008" s="15">
        <f t="shared" si="251"/>
        <v>41912.974803240737</v>
      </c>
    </row>
    <row r="4009" spans="1:20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8328</v>
      </c>
      <c r="R4009" t="s">
        <v>8350</v>
      </c>
      <c r="S4009" s="15">
        <f t="shared" si="250"/>
        <v>42154.64025462963</v>
      </c>
      <c r="T4009" s="15">
        <f t="shared" si="251"/>
        <v>42184.64025462963</v>
      </c>
    </row>
    <row r="4010" spans="1:20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8328</v>
      </c>
      <c r="R4010" t="s">
        <v>8350</v>
      </c>
      <c r="S4010" s="15">
        <f t="shared" si="250"/>
        <v>41829.896562499998</v>
      </c>
      <c r="T4010" s="15">
        <f t="shared" si="251"/>
        <v>41859.896562499998</v>
      </c>
    </row>
    <row r="4011" spans="1:20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8320</v>
      </c>
      <c r="R4011" t="s">
        <v>8361</v>
      </c>
      <c r="S4011" s="15">
        <f t="shared" si="250"/>
        <v>42632.328784722224</v>
      </c>
      <c r="T4011" s="15">
        <f t="shared" si="251"/>
        <v>42662.328784722224</v>
      </c>
    </row>
    <row r="4012" spans="1:20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8320</v>
      </c>
      <c r="R4012" t="s">
        <v>8361</v>
      </c>
      <c r="S4012" s="15">
        <f t="shared" si="250"/>
        <v>41078.899826388886</v>
      </c>
      <c r="T4012" s="15">
        <f t="shared" si="251"/>
        <v>41090.833333333336</v>
      </c>
    </row>
    <row r="4013" spans="1:20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8320</v>
      </c>
      <c r="R4013" t="s">
        <v>8361</v>
      </c>
      <c r="S4013" s="15">
        <f t="shared" si="250"/>
        <v>41747.887060185189</v>
      </c>
      <c r="T4013" s="15">
        <f t="shared" si="251"/>
        <v>41807.887060185189</v>
      </c>
    </row>
    <row r="4014" spans="1:20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8320</v>
      </c>
      <c r="R4014" t="s">
        <v>8361</v>
      </c>
      <c r="S4014" s="15">
        <f t="shared" si="250"/>
        <v>41863.636006944449</v>
      </c>
      <c r="T4014" s="15">
        <f t="shared" si="251"/>
        <v>41893.636006944449</v>
      </c>
    </row>
    <row r="4015" spans="1:20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8320</v>
      </c>
      <c r="R4015" t="s">
        <v>8361</v>
      </c>
      <c r="S4015" s="15">
        <f t="shared" si="250"/>
        <v>41415.461319444446</v>
      </c>
      <c r="T4015" s="15">
        <f t="shared" si="251"/>
        <v>41445.461319444446</v>
      </c>
    </row>
    <row r="4016" spans="1:20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8320</v>
      </c>
      <c r="R4016" t="s">
        <v>8361</v>
      </c>
      <c r="S4016" s="15">
        <f t="shared" si="250"/>
        <v>41194.579027777778</v>
      </c>
      <c r="T4016" s="15">
        <f t="shared" si="251"/>
        <v>41210.579027777778</v>
      </c>
    </row>
    <row r="4017" spans="1:20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8320</v>
      </c>
      <c r="R4017" t="s">
        <v>8361</v>
      </c>
      <c r="S4017" s="15">
        <f t="shared" si="250"/>
        <v>41257.531712962962</v>
      </c>
      <c r="T4017" s="15">
        <f t="shared" si="251"/>
        <v>41306.708333333336</v>
      </c>
    </row>
    <row r="4018" spans="1:20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8320</v>
      </c>
      <c r="R4018" t="s">
        <v>8361</v>
      </c>
      <c r="S4018" s="15">
        <f t="shared" si="250"/>
        <v>41537.869143518517</v>
      </c>
      <c r="T4018" s="15">
        <f t="shared" si="251"/>
        <v>41552.869143518517</v>
      </c>
    </row>
    <row r="4019" spans="1:20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8320</v>
      </c>
      <c r="R4019" t="s">
        <v>8361</v>
      </c>
      <c r="S4019" s="15">
        <f t="shared" si="250"/>
        <v>42774.447777777779</v>
      </c>
      <c r="T4019" s="15">
        <f t="shared" si="251"/>
        <v>42804.447777777779</v>
      </c>
    </row>
    <row r="4020" spans="1:20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8308</v>
      </c>
      <c r="R4020" t="s">
        <v>8310</v>
      </c>
      <c r="S4020" s="15">
        <f t="shared" si="250"/>
        <v>41784.952488425923</v>
      </c>
      <c r="T4020" s="15">
        <f t="shared" si="251"/>
        <v>41811.458333333336</v>
      </c>
    </row>
    <row r="4021" spans="1:20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8308</v>
      </c>
      <c r="R4021" t="s">
        <v>8310</v>
      </c>
      <c r="S4021" s="15">
        <f t="shared" si="250"/>
        <v>42492.737847222219</v>
      </c>
      <c r="T4021" s="15">
        <f t="shared" si="251"/>
        <v>42534.166666666672</v>
      </c>
    </row>
    <row r="4022" spans="1:20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8308</v>
      </c>
      <c r="R4022" t="s">
        <v>8310</v>
      </c>
      <c r="S4022" s="15">
        <f t="shared" si="250"/>
        <v>42108.692060185189</v>
      </c>
      <c r="T4022" s="15">
        <f t="shared" si="251"/>
        <v>42153.692060185189</v>
      </c>
    </row>
    <row r="4023" spans="1:20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8308</v>
      </c>
      <c r="R4023" t="s">
        <v>8310</v>
      </c>
      <c r="S4023" s="15">
        <f t="shared" si="250"/>
        <v>42453.806307870371</v>
      </c>
      <c r="T4023" s="15">
        <f t="shared" si="251"/>
        <v>42513.806307870371</v>
      </c>
    </row>
    <row r="4024" spans="1:20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8308</v>
      </c>
      <c r="R4024" t="s">
        <v>8310</v>
      </c>
      <c r="S4024" s="15">
        <f t="shared" si="250"/>
        <v>42390.002650462964</v>
      </c>
      <c r="T4024" s="15">
        <f t="shared" si="251"/>
        <v>42398.970138888893</v>
      </c>
    </row>
    <row r="4025" spans="1:20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8310</v>
      </c>
      <c r="S4025" s="15">
        <f t="shared" si="250"/>
        <v>41836.190937499996</v>
      </c>
      <c r="T4025" s="15">
        <f t="shared" si="251"/>
        <v>41896.190937499996</v>
      </c>
    </row>
    <row r="4026" spans="1:20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8310</v>
      </c>
      <c r="S4026" s="15">
        <f t="shared" si="250"/>
        <v>41954.545081018514</v>
      </c>
      <c r="T4026" s="15">
        <f t="shared" si="251"/>
        <v>41978.477777777778</v>
      </c>
    </row>
    <row r="4027" spans="1:20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8310</v>
      </c>
      <c r="S4027" s="15">
        <f t="shared" si="250"/>
        <v>41950.114108796297</v>
      </c>
      <c r="T4027" s="15">
        <f t="shared" si="251"/>
        <v>42010.114108796297</v>
      </c>
    </row>
    <row r="4028" spans="1:20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8308</v>
      </c>
      <c r="R4028" t="s">
        <v>8310</v>
      </c>
      <c r="S4028" s="15">
        <f t="shared" si="250"/>
        <v>42115.11618055556</v>
      </c>
      <c r="T4028" s="15">
        <f t="shared" si="251"/>
        <v>42175.11618055556</v>
      </c>
    </row>
    <row r="4029" spans="1:20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8308</v>
      </c>
      <c r="R4029" t="s">
        <v>8310</v>
      </c>
      <c r="S4029" s="15">
        <f t="shared" si="250"/>
        <v>42171.743969907402</v>
      </c>
      <c r="T4029" s="15">
        <f t="shared" si="251"/>
        <v>42201.743969907402</v>
      </c>
    </row>
    <row r="4030" spans="1:20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8308</v>
      </c>
      <c r="R4030" t="s">
        <v>8310</v>
      </c>
      <c r="S4030" s="15">
        <f t="shared" si="250"/>
        <v>41916.597638888888</v>
      </c>
      <c r="T4030" s="15">
        <f t="shared" si="251"/>
        <v>41976.639305555553</v>
      </c>
    </row>
    <row r="4031" spans="1:20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8308</v>
      </c>
      <c r="R4031" t="s">
        <v>8310</v>
      </c>
      <c r="S4031" s="15">
        <f t="shared" si="250"/>
        <v>41922.535185185188</v>
      </c>
      <c r="T4031" s="15">
        <f t="shared" si="251"/>
        <v>41930.207638888889</v>
      </c>
    </row>
    <row r="4032" spans="1:20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8308</v>
      </c>
      <c r="R4032" t="s">
        <v>8310</v>
      </c>
      <c r="S4032" s="15">
        <f t="shared" si="250"/>
        <v>42037.986284722225</v>
      </c>
      <c r="T4032" s="15">
        <f t="shared" si="251"/>
        <v>42097.944618055553</v>
      </c>
    </row>
    <row r="4033" spans="1:20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8308</v>
      </c>
      <c r="R4033" t="s">
        <v>8310</v>
      </c>
      <c r="S4033" s="15">
        <f t="shared" si="250"/>
        <v>42515.078217592592</v>
      </c>
      <c r="T4033" s="15">
        <f t="shared" si="251"/>
        <v>42575.078217592592</v>
      </c>
    </row>
    <row r="4034" spans="1:20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0" t="s">
        <v>8308</v>
      </c>
      <c r="R4034" t="s">
        <v>8309</v>
      </c>
      <c r="S4034" s="15">
        <f t="shared" si="250"/>
        <v>42077.129398148143</v>
      </c>
      <c r="T4034" s="15">
        <f t="shared" si="251"/>
        <v>42107.129398148143</v>
      </c>
    </row>
    <row r="4035" spans="1:20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0" t="s">
        <v>8308</v>
      </c>
      <c r="R4035" t="s">
        <v>8309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8308</v>
      </c>
      <c r="R4036" t="s">
        <v>8309</v>
      </c>
      <c r="S4036" s="15">
        <f t="shared" si="254"/>
        <v>42362.36518518519</v>
      </c>
      <c r="T4036" s="15">
        <f t="shared" si="255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8308</v>
      </c>
      <c r="R4037" t="s">
        <v>8309</v>
      </c>
      <c r="S4037" s="15">
        <f t="shared" si="254"/>
        <v>42790.583368055552</v>
      </c>
      <c r="T4037" s="15">
        <f t="shared" si="255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8308</v>
      </c>
      <c r="R4038" t="s">
        <v>8309</v>
      </c>
      <c r="S4038" s="15">
        <f t="shared" si="254"/>
        <v>42438.779131944444</v>
      </c>
      <c r="T4038" s="15">
        <f t="shared" si="255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8308</v>
      </c>
      <c r="R4039" t="s">
        <v>8309</v>
      </c>
      <c r="S4039" s="15">
        <f t="shared" si="254"/>
        <v>42498.008391203708</v>
      </c>
      <c r="T4039" s="15">
        <f t="shared" si="255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8308</v>
      </c>
      <c r="R4040" t="s">
        <v>8309</v>
      </c>
      <c r="S4040" s="15">
        <f t="shared" si="254"/>
        <v>41863.757210648146</v>
      </c>
      <c r="T4040" s="15">
        <f t="shared" si="255"/>
        <v>41893.757210648146</v>
      </c>
    </row>
    <row r="4041" spans="1:20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8308</v>
      </c>
      <c r="R4041" t="s">
        <v>8309</v>
      </c>
      <c r="S4041" s="15">
        <f t="shared" si="254"/>
        <v>42027.832800925928</v>
      </c>
      <c r="T4041" s="15">
        <f t="shared" si="255"/>
        <v>42065.044444444444</v>
      </c>
    </row>
    <row r="4042" spans="1:20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8308</v>
      </c>
      <c r="R4042" t="s">
        <v>8309</v>
      </c>
      <c r="S4042" s="15">
        <f t="shared" si="254"/>
        <v>41851.636388888888</v>
      </c>
      <c r="T4042" s="15">
        <f t="shared" si="255"/>
        <v>41911.636388888888</v>
      </c>
    </row>
    <row r="4043" spans="1:20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8308</v>
      </c>
      <c r="R4043" t="s">
        <v>8309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8308</v>
      </c>
      <c r="R4044" t="s">
        <v>8309</v>
      </c>
      <c r="S4044" s="15">
        <f t="shared" si="254"/>
        <v>41834.784120370372</v>
      </c>
      <c r="T4044" s="15">
        <f t="shared" si="255"/>
        <v>41864.784120370372</v>
      </c>
    </row>
    <row r="4045" spans="1:20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8308</v>
      </c>
      <c r="R4045" t="s">
        <v>8309</v>
      </c>
      <c r="S4045" s="15">
        <f t="shared" si="254"/>
        <v>42293.922986111109</v>
      </c>
      <c r="T4045" s="15">
        <f t="shared" si="255"/>
        <v>42323.96465277778</v>
      </c>
    </row>
    <row r="4046" spans="1:20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8308</v>
      </c>
      <c r="R4046" t="s">
        <v>8309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8308</v>
      </c>
      <c r="R4047" t="s">
        <v>8309</v>
      </c>
      <c r="S4047" s="15">
        <f t="shared" si="254"/>
        <v>42346.20685185185</v>
      </c>
      <c r="T4047" s="15">
        <f t="shared" si="255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8308</v>
      </c>
      <c r="R4048" t="s">
        <v>8309</v>
      </c>
      <c r="S4048" s="15">
        <f t="shared" si="254"/>
        <v>42034.856817129628</v>
      </c>
      <c r="T4048" s="15">
        <f t="shared" si="255"/>
        <v>42064.856817129628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8310</v>
      </c>
      <c r="S4049" s="15">
        <f t="shared" si="254"/>
        <v>42809.645914351851</v>
      </c>
      <c r="T4049" s="15">
        <f t="shared" si="255"/>
        <v>42828.645914351851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8308</v>
      </c>
      <c r="R4050" t="s">
        <v>8310</v>
      </c>
      <c r="S4050" s="15">
        <f t="shared" si="254"/>
        <v>42808.358287037037</v>
      </c>
      <c r="T4050" s="15">
        <f t="shared" si="255"/>
        <v>42834.358287037037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8308</v>
      </c>
      <c r="R4051" t="s">
        <v>8310</v>
      </c>
      <c r="S4051" s="15">
        <f t="shared" si="254"/>
        <v>42762.040902777779</v>
      </c>
      <c r="T4051" s="15">
        <f t="shared" si="255"/>
        <v>42821.999236111107</v>
      </c>
    </row>
    <row r="4052" spans="1:20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8308</v>
      </c>
      <c r="R4052" t="s">
        <v>8311</v>
      </c>
      <c r="S4052" s="15">
        <f t="shared" si="254"/>
        <v>42683.151331018518</v>
      </c>
      <c r="T4052" s="15">
        <f t="shared" si="255"/>
        <v>42713.192997685182</v>
      </c>
    </row>
    <row r="4053" spans="1:20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8308</v>
      </c>
      <c r="R4053" t="s">
        <v>8311</v>
      </c>
      <c r="S4053" s="15">
        <f t="shared" si="254"/>
        <v>42182.062476851846</v>
      </c>
      <c r="T4053" s="15">
        <f t="shared" si="255"/>
        <v>42212.062476851846</v>
      </c>
    </row>
    <row r="4054" spans="1:20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8308</v>
      </c>
      <c r="R4054" t="s">
        <v>8311</v>
      </c>
      <c r="S4054" s="15">
        <f t="shared" si="254"/>
        <v>42172.686099537037</v>
      </c>
      <c r="T4054" s="15">
        <f t="shared" si="255"/>
        <v>42202.676388888889</v>
      </c>
    </row>
    <row r="4055" spans="1:20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8308</v>
      </c>
      <c r="R4055" t="s">
        <v>8311</v>
      </c>
      <c r="S4055" s="15">
        <f t="shared" si="254"/>
        <v>42236.276053240741</v>
      </c>
      <c r="T4055" s="15">
        <f t="shared" si="255"/>
        <v>42266.276053240741</v>
      </c>
    </row>
    <row r="4056" spans="1:20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8308</v>
      </c>
      <c r="R4056" t="s">
        <v>8311</v>
      </c>
      <c r="S4056" s="15">
        <f t="shared" si="254"/>
        <v>42291.833287037036</v>
      </c>
      <c r="T4056" s="15">
        <f t="shared" si="255"/>
        <v>42351.874953703707</v>
      </c>
    </row>
    <row r="4057" spans="1:20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8308</v>
      </c>
      <c r="R4057" t="s">
        <v>8311</v>
      </c>
      <c r="S4057" s="15">
        <f t="shared" si="254"/>
        <v>42226.694780092599</v>
      </c>
      <c r="T4057" s="15">
        <f t="shared" si="255"/>
        <v>42261.694780092599</v>
      </c>
    </row>
    <row r="4058" spans="1:20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8308</v>
      </c>
      <c r="R4058" t="s">
        <v>8311</v>
      </c>
      <c r="S4058" s="15">
        <f t="shared" si="254"/>
        <v>41899.627071759263</v>
      </c>
      <c r="T4058" s="15">
        <f t="shared" si="255"/>
        <v>41917.208333333336</v>
      </c>
    </row>
    <row r="4059" spans="1:20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8308</v>
      </c>
      <c r="R4059" t="s">
        <v>8311</v>
      </c>
      <c r="S4059" s="15">
        <f t="shared" si="254"/>
        <v>42285.143969907411</v>
      </c>
      <c r="T4059" s="15">
        <f t="shared" si="255"/>
        <v>42325.185636574075</v>
      </c>
    </row>
    <row r="4060" spans="1:20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8308</v>
      </c>
      <c r="R4060" t="s">
        <v>8310</v>
      </c>
      <c r="S4060" s="15">
        <f t="shared" si="254"/>
        <v>42103.024398148147</v>
      </c>
      <c r="T4060" s="15">
        <f t="shared" si="255"/>
        <v>42112.9375</v>
      </c>
    </row>
    <row r="4061" spans="1:20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8308</v>
      </c>
      <c r="R4061" t="s">
        <v>8310</v>
      </c>
      <c r="S4061" s="15">
        <f t="shared" si="254"/>
        <v>42325.920717592591</v>
      </c>
      <c r="T4061" s="15">
        <f t="shared" si="255"/>
        <v>42355.920717592591</v>
      </c>
    </row>
    <row r="4062" spans="1:20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8308</v>
      </c>
      <c r="R4062" t="s">
        <v>8310</v>
      </c>
      <c r="S4062" s="15">
        <f t="shared" si="254"/>
        <v>41793.710231481484</v>
      </c>
      <c r="T4062" s="15">
        <f t="shared" si="255"/>
        <v>41823.710231481484</v>
      </c>
    </row>
    <row r="4063" spans="1:20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8310</v>
      </c>
      <c r="S4063" s="15">
        <f t="shared" si="254"/>
        <v>41793.814259259263</v>
      </c>
      <c r="T4063" s="15">
        <f t="shared" si="255"/>
        <v>41825.165972222225</v>
      </c>
    </row>
    <row r="4064" spans="1:20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8308</v>
      </c>
      <c r="R4064" t="s">
        <v>8311</v>
      </c>
      <c r="S4064" s="15">
        <f t="shared" si="254"/>
        <v>42666.666932870372</v>
      </c>
      <c r="T4064" s="15">
        <f t="shared" si="255"/>
        <v>42696.708599537036</v>
      </c>
    </row>
    <row r="4065" spans="1:20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8308</v>
      </c>
      <c r="R4065" t="s">
        <v>8311</v>
      </c>
      <c r="S4065" s="15">
        <f t="shared" si="254"/>
        <v>41766.692037037035</v>
      </c>
      <c r="T4065" s="15">
        <f t="shared" si="255"/>
        <v>41826.692037037035</v>
      </c>
    </row>
    <row r="4066" spans="1:20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8308</v>
      </c>
      <c r="R4066" t="s">
        <v>8311</v>
      </c>
      <c r="S4066" s="15">
        <f t="shared" si="254"/>
        <v>42269.126226851848</v>
      </c>
      <c r="T4066" s="15">
        <f t="shared" si="255"/>
        <v>42299.126226851848</v>
      </c>
    </row>
    <row r="4067" spans="1:20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8308</v>
      </c>
      <c r="R4067" t="s">
        <v>8311</v>
      </c>
      <c r="S4067" s="15">
        <f t="shared" si="254"/>
        <v>42527.00953703704</v>
      </c>
      <c r="T4067" s="15">
        <f t="shared" si="255"/>
        <v>42582.291666666672</v>
      </c>
    </row>
    <row r="4068" spans="1:20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8310</v>
      </c>
      <c r="S4068" s="15">
        <f t="shared" si="254"/>
        <v>42253.633159722223</v>
      </c>
      <c r="T4068" s="15">
        <f t="shared" si="255"/>
        <v>42313.674826388888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8311</v>
      </c>
      <c r="S4069" s="15">
        <f t="shared" si="254"/>
        <v>42180.145787037036</v>
      </c>
      <c r="T4069" s="15">
        <f t="shared" si="255"/>
        <v>42230.145787037036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8308</v>
      </c>
      <c r="R4070" t="s">
        <v>8311</v>
      </c>
      <c r="S4070" s="15">
        <f t="shared" si="254"/>
        <v>42255.696006944447</v>
      </c>
      <c r="T4070" s="15">
        <f t="shared" si="255"/>
        <v>42285.696006944447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8308</v>
      </c>
      <c r="R4071" t="s">
        <v>8311</v>
      </c>
      <c r="S4071" s="15">
        <f t="shared" si="254"/>
        <v>42007.016458333332</v>
      </c>
      <c r="T4071" s="15">
        <f t="shared" si="255"/>
        <v>42028.041666666672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8308</v>
      </c>
      <c r="R4072" t="s">
        <v>8311</v>
      </c>
      <c r="S4072" s="15">
        <f t="shared" si="254"/>
        <v>42615.346817129626</v>
      </c>
      <c r="T4072" s="15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8311</v>
      </c>
      <c r="S4073" s="15">
        <f t="shared" si="254"/>
        <v>41999.861064814817</v>
      </c>
      <c r="T4073" s="15">
        <f t="shared" si="255"/>
        <v>42029.861064814817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8311</v>
      </c>
      <c r="S4074" s="15">
        <f t="shared" si="254"/>
        <v>42373.983449074076</v>
      </c>
      <c r="T4074" s="15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8311</v>
      </c>
      <c r="S4075" s="15">
        <f t="shared" si="254"/>
        <v>41854.602650462963</v>
      </c>
      <c r="T4075" s="15">
        <f t="shared" si="255"/>
        <v>41884.602650462963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8308</v>
      </c>
      <c r="R4076" t="s">
        <v>8311</v>
      </c>
      <c r="S4076" s="15">
        <f t="shared" si="254"/>
        <v>42065.791574074072</v>
      </c>
      <c r="T4076" s="15">
        <f t="shared" si="255"/>
        <v>42090.749907407408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8308</v>
      </c>
      <c r="R4077" t="s">
        <v>8311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8311</v>
      </c>
      <c r="S4078" s="15">
        <f t="shared" si="254"/>
        <v>41954.228032407409</v>
      </c>
      <c r="T4078" s="15">
        <f t="shared" si="255"/>
        <v>41984.228032407409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8308</v>
      </c>
      <c r="R4079" t="s">
        <v>8310</v>
      </c>
      <c r="S4079" s="15">
        <f t="shared" si="254"/>
        <v>41867.652280092596</v>
      </c>
      <c r="T4079" s="15">
        <f t="shared" si="255"/>
        <v>41875.291666666664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8310</v>
      </c>
      <c r="S4080" s="15">
        <f t="shared" si="254"/>
        <v>42186.01116898148</v>
      </c>
      <c r="T4080" s="15">
        <f t="shared" si="255"/>
        <v>42230.818055555559</v>
      </c>
    </row>
    <row r="4081" spans="1:20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8308</v>
      </c>
      <c r="R4081" t="s">
        <v>8310</v>
      </c>
      <c r="S4081" s="15">
        <f t="shared" si="254"/>
        <v>42494.471666666665</v>
      </c>
      <c r="T4081" s="15">
        <f t="shared" si="255"/>
        <v>42524.471666666665</v>
      </c>
    </row>
    <row r="4082" spans="1:20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8310</v>
      </c>
      <c r="S4082" s="15">
        <f t="shared" si="254"/>
        <v>41926.542303240742</v>
      </c>
      <c r="T4082" s="15">
        <f t="shared" si="255"/>
        <v>41938.75</v>
      </c>
    </row>
    <row r="4083" spans="1:20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8308</v>
      </c>
      <c r="R4083" t="s">
        <v>8310</v>
      </c>
      <c r="S4083" s="15">
        <f t="shared" si="254"/>
        <v>42433.338749999995</v>
      </c>
      <c r="T4083" s="15">
        <f t="shared" si="255"/>
        <v>42461.25</v>
      </c>
    </row>
    <row r="4084" spans="1:20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8308</v>
      </c>
      <c r="R4084" t="s">
        <v>8310</v>
      </c>
      <c r="S4084" s="15">
        <f t="shared" si="254"/>
        <v>42228.151701388888</v>
      </c>
      <c r="T4084" s="15">
        <f t="shared" si="255"/>
        <v>42253.151701388888</v>
      </c>
    </row>
    <row r="4085" spans="1:20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8308</v>
      </c>
      <c r="R4085" t="s">
        <v>8310</v>
      </c>
      <c r="S4085" s="15">
        <f t="shared" si="254"/>
        <v>42675.262962962966</v>
      </c>
      <c r="T4085" s="15">
        <f t="shared" si="255"/>
        <v>42705.304629629631</v>
      </c>
    </row>
    <row r="4086" spans="1:20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8308</v>
      </c>
      <c r="R4086" t="s">
        <v>8310</v>
      </c>
      <c r="S4086" s="15">
        <f t="shared" si="254"/>
        <v>42111.904097222221</v>
      </c>
      <c r="T4086" s="15">
        <f t="shared" si="255"/>
        <v>42171.904097222221</v>
      </c>
    </row>
    <row r="4087" spans="1:20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8308</v>
      </c>
      <c r="R4087" t="s">
        <v>8310</v>
      </c>
      <c r="S4087" s="15">
        <f t="shared" si="254"/>
        <v>42213.662905092591</v>
      </c>
      <c r="T4087" s="15">
        <f t="shared" si="255"/>
        <v>42243.662905092591</v>
      </c>
    </row>
    <row r="4088" spans="1:20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8310</v>
      </c>
      <c r="S4088" s="15">
        <f t="shared" si="254"/>
        <v>41829.325497685182</v>
      </c>
      <c r="T4088" s="15">
        <f t="shared" si="255"/>
        <v>41889.325497685182</v>
      </c>
    </row>
    <row r="4089" spans="1:20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8308</v>
      </c>
      <c r="R4089" t="s">
        <v>8310</v>
      </c>
      <c r="S4089" s="15">
        <f t="shared" si="254"/>
        <v>42550.048449074078</v>
      </c>
      <c r="T4089" s="15">
        <f t="shared" si="255"/>
        <v>42580.978472222225</v>
      </c>
    </row>
    <row r="4090" spans="1:20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8308</v>
      </c>
      <c r="R4090" t="s">
        <v>8310</v>
      </c>
      <c r="S4090" s="15">
        <f t="shared" si="254"/>
        <v>41774.651203703703</v>
      </c>
      <c r="T4090" s="15">
        <f t="shared" si="255"/>
        <v>41834.651203703703</v>
      </c>
    </row>
    <row r="4091" spans="1:20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8308</v>
      </c>
      <c r="R4091" t="s">
        <v>8310</v>
      </c>
      <c r="S4091" s="15">
        <f t="shared" si="254"/>
        <v>42457.932025462964</v>
      </c>
      <c r="T4091" s="15">
        <f t="shared" si="255"/>
        <v>42485.013888888891</v>
      </c>
    </row>
    <row r="4092" spans="1:20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8308</v>
      </c>
      <c r="R4092" t="s">
        <v>8310</v>
      </c>
      <c r="S4092" s="15">
        <f t="shared" si="254"/>
        <v>42296.154131944444</v>
      </c>
      <c r="T4092" s="15">
        <f t="shared" si="255"/>
        <v>42326.195798611108</v>
      </c>
    </row>
    <row r="4093" spans="1:20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8308</v>
      </c>
      <c r="R4093" t="s">
        <v>8310</v>
      </c>
      <c r="S4093" s="15">
        <f t="shared" si="254"/>
        <v>42534.866875</v>
      </c>
      <c r="T4093" s="15">
        <f t="shared" si="255"/>
        <v>42564.866875</v>
      </c>
    </row>
    <row r="4094" spans="1:20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8308</v>
      </c>
      <c r="R4094" t="s">
        <v>8310</v>
      </c>
      <c r="S4094" s="15">
        <f t="shared" si="254"/>
        <v>42286.749780092592</v>
      </c>
      <c r="T4094" s="15">
        <f t="shared" si="255"/>
        <v>42316.791446759264</v>
      </c>
    </row>
    <row r="4095" spans="1:20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8308</v>
      </c>
      <c r="R4095" t="s">
        <v>8310</v>
      </c>
      <c r="S4095" s="15">
        <f t="shared" si="254"/>
        <v>42069.391446759255</v>
      </c>
      <c r="T4095" s="15">
        <f t="shared" si="255"/>
        <v>42099.349780092598</v>
      </c>
    </row>
    <row r="4096" spans="1:20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8308</v>
      </c>
      <c r="R4096" t="s">
        <v>8310</v>
      </c>
      <c r="S4096" s="15">
        <f t="shared" si="254"/>
        <v>42096.544548611113</v>
      </c>
      <c r="T4096" s="15">
        <f t="shared" si="255"/>
        <v>42126.544548611113</v>
      </c>
    </row>
    <row r="4097" spans="1:20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8308</v>
      </c>
      <c r="R4097" t="s">
        <v>8310</v>
      </c>
      <c r="S4097" s="15">
        <f t="shared" si="254"/>
        <v>42419.246168981481</v>
      </c>
      <c r="T4097" s="15">
        <f t="shared" si="255"/>
        <v>42434.246168981481</v>
      </c>
    </row>
    <row r="4098" spans="1:20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0" t="s">
        <v>8308</v>
      </c>
      <c r="R4098" t="s">
        <v>8310</v>
      </c>
      <c r="S4098" s="15">
        <f t="shared" si="254"/>
        <v>42408.999571759254</v>
      </c>
      <c r="T4098" s="15">
        <f t="shared" si="255"/>
        <v>42453.957905092597</v>
      </c>
    </row>
    <row r="4099" spans="1:20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8308</v>
      </c>
      <c r="R4099" t="s">
        <v>8310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8308</v>
      </c>
      <c r="R4100" t="s">
        <v>8310</v>
      </c>
      <c r="S4100" s="15">
        <f t="shared" si="258"/>
        <v>42322.025115740747</v>
      </c>
      <c r="T4100" s="15">
        <f t="shared" si="259"/>
        <v>42352.025115740747</v>
      </c>
    </row>
    <row r="4101" spans="1:20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8308</v>
      </c>
      <c r="R4101" t="s">
        <v>8310</v>
      </c>
      <c r="S4101" s="15">
        <f t="shared" si="258"/>
        <v>41941.585231481484</v>
      </c>
      <c r="T4101" s="15">
        <f t="shared" si="259"/>
        <v>41991.626898148148</v>
      </c>
    </row>
    <row r="4102" spans="1:20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8308</v>
      </c>
      <c r="R4102" t="s">
        <v>8310</v>
      </c>
      <c r="S4102" s="15">
        <f t="shared" si="258"/>
        <v>41948.957465277781</v>
      </c>
      <c r="T4102" s="15">
        <f t="shared" si="259"/>
        <v>41963.957465277781</v>
      </c>
    </row>
    <row r="4103" spans="1:20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8308</v>
      </c>
      <c r="R4103" t="s">
        <v>8310</v>
      </c>
      <c r="S4103" s="15">
        <f t="shared" si="258"/>
        <v>41761.810150462967</v>
      </c>
      <c r="T4103" s="15">
        <f t="shared" si="259"/>
        <v>41768.286805555559</v>
      </c>
    </row>
    <row r="4104" spans="1:20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8308</v>
      </c>
      <c r="R4104" t="s">
        <v>8310</v>
      </c>
      <c r="S4104" s="15">
        <f t="shared" si="258"/>
        <v>42613.841261574074</v>
      </c>
      <c r="T4104" s="15">
        <f t="shared" si="259"/>
        <v>42644.166666666672</v>
      </c>
    </row>
    <row r="4105" spans="1:20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8308</v>
      </c>
      <c r="R4105" t="s">
        <v>8310</v>
      </c>
      <c r="S4105" s="15">
        <f t="shared" si="258"/>
        <v>42421.141469907408</v>
      </c>
      <c r="T4105" s="15">
        <f t="shared" si="259"/>
        <v>42481.099803240737</v>
      </c>
    </row>
    <row r="4106" spans="1:20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8308</v>
      </c>
      <c r="R4106" t="s">
        <v>8310</v>
      </c>
      <c r="S4106" s="15">
        <f t="shared" si="258"/>
        <v>42700.804756944446</v>
      </c>
      <c r="T4106" s="15">
        <f t="shared" si="259"/>
        <v>42730.804756944446</v>
      </c>
    </row>
    <row r="4107" spans="1:20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8308</v>
      </c>
      <c r="R4107" t="s">
        <v>8310</v>
      </c>
      <c r="S4107" s="15">
        <f t="shared" si="258"/>
        <v>41905.795706018522</v>
      </c>
      <c r="T4107" s="15">
        <f t="shared" si="259"/>
        <v>41933.82708333333</v>
      </c>
    </row>
    <row r="4108" spans="1:20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8308</v>
      </c>
      <c r="R4108" t="s">
        <v>8310</v>
      </c>
      <c r="S4108" s="15">
        <f t="shared" si="258"/>
        <v>42732.787523148145</v>
      </c>
      <c r="T4108" s="15">
        <f t="shared" si="259"/>
        <v>42762.787523148145</v>
      </c>
    </row>
    <row r="4109" spans="1:20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8308</v>
      </c>
      <c r="R4109" t="s">
        <v>8310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8308</v>
      </c>
      <c r="R4110" t="s">
        <v>8310</v>
      </c>
      <c r="S4110" s="15">
        <f t="shared" si="258"/>
        <v>42538.742893518516</v>
      </c>
      <c r="T4110" s="15">
        <f t="shared" si="259"/>
        <v>42568.742893518516</v>
      </c>
    </row>
    <row r="4111" spans="1:20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8308</v>
      </c>
      <c r="R4111" t="s">
        <v>8310</v>
      </c>
      <c r="S4111" s="15">
        <f t="shared" si="258"/>
        <v>42344.824502314819</v>
      </c>
      <c r="T4111" s="15">
        <f t="shared" si="259"/>
        <v>42400.996527777781</v>
      </c>
    </row>
    <row r="4112" spans="1:20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8308</v>
      </c>
      <c r="R4112" t="s">
        <v>8310</v>
      </c>
      <c r="S4112" s="15">
        <f t="shared" si="258"/>
        <v>42495.722187499996</v>
      </c>
      <c r="T4112" s="15">
        <f t="shared" si="259"/>
        <v>42525.722187499996</v>
      </c>
    </row>
    <row r="4113" spans="1:20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8308</v>
      </c>
      <c r="R4113" t="s">
        <v>8310</v>
      </c>
      <c r="S4113" s="15">
        <f t="shared" si="258"/>
        <v>41927.124884259261</v>
      </c>
      <c r="T4113" s="15">
        <f t="shared" si="259"/>
        <v>41937.124884259261</v>
      </c>
    </row>
    <row r="4114" spans="1:20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8308</v>
      </c>
      <c r="R4114" t="s">
        <v>8310</v>
      </c>
      <c r="S4114" s="15">
        <f t="shared" si="258"/>
        <v>42730.903726851851</v>
      </c>
      <c r="T4114" s="15">
        <f t="shared" si="259"/>
        <v>42760.903726851851</v>
      </c>
    </row>
    <row r="4115" spans="1:20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8308</v>
      </c>
      <c r="R4115" t="s">
        <v>8310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C57FD-29D9-44C2-B8A4-4C958D8C9FBD}">
  <sheetPr codeName="Sheet5"/>
  <dimension ref="A1:T251"/>
  <sheetViews>
    <sheetView workbookViewId="0">
      <selection activeCell="E8" sqref="E8"/>
    </sheetView>
  </sheetViews>
  <sheetFormatPr defaultRowHeight="14.4" x14ac:dyDescent="0.3"/>
  <cols>
    <col min="2" max="3" width="8.88671875" style="18"/>
    <col min="4" max="4" width="12.109375" bestFit="1" customWidth="1"/>
    <col min="5" max="5" width="10" bestFit="1" customWidth="1"/>
    <col min="9" max="9" width="11" bestFit="1" customWidth="1"/>
    <col min="10" max="10" width="11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8312</v>
      </c>
      <c r="S1" s="14" t="s">
        <v>8365</v>
      </c>
      <c r="T1" s="1" t="s">
        <v>8366</v>
      </c>
    </row>
    <row r="2" spans="1:20" x14ac:dyDescent="0.3">
      <c r="A2">
        <v>4022</v>
      </c>
      <c r="B2" s="18" t="s">
        <v>4018</v>
      </c>
      <c r="C2" s="18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8308</v>
      </c>
      <c r="R2" t="s">
        <v>8310</v>
      </c>
      <c r="S2" s="15">
        <v>41990.584108796291</v>
      </c>
      <c r="T2" s="15">
        <v>42036.120833333334</v>
      </c>
    </row>
    <row r="3" spans="1:20" x14ac:dyDescent="0.3">
      <c r="A3">
        <v>3893</v>
      </c>
      <c r="B3" s="18" t="s">
        <v>3890</v>
      </c>
      <c r="C3" s="18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8308</v>
      </c>
      <c r="R3" t="s">
        <v>8310</v>
      </c>
      <c r="S3" s="15">
        <v>41779.657870370371</v>
      </c>
      <c r="T3" s="15">
        <v>41821.25</v>
      </c>
    </row>
    <row r="4" spans="1:20" x14ac:dyDescent="0.3">
      <c r="A4">
        <v>2868</v>
      </c>
      <c r="B4" s="18" t="s">
        <v>2868</v>
      </c>
      <c r="C4" s="18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8308</v>
      </c>
      <c r="R4" t="s">
        <v>8310</v>
      </c>
      <c r="S4" s="15">
        <v>42618.827013888891</v>
      </c>
      <c r="T4" s="15">
        <v>42648.827013888891</v>
      </c>
    </row>
    <row r="5" spans="1:20" x14ac:dyDescent="0.3">
      <c r="A5">
        <v>3844</v>
      </c>
      <c r="B5" s="18" t="s">
        <v>3841</v>
      </c>
      <c r="C5" s="18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8308</v>
      </c>
      <c r="R5" t="s">
        <v>8310</v>
      </c>
      <c r="S5" s="15">
        <v>41766.617291666669</v>
      </c>
      <c r="T5" s="15">
        <v>41793.290972222225</v>
      </c>
    </row>
    <row r="6" spans="1:20" x14ac:dyDescent="0.3">
      <c r="A6">
        <v>3973</v>
      </c>
      <c r="B6" s="18" t="s">
        <v>3970</v>
      </c>
      <c r="C6" s="18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8308</v>
      </c>
      <c r="R6" t="s">
        <v>8310</v>
      </c>
      <c r="S6" s="15">
        <v>42469.68414351852</v>
      </c>
      <c r="T6" s="15">
        <v>42499.166666666672</v>
      </c>
    </row>
    <row r="7" spans="1:20" x14ac:dyDescent="0.3">
      <c r="A7">
        <v>3983</v>
      </c>
      <c r="B7" s="18" t="s">
        <v>3979</v>
      </c>
      <c r="C7" s="18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8308</v>
      </c>
      <c r="R7" t="s">
        <v>8310</v>
      </c>
      <c r="S7" s="15">
        <v>41747.86986111111</v>
      </c>
      <c r="T7" s="15">
        <v>41779.290972222225</v>
      </c>
    </row>
    <row r="8" spans="1:20" x14ac:dyDescent="0.3">
      <c r="A8">
        <v>4035</v>
      </c>
      <c r="B8" s="18" t="s">
        <v>4031</v>
      </c>
      <c r="C8" s="18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8308</v>
      </c>
      <c r="R8" t="s">
        <v>8310</v>
      </c>
      <c r="S8" s="15">
        <v>41903.882951388885</v>
      </c>
      <c r="T8" s="15">
        <v>41933.882951388885</v>
      </c>
    </row>
    <row r="9" spans="1:20" x14ac:dyDescent="0.3">
      <c r="A9">
        <v>4106</v>
      </c>
      <c r="B9" s="18" t="s">
        <v>4102</v>
      </c>
      <c r="C9" s="18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8308</v>
      </c>
      <c r="R9" t="s">
        <v>8310</v>
      </c>
      <c r="S9" s="15">
        <v>42053.049375000002</v>
      </c>
      <c r="T9" s="15">
        <v>42096.041666666672</v>
      </c>
    </row>
    <row r="10" spans="1:20" x14ac:dyDescent="0.3">
      <c r="A10">
        <v>2900</v>
      </c>
      <c r="B10" s="18" t="s">
        <v>2900</v>
      </c>
      <c r="C10" s="18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8308</v>
      </c>
      <c r="R10" t="s">
        <v>8310</v>
      </c>
      <c r="S10" s="15">
        <v>41830.234166666669</v>
      </c>
      <c r="T10" s="15">
        <v>41860.234166666669</v>
      </c>
    </row>
    <row r="11" spans="1:20" x14ac:dyDescent="0.3">
      <c r="A11">
        <v>4067</v>
      </c>
      <c r="B11" s="18" t="s">
        <v>4063</v>
      </c>
      <c r="C11" s="18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8308</v>
      </c>
      <c r="R11" t="s">
        <v>8310</v>
      </c>
      <c r="S11" s="15">
        <v>42235.117476851854</v>
      </c>
      <c r="T11" s="15">
        <v>42275.117476851854</v>
      </c>
    </row>
    <row r="12" spans="1:20" x14ac:dyDescent="0.3">
      <c r="A12">
        <v>3911</v>
      </c>
      <c r="B12" s="18" t="s">
        <v>3908</v>
      </c>
      <c r="C12" s="18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8308</v>
      </c>
      <c r="R12" t="s">
        <v>8310</v>
      </c>
      <c r="S12" s="15">
        <v>41939.8122337963</v>
      </c>
      <c r="T12" s="15">
        <v>41969.853900462964</v>
      </c>
    </row>
    <row r="13" spans="1:20" x14ac:dyDescent="0.3">
      <c r="A13">
        <v>4036</v>
      </c>
      <c r="B13" s="18" t="s">
        <v>4032</v>
      </c>
      <c r="C13" s="18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8308</v>
      </c>
      <c r="R13" t="s">
        <v>8310</v>
      </c>
      <c r="S13" s="15">
        <v>41804.937083333331</v>
      </c>
      <c r="T13" s="15">
        <v>41821.9375</v>
      </c>
    </row>
    <row r="14" spans="1:20" x14ac:dyDescent="0.3">
      <c r="A14">
        <v>2880</v>
      </c>
      <c r="B14" s="18" t="s">
        <v>2880</v>
      </c>
      <c r="C14" s="18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8308</v>
      </c>
      <c r="R14" t="s">
        <v>8310</v>
      </c>
      <c r="S14" s="15">
        <v>42192.905694444446</v>
      </c>
      <c r="T14" s="15">
        <v>42236.711805555555</v>
      </c>
    </row>
    <row r="15" spans="1:20" x14ac:dyDescent="0.3">
      <c r="A15">
        <v>3890</v>
      </c>
      <c r="B15" s="18" t="s">
        <v>3887</v>
      </c>
      <c r="C15" s="18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8308</v>
      </c>
      <c r="R15" t="s">
        <v>8310</v>
      </c>
      <c r="S15" s="15">
        <v>42171.758611111116</v>
      </c>
      <c r="T15" s="15">
        <v>42231.758611111116</v>
      </c>
    </row>
    <row r="16" spans="1:20" x14ac:dyDescent="0.3">
      <c r="A16">
        <v>4040</v>
      </c>
      <c r="B16" s="18" t="s">
        <v>4036</v>
      </c>
      <c r="C16" s="18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8308</v>
      </c>
      <c r="R16" t="s">
        <v>8310</v>
      </c>
      <c r="S16" s="15">
        <v>42144.231527777782</v>
      </c>
      <c r="T16" s="15">
        <v>42203.125</v>
      </c>
    </row>
    <row r="17" spans="1:20" x14ac:dyDescent="0.3">
      <c r="A17">
        <v>3937</v>
      </c>
      <c r="B17" s="18" t="s">
        <v>3934</v>
      </c>
      <c r="C17" s="18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8308</v>
      </c>
      <c r="R17" t="s">
        <v>8310</v>
      </c>
      <c r="S17" s="15">
        <v>42534.631481481483</v>
      </c>
      <c r="T17" s="15">
        <v>42562.631481481483</v>
      </c>
    </row>
    <row r="18" spans="1:20" x14ac:dyDescent="0.3">
      <c r="A18">
        <v>2845</v>
      </c>
      <c r="B18" s="18" t="s">
        <v>2845</v>
      </c>
      <c r="C18" s="18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8308</v>
      </c>
      <c r="R18" t="s">
        <v>8310</v>
      </c>
      <c r="S18" s="15">
        <v>42103.016585648147</v>
      </c>
      <c r="T18" s="15">
        <v>42163.016585648147</v>
      </c>
    </row>
    <row r="19" spans="1:20" x14ac:dyDescent="0.3">
      <c r="A19">
        <v>3924</v>
      </c>
      <c r="B19" s="18" t="s">
        <v>3921</v>
      </c>
      <c r="C19" s="18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8308</v>
      </c>
      <c r="R19" t="s">
        <v>8310</v>
      </c>
      <c r="S19" s="15">
        <v>41786.959745370368</v>
      </c>
      <c r="T19" s="15">
        <v>41816.959745370368</v>
      </c>
    </row>
    <row r="20" spans="1:20" x14ac:dyDescent="0.3">
      <c r="A20">
        <v>3848</v>
      </c>
      <c r="B20" s="18" t="s">
        <v>3845</v>
      </c>
      <c r="C20" s="18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8308</v>
      </c>
      <c r="R20" t="s">
        <v>8310</v>
      </c>
      <c r="S20" s="15">
        <v>42265.817002314812</v>
      </c>
      <c r="T20" s="15">
        <v>42295.817002314812</v>
      </c>
    </row>
    <row r="21" spans="1:20" x14ac:dyDescent="0.3">
      <c r="A21">
        <v>2912</v>
      </c>
      <c r="B21" s="18" t="s">
        <v>2912</v>
      </c>
      <c r="C21" s="18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8308</v>
      </c>
      <c r="R21" t="s">
        <v>8310</v>
      </c>
      <c r="S21" s="15">
        <v>42354.131643518514</v>
      </c>
      <c r="T21" s="15">
        <v>42384.131643518514</v>
      </c>
    </row>
    <row r="22" spans="1:20" x14ac:dyDescent="0.3">
      <c r="A22">
        <v>2883</v>
      </c>
      <c r="B22" s="18" t="s">
        <v>2883</v>
      </c>
      <c r="C22" s="18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8308</v>
      </c>
      <c r="R22" t="s">
        <v>8310</v>
      </c>
      <c r="S22" s="15">
        <v>42370.90320601852</v>
      </c>
      <c r="T22" s="15">
        <v>42406.207638888889</v>
      </c>
    </row>
    <row r="23" spans="1:20" x14ac:dyDescent="0.3">
      <c r="A23">
        <v>3728</v>
      </c>
      <c r="B23" s="18" t="s">
        <v>3725</v>
      </c>
      <c r="C23" s="18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8308</v>
      </c>
      <c r="R23" t="s">
        <v>8310</v>
      </c>
      <c r="S23" s="15">
        <v>42205.171018518522</v>
      </c>
      <c r="T23" s="15">
        <v>42235.171018518522</v>
      </c>
    </row>
    <row r="24" spans="1:20" x14ac:dyDescent="0.3">
      <c r="A24">
        <v>3854</v>
      </c>
      <c r="B24" s="18" t="s">
        <v>3851</v>
      </c>
      <c r="C24" s="18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8308</v>
      </c>
      <c r="R24" t="s">
        <v>8310</v>
      </c>
      <c r="S24" s="15">
        <v>42103.884930555556</v>
      </c>
      <c r="T24" s="15">
        <v>42133.884930555556</v>
      </c>
    </row>
    <row r="25" spans="1:20" x14ac:dyDescent="0.3">
      <c r="A25">
        <v>3943</v>
      </c>
      <c r="B25" s="18" t="s">
        <v>3940</v>
      </c>
      <c r="C25" s="18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8308</v>
      </c>
      <c r="R25" t="s">
        <v>8310</v>
      </c>
      <c r="S25" s="15">
        <v>42279.778564814813</v>
      </c>
      <c r="T25" s="15">
        <v>42310.701388888891</v>
      </c>
    </row>
    <row r="26" spans="1:20" x14ac:dyDescent="0.3">
      <c r="A26">
        <v>4010</v>
      </c>
      <c r="B26" s="18" t="s">
        <v>4006</v>
      </c>
      <c r="C26" s="18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8308</v>
      </c>
      <c r="R26" t="s">
        <v>8310</v>
      </c>
      <c r="S26" s="15">
        <v>41921.770439814813</v>
      </c>
      <c r="T26" s="15">
        <v>41938.770439814813</v>
      </c>
    </row>
    <row r="27" spans="1:20" x14ac:dyDescent="0.3">
      <c r="A27">
        <v>3847</v>
      </c>
      <c r="B27" s="18" t="s">
        <v>3844</v>
      </c>
      <c r="C27" s="18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8308</v>
      </c>
      <c r="R27" t="s">
        <v>8310</v>
      </c>
      <c r="S27" s="15">
        <v>42159.224432870367</v>
      </c>
      <c r="T27" s="15">
        <v>42204.224432870367</v>
      </c>
    </row>
    <row r="28" spans="1:20" x14ac:dyDescent="0.3">
      <c r="A28">
        <v>2918</v>
      </c>
      <c r="B28" s="18" t="s">
        <v>2918</v>
      </c>
      <c r="C28" s="18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8308</v>
      </c>
      <c r="R28" t="s">
        <v>8310</v>
      </c>
      <c r="S28" s="15">
        <v>42278.629710648151</v>
      </c>
      <c r="T28" s="15">
        <v>42306.629710648151</v>
      </c>
    </row>
    <row r="29" spans="1:20" x14ac:dyDescent="0.3">
      <c r="A29">
        <v>4077</v>
      </c>
      <c r="B29" s="18" t="s">
        <v>4073</v>
      </c>
      <c r="C29" s="18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8308</v>
      </c>
      <c r="R29" t="s">
        <v>8310</v>
      </c>
      <c r="S29" s="15">
        <v>42695.7105787037</v>
      </c>
      <c r="T29" s="15">
        <v>42725.7105787037</v>
      </c>
    </row>
    <row r="30" spans="1:20" x14ac:dyDescent="0.3">
      <c r="A30">
        <v>3977</v>
      </c>
      <c r="B30" s="18" t="s">
        <v>3974</v>
      </c>
      <c r="C30" s="18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8308</v>
      </c>
      <c r="R30" t="s">
        <v>8310</v>
      </c>
      <c r="S30" s="15">
        <v>42543.788564814815</v>
      </c>
      <c r="T30" s="15">
        <v>42573.788564814815</v>
      </c>
    </row>
    <row r="31" spans="1:20" x14ac:dyDescent="0.3">
      <c r="A31">
        <v>3981</v>
      </c>
      <c r="B31" s="18" t="s">
        <v>3358</v>
      </c>
      <c r="C31" s="18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8308</v>
      </c>
      <c r="R31" t="s">
        <v>8310</v>
      </c>
      <c r="S31" s="15">
        <v>42508.179965277777</v>
      </c>
      <c r="T31" s="15">
        <v>42568.179965277777</v>
      </c>
    </row>
    <row r="32" spans="1:20" x14ac:dyDescent="0.3">
      <c r="A32">
        <v>3999</v>
      </c>
      <c r="B32" s="18" t="s">
        <v>3995</v>
      </c>
      <c r="C32" s="18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8308</v>
      </c>
      <c r="R32" t="s">
        <v>8310</v>
      </c>
      <c r="S32" s="15">
        <v>41842.828680555554</v>
      </c>
      <c r="T32" s="15">
        <v>41882.827650462961</v>
      </c>
    </row>
    <row r="33" spans="1:20" x14ac:dyDescent="0.3">
      <c r="A33">
        <v>2889</v>
      </c>
      <c r="B33" s="18" t="s">
        <v>2889</v>
      </c>
      <c r="C33" s="18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8308</v>
      </c>
      <c r="R33" t="s">
        <v>8310</v>
      </c>
      <c r="S33" s="15">
        <v>41850.863252314812</v>
      </c>
      <c r="T33" s="15">
        <v>41880.863252314812</v>
      </c>
    </row>
    <row r="34" spans="1:20" x14ac:dyDescent="0.3">
      <c r="A34">
        <v>4052</v>
      </c>
      <c r="B34" s="18" t="s">
        <v>4048</v>
      </c>
      <c r="C34" s="18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8308</v>
      </c>
      <c r="R34" t="s">
        <v>8310</v>
      </c>
      <c r="S34" s="15">
        <v>41865.878657407404</v>
      </c>
      <c r="T34" s="15">
        <v>41925.878657407404</v>
      </c>
    </row>
    <row r="35" spans="1:20" x14ac:dyDescent="0.3">
      <c r="A35">
        <v>3933</v>
      </c>
      <c r="B35" s="18" t="s">
        <v>3930</v>
      </c>
      <c r="C35" s="18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8308</v>
      </c>
      <c r="R35" t="s">
        <v>8310</v>
      </c>
      <c r="S35" s="15">
        <v>42538.968310185184</v>
      </c>
      <c r="T35" s="15">
        <v>42568.029861111107</v>
      </c>
    </row>
    <row r="36" spans="1:20" x14ac:dyDescent="0.3">
      <c r="A36">
        <v>3843</v>
      </c>
      <c r="B36" s="18" t="s">
        <v>3840</v>
      </c>
      <c r="C36" s="18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8308</v>
      </c>
      <c r="R36" t="s">
        <v>8310</v>
      </c>
      <c r="S36" s="15">
        <v>41766.072500000002</v>
      </c>
      <c r="T36" s="15">
        <v>41791.072500000002</v>
      </c>
    </row>
    <row r="37" spans="1:20" x14ac:dyDescent="0.3">
      <c r="A37">
        <v>3860</v>
      </c>
      <c r="B37" s="18" t="s">
        <v>3857</v>
      </c>
      <c r="C37" s="18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8308</v>
      </c>
      <c r="R37" t="s">
        <v>8310</v>
      </c>
      <c r="S37" s="15">
        <v>41833.660995370366</v>
      </c>
      <c r="T37" s="15">
        <v>41863.660995370366</v>
      </c>
    </row>
    <row r="38" spans="1:20" x14ac:dyDescent="0.3">
      <c r="A38">
        <v>3913</v>
      </c>
      <c r="B38" s="18" t="s">
        <v>3910</v>
      </c>
      <c r="C38" s="18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8308</v>
      </c>
      <c r="R38" t="s">
        <v>8310</v>
      </c>
      <c r="S38" s="15">
        <v>42308.211215277777</v>
      </c>
      <c r="T38" s="15">
        <v>42338.252881944441</v>
      </c>
    </row>
    <row r="39" spans="1:20" x14ac:dyDescent="0.3">
      <c r="A39">
        <v>2873</v>
      </c>
      <c r="B39" s="18" t="s">
        <v>2873</v>
      </c>
      <c r="C39" s="18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8308</v>
      </c>
      <c r="R39" t="s">
        <v>8310</v>
      </c>
      <c r="S39" s="15">
        <v>42002.817488425921</v>
      </c>
      <c r="T39" s="15">
        <v>42032.817488425921</v>
      </c>
    </row>
    <row r="40" spans="1:20" x14ac:dyDescent="0.3">
      <c r="A40">
        <v>3841</v>
      </c>
      <c r="B40" s="18" t="s">
        <v>3838</v>
      </c>
      <c r="C40" s="18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8308</v>
      </c>
      <c r="R40" t="s">
        <v>8310</v>
      </c>
      <c r="S40" s="15">
        <v>41780.785729166666</v>
      </c>
      <c r="T40" s="15">
        <v>41840.785729166666</v>
      </c>
    </row>
    <row r="41" spans="1:20" x14ac:dyDescent="0.3">
      <c r="A41">
        <v>3845</v>
      </c>
      <c r="B41" s="18" t="s">
        <v>3842</v>
      </c>
      <c r="C41" s="18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8308</v>
      </c>
      <c r="R41" t="s">
        <v>8310</v>
      </c>
      <c r="S41" s="15">
        <v>42248.627013888887</v>
      </c>
      <c r="T41" s="15">
        <v>42278.627013888887</v>
      </c>
    </row>
    <row r="42" spans="1:20" x14ac:dyDescent="0.3">
      <c r="A42">
        <v>4056</v>
      </c>
      <c r="B42" s="18" t="s">
        <v>4052</v>
      </c>
      <c r="C42" s="18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8308</v>
      </c>
      <c r="R42" t="s">
        <v>8310</v>
      </c>
      <c r="S42" s="15">
        <v>42534.933321759265</v>
      </c>
      <c r="T42" s="15">
        <v>42554.832638888889</v>
      </c>
    </row>
    <row r="43" spans="1:20" x14ac:dyDescent="0.3">
      <c r="A43">
        <v>4083</v>
      </c>
      <c r="B43" s="18" t="s">
        <v>4079</v>
      </c>
      <c r="C43" s="18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8308</v>
      </c>
      <c r="R43" t="s">
        <v>8310</v>
      </c>
      <c r="S43" s="15">
        <v>42353.761759259258</v>
      </c>
      <c r="T43" s="15">
        <v>42383.761759259258</v>
      </c>
    </row>
    <row r="44" spans="1:20" x14ac:dyDescent="0.3">
      <c r="A44">
        <v>2870</v>
      </c>
      <c r="B44" s="18" t="s">
        <v>2870</v>
      </c>
      <c r="C44" s="18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8308</v>
      </c>
      <c r="R44" t="s">
        <v>8310</v>
      </c>
      <c r="S44" s="15">
        <v>41746.189409722225</v>
      </c>
      <c r="T44" s="15">
        <v>41776.189409722225</v>
      </c>
    </row>
    <row r="45" spans="1:20" x14ac:dyDescent="0.3">
      <c r="A45">
        <v>4094</v>
      </c>
      <c r="B45" s="18" t="s">
        <v>4090</v>
      </c>
      <c r="C45" s="18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8308</v>
      </c>
      <c r="R45" t="s">
        <v>8310</v>
      </c>
      <c r="S45" s="15">
        <v>41890.086805555555</v>
      </c>
      <c r="T45" s="15">
        <v>41934.207638888889</v>
      </c>
    </row>
    <row r="46" spans="1:20" x14ac:dyDescent="0.3">
      <c r="A46">
        <v>3998</v>
      </c>
      <c r="B46" s="18" t="s">
        <v>3994</v>
      </c>
      <c r="C46" s="18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8308</v>
      </c>
      <c r="R46" t="s">
        <v>8310</v>
      </c>
      <c r="S46" s="15">
        <v>42061.963263888887</v>
      </c>
      <c r="T46" s="15">
        <v>42091.921597222223</v>
      </c>
    </row>
    <row r="47" spans="1:20" x14ac:dyDescent="0.3">
      <c r="A47">
        <v>2911</v>
      </c>
      <c r="B47" s="18" t="s">
        <v>2911</v>
      </c>
      <c r="C47" s="18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8308</v>
      </c>
      <c r="R47" t="s">
        <v>8310</v>
      </c>
      <c r="S47" s="15">
        <v>42142.768819444449</v>
      </c>
      <c r="T47" s="15">
        <v>42182.768819444449</v>
      </c>
    </row>
    <row r="48" spans="1:20" x14ac:dyDescent="0.3">
      <c r="A48">
        <v>3928</v>
      </c>
      <c r="B48" s="18" t="s">
        <v>3925</v>
      </c>
      <c r="C48" s="18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8308</v>
      </c>
      <c r="R48" t="s">
        <v>8310</v>
      </c>
      <c r="S48" s="15">
        <v>42265.683182870373</v>
      </c>
      <c r="T48" s="15">
        <v>42293.207638888889</v>
      </c>
    </row>
    <row r="49" spans="1:20" x14ac:dyDescent="0.3">
      <c r="A49">
        <v>2877</v>
      </c>
      <c r="B49" s="18" t="s">
        <v>2877</v>
      </c>
      <c r="C49" s="18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8308</v>
      </c>
      <c r="R49" t="s">
        <v>8310</v>
      </c>
      <c r="S49" s="15">
        <v>42672.955138888887</v>
      </c>
      <c r="T49" s="15">
        <v>42704.708333333328</v>
      </c>
    </row>
    <row r="50" spans="1:20" x14ac:dyDescent="0.3">
      <c r="A50">
        <v>3985</v>
      </c>
      <c r="B50" s="18" t="s">
        <v>3981</v>
      </c>
      <c r="C50" s="18" t="s">
        <v>8091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1456002300</v>
      </c>
      <c r="J50">
        <v>1454173120</v>
      </c>
      <c r="K50" t="b">
        <v>0</v>
      </c>
      <c r="L50">
        <v>19</v>
      </c>
      <c r="M50" t="b">
        <v>0</v>
      </c>
      <c r="N50" t="s">
        <v>8269</v>
      </c>
      <c r="O50">
        <v>32</v>
      </c>
      <c r="P50">
        <v>33.74</v>
      </c>
      <c r="Q50" s="10" t="s">
        <v>8308</v>
      </c>
      <c r="R50" t="s">
        <v>8310</v>
      </c>
      <c r="S50" s="15">
        <v>42399.707407407404</v>
      </c>
      <c r="T50" s="15">
        <v>42420.878472222219</v>
      </c>
    </row>
    <row r="51" spans="1:20" x14ac:dyDescent="0.3">
      <c r="A51">
        <v>3958</v>
      </c>
      <c r="B51" s="18" t="s">
        <v>3955</v>
      </c>
      <c r="C51" s="18" t="s">
        <v>8065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1406988000</v>
      </c>
      <c r="J51">
        <v>1403822912</v>
      </c>
      <c r="K51" t="b">
        <v>0</v>
      </c>
      <c r="L51">
        <v>16</v>
      </c>
      <c r="M51" t="b">
        <v>0</v>
      </c>
      <c r="N51" t="s">
        <v>8269</v>
      </c>
      <c r="O51">
        <v>32</v>
      </c>
      <c r="P51">
        <v>40.06</v>
      </c>
      <c r="Q51" s="10" t="s">
        <v>8308</v>
      </c>
      <c r="R51" t="s">
        <v>8310</v>
      </c>
      <c r="S51" s="15">
        <v>41816.950370370374</v>
      </c>
      <c r="T51" s="15">
        <v>41853.583333333336</v>
      </c>
    </row>
    <row r="52" spans="1:20" x14ac:dyDescent="0.3">
      <c r="A52">
        <v>2896</v>
      </c>
      <c r="B52" s="18" t="s">
        <v>2896</v>
      </c>
      <c r="C52" s="18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8308</v>
      </c>
      <c r="R52" t="s">
        <v>8310</v>
      </c>
      <c r="S52" s="15">
        <v>42701.908807870372</v>
      </c>
      <c r="T52" s="15">
        <v>42716.25</v>
      </c>
    </row>
    <row r="53" spans="1:20" x14ac:dyDescent="0.3">
      <c r="A53">
        <v>2905</v>
      </c>
      <c r="B53" s="18" t="s">
        <v>2905</v>
      </c>
      <c r="C53" s="18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8308</v>
      </c>
      <c r="R53" t="s">
        <v>8310</v>
      </c>
      <c r="S53" s="15">
        <v>42606.056863425925</v>
      </c>
      <c r="T53" s="15">
        <v>42620.056863425925</v>
      </c>
    </row>
    <row r="54" spans="1:20" x14ac:dyDescent="0.3">
      <c r="A54">
        <v>3731</v>
      </c>
      <c r="B54" s="18" t="s">
        <v>3728</v>
      </c>
      <c r="C54" s="18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8308</v>
      </c>
      <c r="R54" t="s">
        <v>8310</v>
      </c>
      <c r="S54" s="15">
        <v>41983.752847222218</v>
      </c>
      <c r="T54" s="15">
        <v>42014.140972222223</v>
      </c>
    </row>
    <row r="55" spans="1:20" x14ac:dyDescent="0.3">
      <c r="A55">
        <v>3976</v>
      </c>
      <c r="B55" s="18" t="s">
        <v>3973</v>
      </c>
      <c r="C55" s="18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8308</v>
      </c>
      <c r="R55" t="s">
        <v>8310</v>
      </c>
      <c r="S55" s="15">
        <v>41830.858344907407</v>
      </c>
      <c r="T55" s="15">
        <v>41852.291666666664</v>
      </c>
    </row>
    <row r="56" spans="1:20" x14ac:dyDescent="0.3">
      <c r="A56">
        <v>2906</v>
      </c>
      <c r="B56" s="18" t="s">
        <v>2906</v>
      </c>
      <c r="C56" s="18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8308</v>
      </c>
      <c r="R56" t="s">
        <v>8310</v>
      </c>
      <c r="S56" s="15">
        <v>42199.648912037039</v>
      </c>
      <c r="T56" s="15">
        <v>42217.041666666672</v>
      </c>
    </row>
    <row r="57" spans="1:20" x14ac:dyDescent="0.3">
      <c r="A57">
        <v>4028</v>
      </c>
      <c r="B57" s="18" t="s">
        <v>4024</v>
      </c>
      <c r="C57" s="18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8308</v>
      </c>
      <c r="R57" t="s">
        <v>8310</v>
      </c>
      <c r="S57" s="15">
        <v>41765.938657407409</v>
      </c>
      <c r="T57" s="15">
        <v>41795.938657407409</v>
      </c>
    </row>
    <row r="58" spans="1:20" x14ac:dyDescent="0.3">
      <c r="A58">
        <v>3934</v>
      </c>
      <c r="B58" s="18" t="s">
        <v>3931</v>
      </c>
      <c r="C58" s="18" t="s">
        <v>8042</v>
      </c>
      <c r="D58" s="6">
        <v>5000</v>
      </c>
      <c r="E58" s="8">
        <v>550</v>
      </c>
      <c r="F58" t="s">
        <v>8220</v>
      </c>
      <c r="G58" t="s">
        <v>8223</v>
      </c>
      <c r="H58" t="s">
        <v>8245</v>
      </c>
      <c r="I58">
        <v>1443704400</v>
      </c>
      <c r="J58">
        <v>1439827639</v>
      </c>
      <c r="K58" t="b">
        <v>0</v>
      </c>
      <c r="L58">
        <v>12</v>
      </c>
      <c r="M58" t="b">
        <v>0</v>
      </c>
      <c r="N58" t="s">
        <v>8269</v>
      </c>
      <c r="O58">
        <v>11</v>
      </c>
      <c r="P58">
        <v>45.83</v>
      </c>
      <c r="Q58" s="10" t="s">
        <v>8308</v>
      </c>
      <c r="R58" t="s">
        <v>8310</v>
      </c>
      <c r="S58" s="15">
        <v>42233.671747685185</v>
      </c>
      <c r="T58" s="15">
        <v>42278.541666666672</v>
      </c>
    </row>
    <row r="59" spans="1:20" x14ac:dyDescent="0.3">
      <c r="A59">
        <v>2897</v>
      </c>
      <c r="B59" s="18" t="s">
        <v>2897</v>
      </c>
      <c r="C59" s="18" t="s">
        <v>7007</v>
      </c>
      <c r="D59" s="6">
        <v>12000</v>
      </c>
      <c r="E59" s="8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>
        <v>5</v>
      </c>
      <c r="P59">
        <v>183.33</v>
      </c>
      <c r="Q59" s="10" t="s">
        <v>8308</v>
      </c>
      <c r="R59" t="s">
        <v>8310</v>
      </c>
      <c r="S59" s="15">
        <v>42258.646504629629</v>
      </c>
      <c r="T59" s="15">
        <v>42288.645196759258</v>
      </c>
    </row>
    <row r="60" spans="1:20" x14ac:dyDescent="0.3">
      <c r="A60">
        <v>3992</v>
      </c>
      <c r="B60" s="18" t="s">
        <v>3988</v>
      </c>
      <c r="C60" s="18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8308</v>
      </c>
      <c r="R60" t="s">
        <v>8310</v>
      </c>
      <c r="S60" s="15">
        <v>42289.94049768518</v>
      </c>
      <c r="T60" s="15">
        <v>42349.982164351852</v>
      </c>
    </row>
    <row r="61" spans="1:20" x14ac:dyDescent="0.3">
      <c r="A61">
        <v>3968</v>
      </c>
      <c r="B61" s="18" t="s">
        <v>3965</v>
      </c>
      <c r="C61" s="18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8308</v>
      </c>
      <c r="R61" t="s">
        <v>8310</v>
      </c>
      <c r="S61" s="15">
        <v>42452.815659722226</v>
      </c>
      <c r="T61" s="15">
        <v>42512.815659722226</v>
      </c>
    </row>
    <row r="62" spans="1:20" x14ac:dyDescent="0.3">
      <c r="A62">
        <v>3894</v>
      </c>
      <c r="B62" s="18" t="s">
        <v>3891</v>
      </c>
      <c r="C62" s="18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8308</v>
      </c>
      <c r="R62" t="s">
        <v>8310</v>
      </c>
      <c r="S62" s="15">
        <v>42679.958472222221</v>
      </c>
      <c r="T62" s="15">
        <v>42710.207638888889</v>
      </c>
    </row>
    <row r="63" spans="1:20" x14ac:dyDescent="0.3">
      <c r="A63">
        <v>2867</v>
      </c>
      <c r="B63" s="18" t="s">
        <v>2867</v>
      </c>
      <c r="C63" s="18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8308</v>
      </c>
      <c r="R63" t="s">
        <v>8310</v>
      </c>
      <c r="S63" s="15">
        <v>42531.195277777777</v>
      </c>
      <c r="T63" s="15">
        <v>42555.166666666672</v>
      </c>
    </row>
    <row r="64" spans="1:20" x14ac:dyDescent="0.3">
      <c r="A64">
        <v>2892</v>
      </c>
      <c r="B64" s="18" t="s">
        <v>2892</v>
      </c>
      <c r="C64" s="18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8308</v>
      </c>
      <c r="R64" t="s">
        <v>8310</v>
      </c>
      <c r="S64" s="15">
        <v>41869.714166666665</v>
      </c>
      <c r="T64" s="15">
        <v>41876.875</v>
      </c>
    </row>
    <row r="65" spans="1:20" x14ac:dyDescent="0.3">
      <c r="A65">
        <v>3996</v>
      </c>
      <c r="B65" s="18" t="s">
        <v>3992</v>
      </c>
      <c r="C65" s="18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8308</v>
      </c>
      <c r="R65" t="s">
        <v>8310</v>
      </c>
      <c r="S65" s="15">
        <v>41950.26694444444</v>
      </c>
      <c r="T65" s="15">
        <v>41963.669444444444</v>
      </c>
    </row>
    <row r="66" spans="1:20" x14ac:dyDescent="0.3">
      <c r="A66">
        <v>4062</v>
      </c>
      <c r="B66" s="18" t="s">
        <v>4058</v>
      </c>
      <c r="C66" s="18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8308</v>
      </c>
      <c r="R66" t="s">
        <v>8310</v>
      </c>
      <c r="S66" s="15">
        <v>42523.739212962959</v>
      </c>
      <c r="T66" s="15">
        <v>42553.739212962959</v>
      </c>
    </row>
    <row r="67" spans="1:20" x14ac:dyDescent="0.3">
      <c r="A67">
        <v>2871</v>
      </c>
      <c r="B67" s="18" t="s">
        <v>2871</v>
      </c>
      <c r="C67" s="18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8308</v>
      </c>
      <c r="R67" t="s">
        <v>8310</v>
      </c>
      <c r="S67" s="15">
        <v>41974.738576388889</v>
      </c>
      <c r="T67" s="15">
        <v>41994.738576388889</v>
      </c>
    </row>
    <row r="68" spans="1:20" x14ac:dyDescent="0.3">
      <c r="A68">
        <v>4046</v>
      </c>
      <c r="B68" s="18" t="s">
        <v>4042</v>
      </c>
      <c r="C68" s="18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8308</v>
      </c>
      <c r="R68" t="s">
        <v>8310</v>
      </c>
      <c r="S68" s="15">
        <v>41904.650578703702</v>
      </c>
      <c r="T68" s="15">
        <v>41934.650578703702</v>
      </c>
    </row>
    <row r="69" spans="1:20" x14ac:dyDescent="0.3">
      <c r="A69">
        <v>3929</v>
      </c>
      <c r="B69" s="18" t="s">
        <v>3926</v>
      </c>
      <c r="C69" s="18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8308</v>
      </c>
      <c r="R69" t="s">
        <v>8310</v>
      </c>
      <c r="S69" s="15">
        <v>42601.827141203699</v>
      </c>
      <c r="T69" s="15">
        <v>42631.827141203699</v>
      </c>
    </row>
    <row r="70" spans="1:20" x14ac:dyDescent="0.3">
      <c r="A70">
        <v>3980</v>
      </c>
      <c r="B70" s="18" t="s">
        <v>3977</v>
      </c>
      <c r="C70" s="18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8308</v>
      </c>
      <c r="R70" t="s">
        <v>8310</v>
      </c>
      <c r="S70" s="15">
        <v>41795.598923611113</v>
      </c>
      <c r="T70" s="15">
        <v>41825.598923611113</v>
      </c>
    </row>
    <row r="71" spans="1:20" x14ac:dyDescent="0.3">
      <c r="A71">
        <v>2917</v>
      </c>
      <c r="B71" s="18" t="s">
        <v>2917</v>
      </c>
      <c r="C71" s="18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8308</v>
      </c>
      <c r="R71" t="s">
        <v>8310</v>
      </c>
      <c r="S71" s="15">
        <v>42245.234340277777</v>
      </c>
      <c r="T71" s="15">
        <v>42263.234340277777</v>
      </c>
    </row>
    <row r="72" spans="1:20" x14ac:dyDescent="0.3">
      <c r="A72">
        <v>3734</v>
      </c>
      <c r="B72" s="18" t="s">
        <v>3731</v>
      </c>
      <c r="C72" s="18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8308</v>
      </c>
      <c r="R72" t="s">
        <v>8310</v>
      </c>
      <c r="S72" s="15">
        <v>42089.901574074072</v>
      </c>
      <c r="T72" s="15">
        <v>42149.901574074072</v>
      </c>
    </row>
    <row r="73" spans="1:20" x14ac:dyDescent="0.3">
      <c r="A73">
        <v>3955</v>
      </c>
      <c r="B73" s="18" t="s">
        <v>3952</v>
      </c>
      <c r="C73" s="18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8308</v>
      </c>
      <c r="R73" t="s">
        <v>8310</v>
      </c>
      <c r="S73" s="15">
        <v>42306.848854166667</v>
      </c>
      <c r="T73" s="15">
        <v>42336.890520833331</v>
      </c>
    </row>
    <row r="74" spans="1:20" x14ac:dyDescent="0.3">
      <c r="A74">
        <v>4032</v>
      </c>
      <c r="B74" s="18" t="s">
        <v>4028</v>
      </c>
      <c r="C74" s="18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8308</v>
      </c>
      <c r="R74" t="s">
        <v>8310</v>
      </c>
      <c r="S74" s="15">
        <v>42293.809212962966</v>
      </c>
      <c r="T74" s="15">
        <v>42353.85087962963</v>
      </c>
    </row>
    <row r="75" spans="1:20" x14ac:dyDescent="0.3">
      <c r="A75">
        <v>3967</v>
      </c>
      <c r="B75" s="18" t="s">
        <v>3964</v>
      </c>
      <c r="C75" s="18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8308</v>
      </c>
      <c r="R75" t="s">
        <v>8310</v>
      </c>
      <c r="S75" s="15">
        <v>42770.290590277778</v>
      </c>
      <c r="T75" s="15">
        <v>42800.290590277778</v>
      </c>
    </row>
    <row r="76" spans="1:20" x14ac:dyDescent="0.3">
      <c r="A76">
        <v>4030</v>
      </c>
      <c r="B76" s="18" t="s">
        <v>4026</v>
      </c>
      <c r="C76" s="18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8308</v>
      </c>
      <c r="R76" t="s">
        <v>8310</v>
      </c>
      <c r="S76" s="15">
        <v>42374.655081018514</v>
      </c>
      <c r="T76" s="15">
        <v>42403.784027777772</v>
      </c>
    </row>
    <row r="77" spans="1:20" x14ac:dyDescent="0.3">
      <c r="A77">
        <v>3938</v>
      </c>
      <c r="B77" s="18" t="s">
        <v>3935</v>
      </c>
      <c r="C77" s="18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8308</v>
      </c>
      <c r="R77" t="s">
        <v>8310</v>
      </c>
      <c r="S77" s="15">
        <v>42151.905717592599</v>
      </c>
      <c r="T77" s="15">
        <v>42182.905717592599</v>
      </c>
    </row>
    <row r="78" spans="1:20" x14ac:dyDescent="0.3">
      <c r="A78">
        <v>3729</v>
      </c>
      <c r="B78" s="18" t="s">
        <v>3726</v>
      </c>
      <c r="C78" s="18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8308</v>
      </c>
      <c r="R78" t="s">
        <v>8310</v>
      </c>
      <c r="S78" s="15">
        <v>42041.205000000002</v>
      </c>
      <c r="T78" s="15">
        <v>42086.16333333333</v>
      </c>
    </row>
    <row r="79" spans="1:20" x14ac:dyDescent="0.3">
      <c r="A79">
        <v>3740</v>
      </c>
      <c r="B79" s="18" t="s">
        <v>3737</v>
      </c>
      <c r="C79" s="18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8308</v>
      </c>
      <c r="R79" t="s">
        <v>8310</v>
      </c>
      <c r="S79" s="15">
        <v>41833.089756944442</v>
      </c>
      <c r="T79" s="15">
        <v>41863.079143518517</v>
      </c>
    </row>
    <row r="80" spans="1:20" x14ac:dyDescent="0.3">
      <c r="A80">
        <v>4081</v>
      </c>
      <c r="B80" s="18" t="s">
        <v>4077</v>
      </c>
      <c r="C80" s="18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8308</v>
      </c>
      <c r="R80" t="s">
        <v>8310</v>
      </c>
      <c r="S80" s="15">
        <v>42041.581307870365</v>
      </c>
      <c r="T80" s="15">
        <v>42071.539641203708</v>
      </c>
    </row>
    <row r="81" spans="1:20" x14ac:dyDescent="0.3">
      <c r="A81">
        <v>2898</v>
      </c>
      <c r="B81" s="18" t="s">
        <v>2898</v>
      </c>
      <c r="C81" s="18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8308</v>
      </c>
      <c r="R81" t="s">
        <v>8310</v>
      </c>
      <c r="S81" s="15">
        <v>42278.664965277778</v>
      </c>
      <c r="T81" s="15">
        <v>42308.664965277778</v>
      </c>
    </row>
    <row r="82" spans="1:20" x14ac:dyDescent="0.3">
      <c r="A82">
        <v>2850</v>
      </c>
      <c r="B82" s="18" t="s">
        <v>2850</v>
      </c>
      <c r="C82" s="18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8308</v>
      </c>
      <c r="R82" t="s">
        <v>8310</v>
      </c>
      <c r="S82" s="15">
        <v>41858.007071759261</v>
      </c>
      <c r="T82" s="15">
        <v>41888.007071759261</v>
      </c>
    </row>
    <row r="83" spans="1:20" x14ac:dyDescent="0.3">
      <c r="A83">
        <v>4038</v>
      </c>
      <c r="B83" s="18" t="s">
        <v>4034</v>
      </c>
      <c r="C83" s="18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8308</v>
      </c>
      <c r="R83" t="s">
        <v>8310</v>
      </c>
      <c r="S83" s="15">
        <v>41869.798726851855</v>
      </c>
      <c r="T83" s="15">
        <v>41929.798726851855</v>
      </c>
    </row>
    <row r="84" spans="1:20" x14ac:dyDescent="0.3">
      <c r="A84">
        <v>4039</v>
      </c>
      <c r="B84" s="18" t="s">
        <v>4035</v>
      </c>
      <c r="C84" s="18" t="s">
        <v>8143</v>
      </c>
      <c r="D84" s="6">
        <v>500</v>
      </c>
      <c r="E84" s="8">
        <v>300</v>
      </c>
      <c r="F84" t="s">
        <v>8220</v>
      </c>
      <c r="G84" t="s">
        <v>8223</v>
      </c>
      <c r="H84" t="s">
        <v>8245</v>
      </c>
      <c r="I84">
        <v>1448949540</v>
      </c>
      <c r="J84">
        <v>1446048367</v>
      </c>
      <c r="K84" t="b">
        <v>0</v>
      </c>
      <c r="L84">
        <v>5</v>
      </c>
      <c r="M84" t="b">
        <v>0</v>
      </c>
      <c r="N84" t="s">
        <v>8269</v>
      </c>
      <c r="O84">
        <v>60</v>
      </c>
      <c r="P84">
        <v>60</v>
      </c>
      <c r="Q84" s="10" t="s">
        <v>8308</v>
      </c>
      <c r="R84" t="s">
        <v>8310</v>
      </c>
      <c r="S84" s="15">
        <v>42305.670914351853</v>
      </c>
      <c r="T84" s="15">
        <v>42339.249305555553</v>
      </c>
    </row>
    <row r="85" spans="1:20" x14ac:dyDescent="0.3">
      <c r="A85">
        <v>2855</v>
      </c>
      <c r="B85" s="18" t="s">
        <v>2855</v>
      </c>
      <c r="C85" s="18" t="s">
        <v>6965</v>
      </c>
      <c r="D85" s="6">
        <v>600</v>
      </c>
      <c r="E85" s="8">
        <v>300</v>
      </c>
      <c r="F85" t="s">
        <v>8220</v>
      </c>
      <c r="G85" t="s">
        <v>8223</v>
      </c>
      <c r="H85" t="s">
        <v>8245</v>
      </c>
      <c r="I85">
        <v>1454110440</v>
      </c>
      <c r="J85">
        <v>1451607071</v>
      </c>
      <c r="K85" t="b">
        <v>0</v>
      </c>
      <c r="L85">
        <v>5</v>
      </c>
      <c r="M85" t="b">
        <v>0</v>
      </c>
      <c r="N85" t="s">
        <v>8269</v>
      </c>
      <c r="O85">
        <v>50</v>
      </c>
      <c r="P85">
        <v>60</v>
      </c>
      <c r="Q85" s="10" t="s">
        <v>8308</v>
      </c>
      <c r="R85" t="s">
        <v>8310</v>
      </c>
      <c r="S85" s="15">
        <v>42370.007766203707</v>
      </c>
      <c r="T85" s="15">
        <v>42398.981944444444</v>
      </c>
    </row>
    <row r="86" spans="1:20" x14ac:dyDescent="0.3">
      <c r="A86">
        <v>3959</v>
      </c>
      <c r="B86" s="18" t="s">
        <v>3956</v>
      </c>
      <c r="C86" s="18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8308</v>
      </c>
      <c r="R86" t="s">
        <v>8310</v>
      </c>
      <c r="S86" s="15">
        <v>41880.788842592592</v>
      </c>
      <c r="T86" s="15">
        <v>41910.788842592592</v>
      </c>
    </row>
    <row r="87" spans="1:20" x14ac:dyDescent="0.3">
      <c r="A87">
        <v>3965</v>
      </c>
      <c r="B87" s="18" t="s">
        <v>3962</v>
      </c>
      <c r="C87" s="18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8308</v>
      </c>
      <c r="R87" t="s">
        <v>8310</v>
      </c>
      <c r="S87" s="15">
        <v>42414.235879629632</v>
      </c>
      <c r="T87" s="15">
        <v>42474.194212962961</v>
      </c>
    </row>
    <row r="88" spans="1:20" x14ac:dyDescent="0.3">
      <c r="A88">
        <v>2891</v>
      </c>
      <c r="B88" s="18" t="s">
        <v>2891</v>
      </c>
      <c r="C88" s="18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8308</v>
      </c>
      <c r="R88" t="s">
        <v>8310</v>
      </c>
      <c r="S88" s="15">
        <v>42415.883425925931</v>
      </c>
      <c r="T88" s="15">
        <v>42475.84175925926</v>
      </c>
    </row>
    <row r="89" spans="1:20" x14ac:dyDescent="0.3">
      <c r="A89">
        <v>2874</v>
      </c>
      <c r="B89" s="18" t="s">
        <v>2874</v>
      </c>
      <c r="C89" s="18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8308</v>
      </c>
      <c r="R89" t="s">
        <v>8310</v>
      </c>
      <c r="S89" s="15">
        <v>42722.84474537037</v>
      </c>
      <c r="T89" s="15">
        <v>42752.84474537037</v>
      </c>
    </row>
    <row r="90" spans="1:20" x14ac:dyDescent="0.3">
      <c r="A90">
        <v>2860</v>
      </c>
      <c r="B90" s="18" t="s">
        <v>2860</v>
      </c>
      <c r="C90" s="18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8308</v>
      </c>
      <c r="R90" t="s">
        <v>8310</v>
      </c>
      <c r="S90" s="15">
        <v>42480.800648148142</v>
      </c>
      <c r="T90" s="15">
        <v>42540.800648148142</v>
      </c>
    </row>
    <row r="91" spans="1:20" x14ac:dyDescent="0.3">
      <c r="A91">
        <v>2908</v>
      </c>
      <c r="B91" s="18" t="s">
        <v>2908</v>
      </c>
      <c r="C91" s="18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8308</v>
      </c>
      <c r="R91" t="s">
        <v>8310</v>
      </c>
      <c r="S91" s="15">
        <v>42499.731701388882</v>
      </c>
      <c r="T91" s="15">
        <v>42529.731701388882</v>
      </c>
    </row>
    <row r="92" spans="1:20" x14ac:dyDescent="0.3">
      <c r="A92">
        <v>3891</v>
      </c>
      <c r="B92" s="18" t="s">
        <v>3888</v>
      </c>
      <c r="C92" s="18" t="s">
        <v>7999</v>
      </c>
      <c r="D92" s="6">
        <v>800</v>
      </c>
      <c r="E92" s="8">
        <v>260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>
        <v>33</v>
      </c>
      <c r="P92">
        <v>37.14</v>
      </c>
      <c r="Q92" s="10" t="s">
        <v>8308</v>
      </c>
      <c r="R92" t="s">
        <v>8310</v>
      </c>
      <c r="S92" s="15">
        <v>42056.1324537037</v>
      </c>
      <c r="T92" s="15">
        <v>42086.207638888889</v>
      </c>
    </row>
    <row r="93" spans="1:20" x14ac:dyDescent="0.3">
      <c r="A93">
        <v>3857</v>
      </c>
      <c r="B93" s="18" t="s">
        <v>3854</v>
      </c>
      <c r="C93" s="18" t="s">
        <v>7966</v>
      </c>
      <c r="D93" s="6">
        <v>5000</v>
      </c>
      <c r="E93" s="8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t="s">
        <v>8269</v>
      </c>
      <c r="O93">
        <v>5</v>
      </c>
      <c r="P93">
        <v>65</v>
      </c>
      <c r="Q93" s="10" t="s">
        <v>8308</v>
      </c>
      <c r="R93" t="s">
        <v>8310</v>
      </c>
      <c r="S93" s="15">
        <v>41829.73715277778</v>
      </c>
      <c r="T93" s="15">
        <v>41852.716666666667</v>
      </c>
    </row>
    <row r="94" spans="1:20" x14ac:dyDescent="0.3">
      <c r="A94">
        <v>2882</v>
      </c>
      <c r="B94" s="18" t="s">
        <v>2882</v>
      </c>
      <c r="C94" s="18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8308</v>
      </c>
      <c r="R94" t="s">
        <v>8310</v>
      </c>
      <c r="S94" s="15">
        <v>42461.596273148149</v>
      </c>
      <c r="T94" s="15">
        <v>42491.596273148149</v>
      </c>
    </row>
    <row r="95" spans="1:20" x14ac:dyDescent="0.3">
      <c r="A95">
        <v>3867</v>
      </c>
      <c r="B95" s="18" t="s">
        <v>3864</v>
      </c>
      <c r="C95" s="18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8308</v>
      </c>
      <c r="R95" t="s">
        <v>8310</v>
      </c>
      <c r="S95" s="15">
        <v>42509.814108796301</v>
      </c>
      <c r="T95" s="15">
        <v>42539.814108796301</v>
      </c>
    </row>
    <row r="96" spans="1:20" x14ac:dyDescent="0.3">
      <c r="A96">
        <v>4089</v>
      </c>
      <c r="B96" s="18" t="s">
        <v>4085</v>
      </c>
      <c r="C96" s="18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8308</v>
      </c>
      <c r="R96" t="s">
        <v>8310</v>
      </c>
      <c r="S96" s="15">
        <v>42122.732499999998</v>
      </c>
      <c r="T96" s="15">
        <v>42155.732638888891</v>
      </c>
    </row>
    <row r="97" spans="1:20" x14ac:dyDescent="0.3">
      <c r="A97">
        <v>4044</v>
      </c>
      <c r="B97" s="18" t="s">
        <v>4040</v>
      </c>
      <c r="C97" s="18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8308</v>
      </c>
      <c r="R97" t="s">
        <v>8310</v>
      </c>
      <c r="S97" s="15">
        <v>42074.219699074078</v>
      </c>
      <c r="T97" s="15">
        <v>42104.208333333328</v>
      </c>
    </row>
    <row r="98" spans="1:20" x14ac:dyDescent="0.3">
      <c r="A98">
        <v>4027</v>
      </c>
      <c r="B98" s="18" t="s">
        <v>4023</v>
      </c>
      <c r="C98" s="18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8308</v>
      </c>
      <c r="R98" t="s">
        <v>8310</v>
      </c>
      <c r="S98" s="15">
        <v>42768.97084490741</v>
      </c>
      <c r="T98" s="15">
        <v>42789.041666666672</v>
      </c>
    </row>
    <row r="99" spans="1:20" x14ac:dyDescent="0.3">
      <c r="A99">
        <v>3978</v>
      </c>
      <c r="B99" s="18" t="s">
        <v>3975</v>
      </c>
      <c r="C99" s="18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8308</v>
      </c>
      <c r="R99" t="s">
        <v>8310</v>
      </c>
      <c r="S99" s="15">
        <v>41975.642974537041</v>
      </c>
      <c r="T99" s="15">
        <v>42035.642974537041</v>
      </c>
    </row>
    <row r="100" spans="1:20" x14ac:dyDescent="0.3">
      <c r="A100">
        <v>3972</v>
      </c>
      <c r="B100" s="18" t="s">
        <v>3969</v>
      </c>
      <c r="C100" s="18" t="s">
        <v>8079</v>
      </c>
      <c r="D100" s="6">
        <v>1000</v>
      </c>
      <c r="E100" s="8">
        <v>211</v>
      </c>
      <c r="F100" t="s">
        <v>8220</v>
      </c>
      <c r="G100" t="s">
        <v>8223</v>
      </c>
      <c r="H100" t="s">
        <v>8245</v>
      </c>
      <c r="I100">
        <v>1423186634</v>
      </c>
      <c r="J100">
        <v>1418002634</v>
      </c>
      <c r="K100" t="b">
        <v>0</v>
      </c>
      <c r="L100">
        <v>8</v>
      </c>
      <c r="M100" t="b">
        <v>0</v>
      </c>
      <c r="N100" t="s">
        <v>8269</v>
      </c>
      <c r="O100">
        <v>21</v>
      </c>
      <c r="P100">
        <v>26.38</v>
      </c>
      <c r="Q100" s="10" t="s">
        <v>8308</v>
      </c>
      <c r="R100" t="s">
        <v>8310</v>
      </c>
      <c r="S100" s="15">
        <v>41981.067523148144</v>
      </c>
      <c r="T100" s="15">
        <v>42041.067523148144</v>
      </c>
    </row>
    <row r="101" spans="1:20" x14ac:dyDescent="0.3">
      <c r="A101">
        <v>3969</v>
      </c>
      <c r="B101" s="18" t="s">
        <v>3966</v>
      </c>
      <c r="C101" s="18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0" t="s">
        <v>8308</v>
      </c>
      <c r="R101" t="s">
        <v>8310</v>
      </c>
      <c r="S101" s="15">
        <v>42601.854699074072</v>
      </c>
      <c r="T101" s="15">
        <v>42611.163194444445</v>
      </c>
    </row>
    <row r="102" spans="1:20" x14ac:dyDescent="0.3">
      <c r="A102">
        <v>4091</v>
      </c>
      <c r="B102" s="18" t="s">
        <v>4087</v>
      </c>
      <c r="C102" s="18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8308</v>
      </c>
      <c r="R102" t="s">
        <v>8310</v>
      </c>
      <c r="S102" s="15">
        <v>41990.506377314814</v>
      </c>
      <c r="T102" s="15">
        <v>42020.506377314814</v>
      </c>
    </row>
    <row r="103" spans="1:20" x14ac:dyDescent="0.3">
      <c r="A103">
        <v>3746</v>
      </c>
      <c r="B103" s="18" t="s">
        <v>3743</v>
      </c>
      <c r="C103" s="18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8308</v>
      </c>
      <c r="R103" t="s">
        <v>8310</v>
      </c>
      <c r="S103" s="15">
        <v>42621.389340277776</v>
      </c>
      <c r="T103" s="15">
        <v>42651.389340277776</v>
      </c>
    </row>
    <row r="104" spans="1:20" x14ac:dyDescent="0.3">
      <c r="A104">
        <v>4003</v>
      </c>
      <c r="B104" s="18" t="s">
        <v>3999</v>
      </c>
      <c r="C104" s="18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8308</v>
      </c>
      <c r="R104" t="s">
        <v>8310</v>
      </c>
      <c r="S104" s="15">
        <v>42020.587349537032</v>
      </c>
      <c r="T104" s="15">
        <v>42050.587349537032</v>
      </c>
    </row>
    <row r="105" spans="1:20" x14ac:dyDescent="0.3">
      <c r="A105">
        <v>4034</v>
      </c>
      <c r="B105" s="18" t="s">
        <v>4030</v>
      </c>
      <c r="C105" s="18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8308</v>
      </c>
      <c r="R105" t="s">
        <v>8310</v>
      </c>
      <c r="S105" s="15">
        <v>42067.947337962964</v>
      </c>
      <c r="T105" s="15">
        <v>42097.905671296292</v>
      </c>
    </row>
    <row r="106" spans="1:20" x14ac:dyDescent="0.3">
      <c r="A106">
        <v>3946</v>
      </c>
      <c r="B106" s="18" t="s">
        <v>3943</v>
      </c>
      <c r="C106" s="18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8308</v>
      </c>
      <c r="R106" t="s">
        <v>8310</v>
      </c>
      <c r="S106" s="15">
        <v>42031.833587962959</v>
      </c>
      <c r="T106" s="15">
        <v>42063.333333333328</v>
      </c>
    </row>
    <row r="107" spans="1:20" x14ac:dyDescent="0.3">
      <c r="A107">
        <v>3846</v>
      </c>
      <c r="B107" s="18" t="s">
        <v>3843</v>
      </c>
      <c r="C107" s="18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8308</v>
      </c>
      <c r="R107" t="s">
        <v>8310</v>
      </c>
      <c r="S107" s="15">
        <v>41885.221550925926</v>
      </c>
      <c r="T107" s="15">
        <v>41916.290972222225</v>
      </c>
    </row>
    <row r="108" spans="1:20" x14ac:dyDescent="0.3">
      <c r="A108">
        <v>2884</v>
      </c>
      <c r="B108" s="18" t="s">
        <v>2884</v>
      </c>
      <c r="C108" s="18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8308</v>
      </c>
      <c r="R108" t="s">
        <v>8310</v>
      </c>
      <c r="S108" s="15">
        <v>41948.727256944447</v>
      </c>
      <c r="T108" s="15">
        <v>41978.727256944447</v>
      </c>
    </row>
    <row r="109" spans="1:20" x14ac:dyDescent="0.3">
      <c r="A109">
        <v>3910</v>
      </c>
      <c r="B109" s="18" t="s">
        <v>3907</v>
      </c>
      <c r="C109" s="18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8308</v>
      </c>
      <c r="R109" t="s">
        <v>8310</v>
      </c>
      <c r="S109" s="15">
        <v>42224.756909722222</v>
      </c>
      <c r="T109" s="15">
        <v>42254.756909722222</v>
      </c>
    </row>
    <row r="110" spans="1:20" x14ac:dyDescent="0.3">
      <c r="A110">
        <v>2869</v>
      </c>
      <c r="B110" s="18" t="s">
        <v>2869</v>
      </c>
      <c r="C110" s="18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8308</v>
      </c>
      <c r="R110" t="s">
        <v>8310</v>
      </c>
      <c r="S110" s="15">
        <v>42540.593530092592</v>
      </c>
      <c r="T110" s="15">
        <v>42570.593530092592</v>
      </c>
    </row>
    <row r="111" spans="1:20" x14ac:dyDescent="0.3">
      <c r="A111">
        <v>3896</v>
      </c>
      <c r="B111" s="18" t="s">
        <v>3893</v>
      </c>
      <c r="C111" s="18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8308</v>
      </c>
      <c r="R111" t="s">
        <v>8310</v>
      </c>
      <c r="S111" s="15">
        <v>41793.191875000004</v>
      </c>
      <c r="T111" s="15">
        <v>41807.191875000004</v>
      </c>
    </row>
    <row r="112" spans="1:20" x14ac:dyDescent="0.3">
      <c r="A112">
        <v>4070</v>
      </c>
      <c r="B112" s="18" t="s">
        <v>4066</v>
      </c>
      <c r="C112" s="18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8308</v>
      </c>
      <c r="R112" t="s">
        <v>8310</v>
      </c>
      <c r="S112" s="15">
        <v>42031.666898148149</v>
      </c>
      <c r="T112" s="15">
        <v>42064.125</v>
      </c>
    </row>
    <row r="113" spans="1:20" x14ac:dyDescent="0.3">
      <c r="A113">
        <v>3907</v>
      </c>
      <c r="B113" s="18" t="s">
        <v>3904</v>
      </c>
      <c r="C113" s="18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8308</v>
      </c>
      <c r="R113" t="s">
        <v>8310</v>
      </c>
      <c r="S113" s="15">
        <v>41906.819513888891</v>
      </c>
      <c r="T113" s="15">
        <v>41938.838888888888</v>
      </c>
    </row>
    <row r="114" spans="1:20" x14ac:dyDescent="0.3">
      <c r="A114">
        <v>3737</v>
      </c>
      <c r="B114" s="18" t="s">
        <v>3734</v>
      </c>
      <c r="C114" s="18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8308</v>
      </c>
      <c r="R114" t="s">
        <v>8310</v>
      </c>
      <c r="S114" s="15">
        <v>42297.691006944442</v>
      </c>
      <c r="T114" s="15">
        <v>42320.290972222225</v>
      </c>
    </row>
    <row r="115" spans="1:20" x14ac:dyDescent="0.3">
      <c r="A115">
        <v>2856</v>
      </c>
      <c r="B115" s="18" t="s">
        <v>2856</v>
      </c>
      <c r="C115" s="18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8308</v>
      </c>
      <c r="R115" t="s">
        <v>8310</v>
      </c>
      <c r="S115" s="15">
        <v>42165.037581018521</v>
      </c>
      <c r="T115" s="15">
        <v>42224.898611111115</v>
      </c>
    </row>
    <row r="116" spans="1:20" x14ac:dyDescent="0.3">
      <c r="A116">
        <v>4102</v>
      </c>
      <c r="B116" s="18" t="s">
        <v>4098</v>
      </c>
      <c r="C116" s="18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8308</v>
      </c>
      <c r="R116" t="s">
        <v>8310</v>
      </c>
      <c r="S116" s="15">
        <v>42475.848067129627</v>
      </c>
      <c r="T116" s="15">
        <v>42505.848067129627</v>
      </c>
    </row>
    <row r="117" spans="1:20" x14ac:dyDescent="0.3">
      <c r="A117">
        <v>3971</v>
      </c>
      <c r="B117" s="18" t="s">
        <v>3968</v>
      </c>
      <c r="C117" s="18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8308</v>
      </c>
      <c r="R117" t="s">
        <v>8310</v>
      </c>
      <c r="S117" s="15">
        <v>41811.536180555559</v>
      </c>
      <c r="T117" s="15">
        <v>41841.536180555559</v>
      </c>
    </row>
    <row r="118" spans="1:20" x14ac:dyDescent="0.3">
      <c r="A118">
        <v>3900</v>
      </c>
      <c r="B118" s="18" t="s">
        <v>3897</v>
      </c>
      <c r="C118" s="18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8308</v>
      </c>
      <c r="R118" t="s">
        <v>8310</v>
      </c>
      <c r="S118" s="15">
        <v>42136.092488425929</v>
      </c>
      <c r="T118" s="15">
        <v>42166.092488425929</v>
      </c>
    </row>
    <row r="119" spans="1:20" x14ac:dyDescent="0.3">
      <c r="A119">
        <v>3909</v>
      </c>
      <c r="B119" s="18" t="s">
        <v>3906</v>
      </c>
      <c r="C119" s="18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8308</v>
      </c>
      <c r="R119" t="s">
        <v>8310</v>
      </c>
      <c r="S119" s="15">
        <v>41863.359282407408</v>
      </c>
      <c r="T119" s="15">
        <v>41893.359282407408</v>
      </c>
    </row>
    <row r="120" spans="1:20" x14ac:dyDescent="0.3">
      <c r="A120">
        <v>2885</v>
      </c>
      <c r="B120" s="18" t="s">
        <v>2885</v>
      </c>
      <c r="C120" s="18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8308</v>
      </c>
      <c r="R120" t="s">
        <v>8310</v>
      </c>
      <c r="S120" s="15">
        <v>42047.07640046296</v>
      </c>
      <c r="T120" s="15">
        <v>42077.034733796296</v>
      </c>
    </row>
    <row r="121" spans="1:20" x14ac:dyDescent="0.3">
      <c r="A121">
        <v>3964</v>
      </c>
      <c r="B121" s="18" t="s">
        <v>3961</v>
      </c>
      <c r="C121" s="18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8308</v>
      </c>
      <c r="R121" t="s">
        <v>8310</v>
      </c>
      <c r="S121" s="15">
        <v>42053.722060185188</v>
      </c>
      <c r="T121" s="15">
        <v>42113.680393518516</v>
      </c>
    </row>
    <row r="122" spans="1:20" x14ac:dyDescent="0.3">
      <c r="A122">
        <v>3899</v>
      </c>
      <c r="B122" s="18" t="s">
        <v>3896</v>
      </c>
      <c r="C122" s="18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8308</v>
      </c>
      <c r="R122" t="s">
        <v>8310</v>
      </c>
      <c r="S122" s="15">
        <v>41843.775011574071</v>
      </c>
      <c r="T122" s="15">
        <v>41863.775011574071</v>
      </c>
    </row>
    <row r="123" spans="1:20" x14ac:dyDescent="0.3">
      <c r="A123">
        <v>4021</v>
      </c>
      <c r="B123" s="18" t="s">
        <v>4017</v>
      </c>
      <c r="C123" s="18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8308</v>
      </c>
      <c r="R123" t="s">
        <v>8310</v>
      </c>
      <c r="S123" s="15">
        <v>41878.911550925928</v>
      </c>
      <c r="T123" s="15">
        <v>41938.911550925928</v>
      </c>
    </row>
    <row r="124" spans="1:20" x14ac:dyDescent="0.3">
      <c r="A124">
        <v>3889</v>
      </c>
      <c r="B124" s="18" t="s">
        <v>3886</v>
      </c>
      <c r="C124" s="18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8308</v>
      </c>
      <c r="R124" t="s">
        <v>8310</v>
      </c>
      <c r="S124" s="15">
        <v>41977.004976851851</v>
      </c>
      <c r="T124" s="15">
        <v>42008.976388888885</v>
      </c>
    </row>
    <row r="125" spans="1:20" x14ac:dyDescent="0.3">
      <c r="A125">
        <v>4047</v>
      </c>
      <c r="B125" s="18" t="s">
        <v>4043</v>
      </c>
      <c r="C125" s="18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8308</v>
      </c>
      <c r="R125" t="s">
        <v>8310</v>
      </c>
      <c r="S125" s="15">
        <v>41991.022488425922</v>
      </c>
      <c r="T125" s="15">
        <v>42015.041666666672</v>
      </c>
    </row>
    <row r="126" spans="1:20" x14ac:dyDescent="0.3">
      <c r="A126">
        <v>4017</v>
      </c>
      <c r="B126" s="18" t="s">
        <v>4013</v>
      </c>
      <c r="C126" s="18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8308</v>
      </c>
      <c r="R126" t="s">
        <v>8310</v>
      </c>
      <c r="S126" s="15">
        <v>41856.672152777777</v>
      </c>
      <c r="T126" s="15">
        <v>41886.672152777777</v>
      </c>
    </row>
    <row r="127" spans="1:20" x14ac:dyDescent="0.3">
      <c r="A127">
        <v>3947</v>
      </c>
      <c r="B127" s="18" t="s">
        <v>3944</v>
      </c>
      <c r="C127" s="18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8308</v>
      </c>
      <c r="R127" t="s">
        <v>8310</v>
      </c>
      <c r="S127" s="15">
        <v>42615.142870370371</v>
      </c>
      <c r="T127" s="15">
        <v>42645.142870370371</v>
      </c>
    </row>
    <row r="128" spans="1:20" x14ac:dyDescent="0.3">
      <c r="A128">
        <v>4103</v>
      </c>
      <c r="B128" s="18" t="s">
        <v>4099</v>
      </c>
      <c r="C128" s="18" t="s">
        <v>8206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1440613920</v>
      </c>
      <c r="J128">
        <v>1435953566</v>
      </c>
      <c r="K128" t="b">
        <v>0</v>
      </c>
      <c r="L128">
        <v>6</v>
      </c>
      <c r="M128" t="b">
        <v>0</v>
      </c>
      <c r="N128" t="s">
        <v>8269</v>
      </c>
      <c r="O128">
        <v>10</v>
      </c>
      <c r="P128">
        <v>16.670000000000002</v>
      </c>
      <c r="Q128" s="10" t="s">
        <v>8308</v>
      </c>
      <c r="R128" t="s">
        <v>8310</v>
      </c>
      <c r="S128" s="15">
        <v>42188.83293981482</v>
      </c>
      <c r="T128" s="15">
        <v>42242.772222222222</v>
      </c>
    </row>
    <row r="129" spans="1:20" x14ac:dyDescent="0.3">
      <c r="A129">
        <v>3742</v>
      </c>
      <c r="B129" s="18" t="s">
        <v>3739</v>
      </c>
      <c r="C129" s="18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8308</v>
      </c>
      <c r="R129" t="s">
        <v>8310</v>
      </c>
      <c r="S129" s="15">
        <v>41858.214629629627</v>
      </c>
      <c r="T129" s="15">
        <v>41888.214629629627</v>
      </c>
    </row>
    <row r="130" spans="1:20" x14ac:dyDescent="0.3">
      <c r="A130">
        <v>4020</v>
      </c>
      <c r="B130" s="18" t="s">
        <v>4016</v>
      </c>
      <c r="C130" s="18" t="s">
        <v>8125</v>
      </c>
      <c r="D130" s="6">
        <v>600</v>
      </c>
      <c r="E130" s="8">
        <v>100</v>
      </c>
      <c r="F130" t="s">
        <v>8220</v>
      </c>
      <c r="G130" t="s">
        <v>8223</v>
      </c>
      <c r="H130" t="s">
        <v>8245</v>
      </c>
      <c r="I130">
        <v>1427168099</v>
      </c>
      <c r="J130">
        <v>1424579699</v>
      </c>
      <c r="K130" t="b">
        <v>0</v>
      </c>
      <c r="L130">
        <v>3</v>
      </c>
      <c r="M130" t="b">
        <v>0</v>
      </c>
      <c r="N130" t="s">
        <v>8269</v>
      </c>
      <c r="O130">
        <v>17</v>
      </c>
      <c r="P130">
        <v>33.33</v>
      </c>
      <c r="Q130" s="10" t="s">
        <v>8308</v>
      </c>
      <c r="R130" t="s">
        <v>8310</v>
      </c>
      <c r="S130" s="15">
        <v>42057.190960648149</v>
      </c>
      <c r="T130" s="15">
        <v>42087.149293981478</v>
      </c>
    </row>
    <row r="131" spans="1:20" x14ac:dyDescent="0.3">
      <c r="A131">
        <v>3991</v>
      </c>
      <c r="B131" s="18" t="s">
        <v>3987</v>
      </c>
      <c r="C131" s="18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8308</v>
      </c>
      <c r="R131" t="s">
        <v>8310</v>
      </c>
      <c r="S131" s="15">
        <v>42125.644467592589</v>
      </c>
      <c r="T131" s="15">
        <v>42155.644467592589</v>
      </c>
    </row>
    <row r="132" spans="1:20" x14ac:dyDescent="0.3">
      <c r="A132">
        <v>3730</v>
      </c>
      <c r="B132" s="18" t="s">
        <v>3727</v>
      </c>
      <c r="C132" s="18" t="s">
        <v>7840</v>
      </c>
      <c r="D132" s="6">
        <v>1000</v>
      </c>
      <c r="E132" s="8">
        <v>100</v>
      </c>
      <c r="F132" t="s">
        <v>8220</v>
      </c>
      <c r="G132" t="s">
        <v>8223</v>
      </c>
      <c r="H132" t="s">
        <v>8245</v>
      </c>
      <c r="I132">
        <v>1439828159</v>
      </c>
      <c r="J132">
        <v>1437236159</v>
      </c>
      <c r="K132" t="b">
        <v>0</v>
      </c>
      <c r="L132">
        <v>1</v>
      </c>
      <c r="M132" t="b">
        <v>0</v>
      </c>
      <c r="N132" t="s">
        <v>8269</v>
      </c>
      <c r="O132">
        <v>10</v>
      </c>
      <c r="P132">
        <v>100</v>
      </c>
      <c r="Q132" s="10" t="s">
        <v>8308</v>
      </c>
      <c r="R132" t="s">
        <v>8310</v>
      </c>
      <c r="S132" s="15">
        <v>42203.677766203706</v>
      </c>
      <c r="T132" s="15">
        <v>42233.677766203706</v>
      </c>
    </row>
    <row r="133" spans="1:20" x14ac:dyDescent="0.3">
      <c r="A133">
        <v>3861</v>
      </c>
      <c r="B133" s="18" t="s">
        <v>3858</v>
      </c>
      <c r="C133" s="18" t="s">
        <v>7970</v>
      </c>
      <c r="D133" s="6">
        <v>2000</v>
      </c>
      <c r="E133" s="8">
        <v>100</v>
      </c>
      <c r="F133" t="s">
        <v>8220</v>
      </c>
      <c r="G133" t="s">
        <v>8223</v>
      </c>
      <c r="H133" t="s">
        <v>8245</v>
      </c>
      <c r="I133">
        <v>1415828820</v>
      </c>
      <c r="J133">
        <v>1412258977</v>
      </c>
      <c r="K133" t="b">
        <v>0</v>
      </c>
      <c r="L133">
        <v>1</v>
      </c>
      <c r="M133" t="b">
        <v>0</v>
      </c>
      <c r="N133" t="s">
        <v>8269</v>
      </c>
      <c r="O133">
        <v>5</v>
      </c>
      <c r="P133">
        <v>100</v>
      </c>
      <c r="Q133" s="10" t="s">
        <v>8308</v>
      </c>
      <c r="R133" t="s">
        <v>8310</v>
      </c>
      <c r="S133" s="15">
        <v>41914.590011574073</v>
      </c>
      <c r="T133" s="15">
        <v>41955.907638888893</v>
      </c>
    </row>
    <row r="134" spans="1:20" x14ac:dyDescent="0.3">
      <c r="A134">
        <v>2852</v>
      </c>
      <c r="B134" s="18" t="s">
        <v>2852</v>
      </c>
      <c r="C134" s="18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8308</v>
      </c>
      <c r="R134" t="s">
        <v>8310</v>
      </c>
      <c r="S134" s="15">
        <v>41781.045173611114</v>
      </c>
      <c r="T134" s="15">
        <v>41811.045173611114</v>
      </c>
    </row>
    <row r="135" spans="1:20" x14ac:dyDescent="0.3">
      <c r="A135">
        <v>4058</v>
      </c>
      <c r="B135" s="18" t="s">
        <v>4054</v>
      </c>
      <c r="C135" s="18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8308</v>
      </c>
      <c r="R135" t="s">
        <v>8310</v>
      </c>
      <c r="S135" s="15">
        <v>42446.060694444444</v>
      </c>
      <c r="T135" s="15">
        <v>42461.165972222225</v>
      </c>
    </row>
    <row r="136" spans="1:20" x14ac:dyDescent="0.3">
      <c r="A136">
        <v>4111</v>
      </c>
      <c r="B136" s="18" t="s">
        <v>4107</v>
      </c>
      <c r="C136" s="18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8308</v>
      </c>
      <c r="R136" t="s">
        <v>8310</v>
      </c>
      <c r="S136" s="15">
        <v>42029.135879629626</v>
      </c>
      <c r="T136" s="15">
        <v>42059.135879629626</v>
      </c>
    </row>
    <row r="137" spans="1:20" x14ac:dyDescent="0.3">
      <c r="A137">
        <v>4037</v>
      </c>
      <c r="B137" s="18" t="s">
        <v>4033</v>
      </c>
      <c r="C137" s="18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8308</v>
      </c>
      <c r="R137" t="s">
        <v>8310</v>
      </c>
      <c r="S137" s="15">
        <v>42497.070775462969</v>
      </c>
      <c r="T137" s="15">
        <v>42514.600694444445</v>
      </c>
    </row>
    <row r="138" spans="1:20" x14ac:dyDescent="0.3">
      <c r="A138">
        <v>2848</v>
      </c>
      <c r="B138" s="18" t="s">
        <v>2848</v>
      </c>
      <c r="C138" s="18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8308</v>
      </c>
      <c r="R138" t="s">
        <v>8310</v>
      </c>
      <c r="S138" s="15">
        <v>42123.648831018523</v>
      </c>
      <c r="T138" s="15">
        <v>42153.648831018523</v>
      </c>
    </row>
    <row r="139" spans="1:20" x14ac:dyDescent="0.3">
      <c r="A139">
        <v>3908</v>
      </c>
      <c r="B139" s="18" t="s">
        <v>3905</v>
      </c>
      <c r="C139" s="18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8308</v>
      </c>
      <c r="R139" t="s">
        <v>8310</v>
      </c>
      <c r="S139" s="15">
        <v>41834.135370370372</v>
      </c>
      <c r="T139" s="15">
        <v>41849.135370370372</v>
      </c>
    </row>
    <row r="140" spans="1:20" x14ac:dyDescent="0.3">
      <c r="A140">
        <v>3922</v>
      </c>
      <c r="B140" s="18" t="s">
        <v>3919</v>
      </c>
      <c r="C140" s="18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8308</v>
      </c>
      <c r="R140" t="s">
        <v>8310</v>
      </c>
      <c r="S140" s="15">
        <v>42020.768634259264</v>
      </c>
      <c r="T140" s="15">
        <v>42065.958333333328</v>
      </c>
    </row>
    <row r="141" spans="1:20" x14ac:dyDescent="0.3">
      <c r="A141">
        <v>3864</v>
      </c>
      <c r="B141" s="18" t="s">
        <v>3861</v>
      </c>
      <c r="C141" s="18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8308</v>
      </c>
      <c r="R141" t="s">
        <v>8310</v>
      </c>
      <c r="S141" s="15">
        <v>42295.891828703709</v>
      </c>
      <c r="T141" s="15">
        <v>42325.933495370366</v>
      </c>
    </row>
    <row r="142" spans="1:20" x14ac:dyDescent="0.3">
      <c r="A142">
        <v>4108</v>
      </c>
      <c r="B142" s="18" t="s">
        <v>4104</v>
      </c>
      <c r="C142" s="18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8308</v>
      </c>
      <c r="R142" t="s">
        <v>8310</v>
      </c>
      <c r="S142" s="15">
        <v>42767.031678240746</v>
      </c>
      <c r="T142" s="15">
        <v>42797.208333333328</v>
      </c>
    </row>
    <row r="143" spans="1:20" x14ac:dyDescent="0.3">
      <c r="A143">
        <v>2862</v>
      </c>
      <c r="B143" s="18" t="s">
        <v>2862</v>
      </c>
      <c r="C143" s="18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8308</v>
      </c>
      <c r="R143" t="s">
        <v>8310</v>
      </c>
      <c r="S143" s="15">
        <v>41784.789687500001</v>
      </c>
      <c r="T143" s="15">
        <v>41814.789687500001</v>
      </c>
    </row>
    <row r="144" spans="1:20" x14ac:dyDescent="0.3">
      <c r="A144">
        <v>2919</v>
      </c>
      <c r="B144" s="18" t="s">
        <v>2919</v>
      </c>
      <c r="C144" s="18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8308</v>
      </c>
      <c r="R144" t="s">
        <v>8310</v>
      </c>
      <c r="S144" s="15">
        <v>41826.61954861111</v>
      </c>
      <c r="T144" s="15">
        <v>41856.61954861111</v>
      </c>
    </row>
    <row r="145" spans="1:20" x14ac:dyDescent="0.3">
      <c r="A145">
        <v>3941</v>
      </c>
      <c r="B145" s="18" t="s">
        <v>3938</v>
      </c>
      <c r="C145" s="18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8308</v>
      </c>
      <c r="R145" t="s">
        <v>8310</v>
      </c>
      <c r="S145" s="15">
        <v>41940.587233796294</v>
      </c>
      <c r="T145" s="15">
        <v>41968.041666666672</v>
      </c>
    </row>
    <row r="146" spans="1:20" x14ac:dyDescent="0.3">
      <c r="A146">
        <v>3895</v>
      </c>
      <c r="B146" s="18" t="s">
        <v>3892</v>
      </c>
      <c r="C146" s="18" t="s">
        <v>8003</v>
      </c>
      <c r="D146" s="6">
        <v>1000</v>
      </c>
      <c r="E146" s="8">
        <v>50</v>
      </c>
      <c r="F146" t="s">
        <v>8220</v>
      </c>
      <c r="G146" t="s">
        <v>8223</v>
      </c>
      <c r="H146" t="s">
        <v>8245</v>
      </c>
      <c r="I146">
        <v>1425103218</v>
      </c>
      <c r="J146">
        <v>1422424818</v>
      </c>
      <c r="K146" t="b">
        <v>0</v>
      </c>
      <c r="L146">
        <v>1</v>
      </c>
      <c r="M146" t="b">
        <v>0</v>
      </c>
      <c r="N146" t="s">
        <v>8269</v>
      </c>
      <c r="O146">
        <v>5</v>
      </c>
      <c r="P146">
        <v>50</v>
      </c>
      <c r="Q146" s="10" t="s">
        <v>8308</v>
      </c>
      <c r="R146" t="s">
        <v>8310</v>
      </c>
      <c r="S146" s="15">
        <v>42032.250208333338</v>
      </c>
      <c r="T146" s="15">
        <v>42063.250208333338</v>
      </c>
    </row>
    <row r="147" spans="1:20" x14ac:dyDescent="0.3">
      <c r="A147">
        <v>4099</v>
      </c>
      <c r="B147" s="18" t="s">
        <v>4095</v>
      </c>
      <c r="C147" s="18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8308</v>
      </c>
      <c r="R147" t="s">
        <v>8310</v>
      </c>
      <c r="S147" s="15">
        <v>42570.850381944445</v>
      </c>
      <c r="T147" s="15">
        <v>42615.850381944445</v>
      </c>
    </row>
    <row r="148" spans="1:20" x14ac:dyDescent="0.3">
      <c r="A148">
        <v>4086</v>
      </c>
      <c r="B148" s="18" t="s">
        <v>4082</v>
      </c>
      <c r="C148" s="18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8308</v>
      </c>
      <c r="R148" t="s">
        <v>8310</v>
      </c>
      <c r="S148" s="15">
        <v>42304.940960648149</v>
      </c>
      <c r="T148" s="15">
        <v>42329.166666666672</v>
      </c>
    </row>
    <row r="149" spans="1:20" x14ac:dyDescent="0.3">
      <c r="A149">
        <v>3960</v>
      </c>
      <c r="B149" s="18" t="s">
        <v>3957</v>
      </c>
      <c r="C149" s="18" t="s">
        <v>8067</v>
      </c>
      <c r="D149" s="6">
        <v>3000</v>
      </c>
      <c r="E149" s="8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8269</v>
      </c>
      <c r="O149">
        <v>2</v>
      </c>
      <c r="P149">
        <v>11.25</v>
      </c>
      <c r="Q149" s="10" t="s">
        <v>8308</v>
      </c>
      <c r="R149" t="s">
        <v>8310</v>
      </c>
      <c r="S149" s="15">
        <v>42342.845555555556</v>
      </c>
      <c r="T149" s="15">
        <v>42372.845555555556</v>
      </c>
    </row>
    <row r="150" spans="1:20" x14ac:dyDescent="0.3">
      <c r="A150">
        <v>2866</v>
      </c>
      <c r="B150" s="18" t="s">
        <v>2866</v>
      </c>
      <c r="C150" s="18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8308</v>
      </c>
      <c r="R150" t="s">
        <v>8310</v>
      </c>
      <c r="S150" s="15">
        <v>42627.955104166671</v>
      </c>
      <c r="T150" s="15">
        <v>42657.916666666672</v>
      </c>
    </row>
    <row r="151" spans="1:20" x14ac:dyDescent="0.3">
      <c r="A151">
        <v>3966</v>
      </c>
      <c r="B151" s="18" t="s">
        <v>3963</v>
      </c>
      <c r="C151" s="18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8308</v>
      </c>
      <c r="R151" t="s">
        <v>8310</v>
      </c>
      <c r="S151" s="15">
        <v>41801.711550925924</v>
      </c>
      <c r="T151" s="15">
        <v>41844.124305555553</v>
      </c>
    </row>
    <row r="152" spans="1:20" x14ac:dyDescent="0.3">
      <c r="A152">
        <v>4107</v>
      </c>
      <c r="B152" s="18" t="s">
        <v>4103</v>
      </c>
      <c r="C152" s="18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8308</v>
      </c>
      <c r="R152" t="s">
        <v>8310</v>
      </c>
      <c r="S152" s="15">
        <v>41883.916678240741</v>
      </c>
      <c r="T152" s="15">
        <v>41906.916678240741</v>
      </c>
    </row>
    <row r="153" spans="1:20" x14ac:dyDescent="0.3">
      <c r="A153">
        <v>4005</v>
      </c>
      <c r="B153" s="18" t="s">
        <v>4001</v>
      </c>
      <c r="C153" s="18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8308</v>
      </c>
      <c r="R153" t="s">
        <v>8310</v>
      </c>
      <c r="S153" s="15">
        <v>41872.807696759257</v>
      </c>
      <c r="T153" s="15">
        <v>41932.807696759257</v>
      </c>
    </row>
    <row r="154" spans="1:20" x14ac:dyDescent="0.3">
      <c r="A154">
        <v>2903</v>
      </c>
      <c r="B154" s="18" t="s">
        <v>2903</v>
      </c>
      <c r="C154" s="18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8308</v>
      </c>
      <c r="R154" t="s">
        <v>8310</v>
      </c>
      <c r="S154" s="15">
        <v>42196.166874999995</v>
      </c>
      <c r="T154" s="15">
        <v>42256.166874999995</v>
      </c>
    </row>
    <row r="155" spans="1:20" x14ac:dyDescent="0.3">
      <c r="A155">
        <v>3850</v>
      </c>
      <c r="B155" s="18" t="s">
        <v>3847</v>
      </c>
      <c r="C155" s="18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8308</v>
      </c>
      <c r="R155" t="s">
        <v>8310</v>
      </c>
      <c r="S155" s="15">
        <v>41975.124340277776</v>
      </c>
      <c r="T155" s="15">
        <v>42005.124340277776</v>
      </c>
    </row>
    <row r="156" spans="1:20" x14ac:dyDescent="0.3">
      <c r="A156">
        <v>4073</v>
      </c>
      <c r="B156" s="18" t="s">
        <v>4069</v>
      </c>
      <c r="C156" s="18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8308</v>
      </c>
      <c r="R156" t="s">
        <v>8310</v>
      </c>
      <c r="S156" s="15">
        <v>42078.34520833334</v>
      </c>
      <c r="T156" s="15">
        <v>42133.166666666672</v>
      </c>
    </row>
    <row r="157" spans="1:20" x14ac:dyDescent="0.3">
      <c r="A157">
        <v>4068</v>
      </c>
      <c r="B157" s="18" t="s">
        <v>4064</v>
      </c>
      <c r="C157" s="18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8308</v>
      </c>
      <c r="R157" t="s">
        <v>8310</v>
      </c>
      <c r="S157" s="15">
        <v>42718.963599537034</v>
      </c>
      <c r="T157" s="15">
        <v>42748.961805555555</v>
      </c>
    </row>
    <row r="158" spans="1:20" x14ac:dyDescent="0.3">
      <c r="A158">
        <v>3988</v>
      </c>
      <c r="B158" s="18" t="s">
        <v>3984</v>
      </c>
      <c r="C158" s="18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8308</v>
      </c>
      <c r="R158" t="s">
        <v>8310</v>
      </c>
      <c r="S158" s="15">
        <v>42230.08116898148</v>
      </c>
      <c r="T158" s="15">
        <v>42245.08116898148</v>
      </c>
    </row>
    <row r="159" spans="1:20" x14ac:dyDescent="0.3">
      <c r="A159">
        <v>4090</v>
      </c>
      <c r="B159" s="18" t="s">
        <v>4086</v>
      </c>
      <c r="C159" s="18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8308</v>
      </c>
      <c r="R159" t="s">
        <v>8310</v>
      </c>
      <c r="S159" s="15">
        <v>42209.67288194444</v>
      </c>
      <c r="T159" s="15">
        <v>42223.625</v>
      </c>
    </row>
    <row r="160" spans="1:20" x14ac:dyDescent="0.3">
      <c r="A160">
        <v>4019</v>
      </c>
      <c r="B160" s="18" t="s">
        <v>4015</v>
      </c>
      <c r="C160" s="18" t="s">
        <v>8124</v>
      </c>
      <c r="D160" s="6">
        <v>3500</v>
      </c>
      <c r="E160" s="8">
        <v>29</v>
      </c>
      <c r="F160" t="s">
        <v>8220</v>
      </c>
      <c r="G160" t="s">
        <v>8223</v>
      </c>
      <c r="H160" t="s">
        <v>8245</v>
      </c>
      <c r="I160">
        <v>1460737680</v>
      </c>
      <c r="J160">
        <v>1455725596</v>
      </c>
      <c r="K160" t="b">
        <v>0</v>
      </c>
      <c r="L160">
        <v>4</v>
      </c>
      <c r="M160" t="b">
        <v>0</v>
      </c>
      <c r="N160" t="s">
        <v>8269</v>
      </c>
      <c r="O160">
        <v>1</v>
      </c>
      <c r="P160">
        <v>7.25</v>
      </c>
      <c r="Q160" s="10" t="s">
        <v>8308</v>
      </c>
      <c r="R160" t="s">
        <v>8310</v>
      </c>
      <c r="S160" s="15">
        <v>42417.675879629634</v>
      </c>
      <c r="T160" s="15">
        <v>42475.686111111107</v>
      </c>
    </row>
    <row r="161" spans="1:20" x14ac:dyDescent="0.3">
      <c r="A161">
        <v>2879</v>
      </c>
      <c r="B161" s="18" t="s">
        <v>2879</v>
      </c>
      <c r="C161" s="18" t="s">
        <v>6989</v>
      </c>
      <c r="D161" s="6">
        <v>11200</v>
      </c>
      <c r="E161" s="8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t="s">
        <v>8269</v>
      </c>
      <c r="O161">
        <v>0</v>
      </c>
      <c r="P161">
        <v>29</v>
      </c>
      <c r="Q161" s="10" t="s">
        <v>8308</v>
      </c>
      <c r="R161" t="s">
        <v>8310</v>
      </c>
      <c r="S161" s="15">
        <v>42359.725243055553</v>
      </c>
      <c r="T161" s="15">
        <v>42389.725243055553</v>
      </c>
    </row>
    <row r="162" spans="1:20" x14ac:dyDescent="0.3">
      <c r="A162">
        <v>4065</v>
      </c>
      <c r="B162" s="18" t="s">
        <v>4061</v>
      </c>
      <c r="C162" s="18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8308</v>
      </c>
      <c r="R162" t="s">
        <v>8310</v>
      </c>
      <c r="S162" s="15">
        <v>41833.951516203706</v>
      </c>
      <c r="T162" s="15">
        <v>41863.951516203706</v>
      </c>
    </row>
    <row r="163" spans="1:20" x14ac:dyDescent="0.3">
      <c r="A163">
        <v>4013</v>
      </c>
      <c r="B163" s="18" t="s">
        <v>4009</v>
      </c>
      <c r="C163" s="18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0" t="s">
        <v>8308</v>
      </c>
      <c r="R163" t="s">
        <v>8310</v>
      </c>
      <c r="S163" s="15">
        <v>42021.301192129627</v>
      </c>
      <c r="T163" s="15">
        <v>42051.301192129627</v>
      </c>
    </row>
    <row r="164" spans="1:20" x14ac:dyDescent="0.3">
      <c r="A164">
        <v>3853</v>
      </c>
      <c r="B164" s="18" t="s">
        <v>3850</v>
      </c>
      <c r="C164" s="18" t="s">
        <v>7962</v>
      </c>
      <c r="D164" s="6">
        <v>100000</v>
      </c>
      <c r="E164" s="8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t="s">
        <v>8269</v>
      </c>
      <c r="O164">
        <v>0</v>
      </c>
      <c r="P164">
        <v>13</v>
      </c>
      <c r="Q164" s="10" t="s">
        <v>8308</v>
      </c>
      <c r="R164" t="s">
        <v>8310</v>
      </c>
      <c r="S164" s="15">
        <v>41848.84002314815</v>
      </c>
      <c r="T164" s="15">
        <v>41883.84002314815</v>
      </c>
    </row>
    <row r="165" spans="1:20" x14ac:dyDescent="0.3">
      <c r="A165">
        <v>2893</v>
      </c>
      <c r="B165" s="18" t="s">
        <v>2893</v>
      </c>
      <c r="C165" s="18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8308</v>
      </c>
      <c r="R165" t="s">
        <v>8310</v>
      </c>
      <c r="S165" s="15">
        <v>41953.773090277777</v>
      </c>
      <c r="T165" s="15">
        <v>42013.083333333328</v>
      </c>
    </row>
    <row r="166" spans="1:20" x14ac:dyDescent="0.3">
      <c r="A166">
        <v>3855</v>
      </c>
      <c r="B166" s="18" t="s">
        <v>3852</v>
      </c>
      <c r="C166" s="18" t="s">
        <v>7964</v>
      </c>
      <c r="D166" s="6">
        <v>1000</v>
      </c>
      <c r="E166" s="8">
        <v>25</v>
      </c>
      <c r="F166" t="s">
        <v>8220</v>
      </c>
      <c r="G166" t="s">
        <v>8223</v>
      </c>
      <c r="H166" t="s">
        <v>8245</v>
      </c>
      <c r="I166">
        <v>1427408271</v>
      </c>
      <c r="J166">
        <v>1424819871</v>
      </c>
      <c r="K166" t="b">
        <v>0</v>
      </c>
      <c r="L166">
        <v>1</v>
      </c>
      <c r="M166" t="b">
        <v>0</v>
      </c>
      <c r="N166" t="s">
        <v>8269</v>
      </c>
      <c r="O166">
        <v>3</v>
      </c>
      <c r="P166">
        <v>25</v>
      </c>
      <c r="Q166" s="10" t="s">
        <v>8308</v>
      </c>
      <c r="R166" t="s">
        <v>8310</v>
      </c>
      <c r="S166" s="15">
        <v>42059.970729166671</v>
      </c>
      <c r="T166" s="15">
        <v>42089.929062499999</v>
      </c>
    </row>
    <row r="167" spans="1:20" x14ac:dyDescent="0.3">
      <c r="A167">
        <v>3901</v>
      </c>
      <c r="B167" s="18" t="s">
        <v>3898</v>
      </c>
      <c r="C167" s="18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25</v>
      </c>
      <c r="Q167" s="10" t="s">
        <v>8308</v>
      </c>
      <c r="R167" t="s">
        <v>8310</v>
      </c>
      <c r="S167" s="15">
        <v>42317.826377314821</v>
      </c>
      <c r="T167" s="15">
        <v>42357.826377314821</v>
      </c>
    </row>
    <row r="168" spans="1:20" x14ac:dyDescent="0.3">
      <c r="A168">
        <v>3950</v>
      </c>
      <c r="B168" s="18" t="s">
        <v>3947</v>
      </c>
      <c r="C168" s="18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8308</v>
      </c>
      <c r="R168" t="s">
        <v>8310</v>
      </c>
      <c r="S168" s="15">
        <v>42439.702314814815</v>
      </c>
      <c r="T168" s="15">
        <v>42468.774305555555</v>
      </c>
    </row>
    <row r="169" spans="1:20" x14ac:dyDescent="0.3">
      <c r="A169">
        <v>2902</v>
      </c>
      <c r="B169" s="18" t="s">
        <v>2902</v>
      </c>
      <c r="C169" s="18" t="s">
        <v>7012</v>
      </c>
      <c r="D169" s="6">
        <v>150000</v>
      </c>
      <c r="E169" s="8">
        <v>25</v>
      </c>
      <c r="F169" t="s">
        <v>8220</v>
      </c>
      <c r="G169" t="s">
        <v>8223</v>
      </c>
      <c r="H169" t="s">
        <v>8245</v>
      </c>
      <c r="I169">
        <v>1440412396</v>
      </c>
      <c r="J169">
        <v>1437820396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25</v>
      </c>
      <c r="Q169" s="10" t="s">
        <v>8308</v>
      </c>
      <c r="R169" t="s">
        <v>8310</v>
      </c>
      <c r="S169" s="15">
        <v>42210.439768518518</v>
      </c>
      <c r="T169" s="15">
        <v>42240.439768518518</v>
      </c>
    </row>
    <row r="170" spans="1:20" x14ac:dyDescent="0.3">
      <c r="A170">
        <v>3952</v>
      </c>
      <c r="B170" s="18" t="s">
        <v>3949</v>
      </c>
      <c r="C170" s="18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8308</v>
      </c>
      <c r="R170" t="s">
        <v>8310</v>
      </c>
      <c r="S170" s="15">
        <v>42243.790393518517</v>
      </c>
      <c r="T170" s="15">
        <v>42303.790393518517</v>
      </c>
    </row>
    <row r="171" spans="1:20" x14ac:dyDescent="0.3">
      <c r="A171">
        <v>4066</v>
      </c>
      <c r="B171" s="18" t="s">
        <v>4062</v>
      </c>
      <c r="C171" s="18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8308</v>
      </c>
      <c r="R171" t="s">
        <v>8310</v>
      </c>
      <c r="S171" s="15">
        <v>42479.039212962962</v>
      </c>
      <c r="T171" s="15">
        <v>42509.039212962962</v>
      </c>
    </row>
    <row r="172" spans="1:20" x14ac:dyDescent="0.3">
      <c r="A172">
        <v>2895</v>
      </c>
      <c r="B172" s="18" t="s">
        <v>2895</v>
      </c>
      <c r="C172" s="18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8308</v>
      </c>
      <c r="R172" t="s">
        <v>8310</v>
      </c>
      <c r="S172" s="15">
        <v>41811.555462962962</v>
      </c>
      <c r="T172" s="15">
        <v>41812.875</v>
      </c>
    </row>
    <row r="173" spans="1:20" x14ac:dyDescent="0.3">
      <c r="A173">
        <v>4002</v>
      </c>
      <c r="B173" s="18" t="s">
        <v>3998</v>
      </c>
      <c r="C173" s="18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8308</v>
      </c>
      <c r="R173" t="s">
        <v>8310</v>
      </c>
      <c r="S173" s="15">
        <v>41879.043530092589</v>
      </c>
      <c r="T173" s="15">
        <v>41909.043530092589</v>
      </c>
    </row>
    <row r="174" spans="1:20" x14ac:dyDescent="0.3">
      <c r="A174">
        <v>2890</v>
      </c>
      <c r="B174" s="18" t="s">
        <v>2890</v>
      </c>
      <c r="C174" s="18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8308</v>
      </c>
      <c r="R174" t="s">
        <v>8310</v>
      </c>
      <c r="S174" s="15">
        <v>41831.742962962962</v>
      </c>
      <c r="T174" s="15">
        <v>41860.125</v>
      </c>
    </row>
    <row r="175" spans="1:20" x14ac:dyDescent="0.3">
      <c r="A175">
        <v>4042</v>
      </c>
      <c r="B175" s="18" t="s">
        <v>4038</v>
      </c>
      <c r="C175" s="18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8308</v>
      </c>
      <c r="R175" t="s">
        <v>8310</v>
      </c>
      <c r="S175" s="15">
        <v>41995.084074074075</v>
      </c>
      <c r="T175" s="15">
        <v>42024.802777777775</v>
      </c>
    </row>
    <row r="176" spans="1:20" x14ac:dyDescent="0.3">
      <c r="A176">
        <v>3852</v>
      </c>
      <c r="B176" s="18" t="s">
        <v>3849</v>
      </c>
      <c r="C176" s="18" t="s">
        <v>7961</v>
      </c>
      <c r="D176" s="6">
        <v>10000</v>
      </c>
      <c r="E176" s="8">
        <v>20</v>
      </c>
      <c r="F176" t="s">
        <v>8220</v>
      </c>
      <c r="G176" t="s">
        <v>8223</v>
      </c>
      <c r="H176" t="s">
        <v>8245</v>
      </c>
      <c r="I176">
        <v>1427427276</v>
      </c>
      <c r="J176">
        <v>1425270876</v>
      </c>
      <c r="K176" t="b">
        <v>0</v>
      </c>
      <c r="L176">
        <v>2</v>
      </c>
      <c r="M176" t="b">
        <v>0</v>
      </c>
      <c r="N176" t="s">
        <v>8269</v>
      </c>
      <c r="O176">
        <v>0</v>
      </c>
      <c r="P176">
        <v>10</v>
      </c>
      <c r="Q176" s="10" t="s">
        <v>8308</v>
      </c>
      <c r="R176" t="s">
        <v>8310</v>
      </c>
      <c r="S176" s="15">
        <v>42065.190694444449</v>
      </c>
      <c r="T176" s="15">
        <v>42090.149027777778</v>
      </c>
    </row>
    <row r="177" spans="1:20" x14ac:dyDescent="0.3">
      <c r="A177">
        <v>2863</v>
      </c>
      <c r="B177" s="18" t="s">
        <v>2863</v>
      </c>
      <c r="C177" s="18" t="s">
        <v>6973</v>
      </c>
      <c r="D177" s="6">
        <v>50000</v>
      </c>
      <c r="E177" s="8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8308</v>
      </c>
      <c r="R177" t="s">
        <v>8310</v>
      </c>
      <c r="S177" s="15">
        <v>41831.675034722226</v>
      </c>
      <c r="T177" s="15">
        <v>41891.675034722226</v>
      </c>
    </row>
    <row r="178" spans="1:20" x14ac:dyDescent="0.3">
      <c r="A178">
        <v>2909</v>
      </c>
      <c r="B178" s="18" t="s">
        <v>2909</v>
      </c>
      <c r="C178" s="18" t="s">
        <v>7019</v>
      </c>
      <c r="D178" s="6">
        <v>180000</v>
      </c>
      <c r="E178" s="8">
        <v>20</v>
      </c>
      <c r="F178" t="s">
        <v>8220</v>
      </c>
      <c r="G178" t="s">
        <v>8223</v>
      </c>
      <c r="H178" t="s">
        <v>8245</v>
      </c>
      <c r="I178">
        <v>1416944760</v>
      </c>
      <c r="J178">
        <v>1413527001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8308</v>
      </c>
      <c r="R178" t="s">
        <v>8310</v>
      </c>
      <c r="S178" s="15">
        <v>41929.266215277778</v>
      </c>
      <c r="T178" s="15">
        <v>41968.823611111111</v>
      </c>
    </row>
    <row r="179" spans="1:20" x14ac:dyDescent="0.3">
      <c r="A179">
        <v>4092</v>
      </c>
      <c r="B179" s="18" t="s">
        <v>4088</v>
      </c>
      <c r="C179" s="18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8308</v>
      </c>
      <c r="R179" t="s">
        <v>8310</v>
      </c>
      <c r="S179" s="15">
        <v>42039.194988425923</v>
      </c>
      <c r="T179" s="15">
        <v>42099.153321759266</v>
      </c>
    </row>
    <row r="180" spans="1:20" x14ac:dyDescent="0.3">
      <c r="A180">
        <v>4049</v>
      </c>
      <c r="B180" s="18" t="s">
        <v>4045</v>
      </c>
      <c r="C180" s="18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8308</v>
      </c>
      <c r="R180" t="s">
        <v>8310</v>
      </c>
      <c r="S180" s="15">
        <v>42169.958506944444</v>
      </c>
      <c r="T180" s="15">
        <v>42199.958506944444</v>
      </c>
    </row>
    <row r="181" spans="1:20" x14ac:dyDescent="0.3">
      <c r="A181">
        <v>3925</v>
      </c>
      <c r="B181" s="18" t="s">
        <v>3922</v>
      </c>
      <c r="C181" s="18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8308</v>
      </c>
      <c r="R181" t="s">
        <v>8310</v>
      </c>
      <c r="S181" s="15">
        <v>41820.870821759258</v>
      </c>
      <c r="T181" s="15">
        <v>41850.870821759258</v>
      </c>
    </row>
    <row r="182" spans="1:20" x14ac:dyDescent="0.3">
      <c r="A182">
        <v>3866</v>
      </c>
      <c r="B182" s="18" t="s">
        <v>3863</v>
      </c>
      <c r="C182" s="18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8308</v>
      </c>
      <c r="R182" t="s">
        <v>8310</v>
      </c>
      <c r="S182" s="15">
        <v>42402.947002314817</v>
      </c>
      <c r="T182" s="15">
        <v>42452.145138888889</v>
      </c>
    </row>
    <row r="183" spans="1:20" x14ac:dyDescent="0.3">
      <c r="A183">
        <v>3940</v>
      </c>
      <c r="B183" s="18" t="s">
        <v>3937</v>
      </c>
      <c r="C183" s="18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8308</v>
      </c>
      <c r="R183" t="s">
        <v>8310</v>
      </c>
      <c r="S183" s="15">
        <v>41961.492488425924</v>
      </c>
      <c r="T183" s="15">
        <v>42006.492488425924</v>
      </c>
    </row>
    <row r="184" spans="1:20" x14ac:dyDescent="0.3">
      <c r="A184">
        <v>3970</v>
      </c>
      <c r="B184" s="18" t="s">
        <v>3967</v>
      </c>
      <c r="C184" s="18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8308</v>
      </c>
      <c r="R184" t="s">
        <v>8310</v>
      </c>
      <c r="S184" s="15">
        <v>42447.863553240735</v>
      </c>
      <c r="T184" s="15">
        <v>42477.863553240735</v>
      </c>
    </row>
    <row r="185" spans="1:20" x14ac:dyDescent="0.3">
      <c r="A185">
        <v>3745</v>
      </c>
      <c r="B185" s="18" t="s">
        <v>3742</v>
      </c>
      <c r="C185" s="18" t="s">
        <v>7855</v>
      </c>
      <c r="D185" s="6">
        <v>100</v>
      </c>
      <c r="E185" s="8">
        <v>10</v>
      </c>
      <c r="F185" t="s">
        <v>8220</v>
      </c>
      <c r="G185" t="s">
        <v>8223</v>
      </c>
      <c r="H185" t="s">
        <v>8245</v>
      </c>
      <c r="I185">
        <v>1407689102</v>
      </c>
      <c r="J185">
        <v>1405097102</v>
      </c>
      <c r="K185" t="b">
        <v>0</v>
      </c>
      <c r="L185">
        <v>1</v>
      </c>
      <c r="M185" t="b">
        <v>0</v>
      </c>
      <c r="N185" t="s">
        <v>8269</v>
      </c>
      <c r="O185">
        <v>10</v>
      </c>
      <c r="P185">
        <v>10</v>
      </c>
      <c r="Q185" s="10" t="s">
        <v>8308</v>
      </c>
      <c r="R185" t="s">
        <v>8310</v>
      </c>
      <c r="S185" s="15">
        <v>41831.697939814818</v>
      </c>
      <c r="T185" s="15">
        <v>41861.697939814818</v>
      </c>
    </row>
    <row r="186" spans="1:20" x14ac:dyDescent="0.3">
      <c r="A186">
        <v>2886</v>
      </c>
      <c r="B186" s="18" t="s">
        <v>2886</v>
      </c>
      <c r="C186" s="18" t="s">
        <v>6996</v>
      </c>
      <c r="D186" s="6">
        <v>200</v>
      </c>
      <c r="E186" s="8">
        <v>10</v>
      </c>
      <c r="F186" t="s">
        <v>8220</v>
      </c>
      <c r="G186" t="s">
        <v>8223</v>
      </c>
      <c r="H186" t="s">
        <v>8245</v>
      </c>
      <c r="I186">
        <v>1442635140</v>
      </c>
      <c r="J186">
        <v>1442243484</v>
      </c>
      <c r="K186" t="b">
        <v>0</v>
      </c>
      <c r="L186">
        <v>1</v>
      </c>
      <c r="M186" t="b">
        <v>0</v>
      </c>
      <c r="N186" t="s">
        <v>8269</v>
      </c>
      <c r="O186">
        <v>5</v>
      </c>
      <c r="P186">
        <v>10</v>
      </c>
      <c r="Q186" s="10" t="s">
        <v>8308</v>
      </c>
      <c r="R186" t="s">
        <v>8310</v>
      </c>
      <c r="S186" s="15">
        <v>42261.632916666669</v>
      </c>
      <c r="T186" s="15">
        <v>42266.165972222225</v>
      </c>
    </row>
    <row r="187" spans="1:20" x14ac:dyDescent="0.3">
      <c r="A187">
        <v>4024</v>
      </c>
      <c r="B187" s="18" t="s">
        <v>4020</v>
      </c>
      <c r="C187" s="18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8308</v>
      </c>
      <c r="R187" t="s">
        <v>8310</v>
      </c>
      <c r="S187" s="15">
        <v>42217.670104166667</v>
      </c>
      <c r="T187" s="15">
        <v>42247.670104166667</v>
      </c>
    </row>
    <row r="188" spans="1:20" x14ac:dyDescent="0.3">
      <c r="A188">
        <v>4000</v>
      </c>
      <c r="B188" s="18" t="s">
        <v>3996</v>
      </c>
      <c r="C188" s="18" t="s">
        <v>8106</v>
      </c>
      <c r="D188" s="6">
        <v>8000</v>
      </c>
      <c r="E188" s="8">
        <v>10</v>
      </c>
      <c r="F188" t="s">
        <v>8220</v>
      </c>
      <c r="G188" t="s">
        <v>8223</v>
      </c>
      <c r="H188" t="s">
        <v>8245</v>
      </c>
      <c r="I188">
        <v>1462631358</v>
      </c>
      <c r="J188">
        <v>1457450958</v>
      </c>
      <c r="K188" t="b">
        <v>0</v>
      </c>
      <c r="L188">
        <v>1</v>
      </c>
      <c r="M188" t="b">
        <v>0</v>
      </c>
      <c r="N188" t="s">
        <v>8269</v>
      </c>
      <c r="O188">
        <v>0</v>
      </c>
      <c r="P188">
        <v>10</v>
      </c>
      <c r="Q188" s="10" t="s">
        <v>8308</v>
      </c>
      <c r="R188" t="s">
        <v>8310</v>
      </c>
      <c r="S188" s="15">
        <v>42437.64534722222</v>
      </c>
      <c r="T188" s="15">
        <v>42497.603680555556</v>
      </c>
    </row>
    <row r="189" spans="1:20" x14ac:dyDescent="0.3">
      <c r="A189">
        <v>4085</v>
      </c>
      <c r="B189" s="18" t="s">
        <v>4081</v>
      </c>
      <c r="C189" s="18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8308</v>
      </c>
      <c r="R189" t="s">
        <v>8310</v>
      </c>
      <c r="S189" s="15">
        <v>42058.603877314818</v>
      </c>
      <c r="T189" s="15">
        <v>42087.165972222225</v>
      </c>
    </row>
    <row r="190" spans="1:20" x14ac:dyDescent="0.3">
      <c r="A190">
        <v>2875</v>
      </c>
      <c r="B190" s="18" t="s">
        <v>2875</v>
      </c>
      <c r="C190" s="18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8308</v>
      </c>
      <c r="R190" t="s">
        <v>8310</v>
      </c>
      <c r="S190" s="15">
        <v>42465.128391203703</v>
      </c>
      <c r="T190" s="15">
        <v>42495.128391203703</v>
      </c>
    </row>
    <row r="191" spans="1:20" x14ac:dyDescent="0.3">
      <c r="A191">
        <v>3957</v>
      </c>
      <c r="B191" s="18" t="s">
        <v>3954</v>
      </c>
      <c r="C191" s="18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8308</v>
      </c>
      <c r="R191" t="s">
        <v>8310</v>
      </c>
      <c r="S191" s="15">
        <v>42513.976319444439</v>
      </c>
      <c r="T191" s="15">
        <v>42559.976319444439</v>
      </c>
    </row>
    <row r="192" spans="1:20" x14ac:dyDescent="0.3">
      <c r="A192">
        <v>2901</v>
      </c>
      <c r="B192" s="18" t="s">
        <v>2901</v>
      </c>
      <c r="C192" s="18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8308</v>
      </c>
      <c r="R192" t="s">
        <v>8310</v>
      </c>
      <c r="S192" s="15">
        <v>41982.904386574075</v>
      </c>
      <c r="T192" s="15">
        <v>42042.904386574075</v>
      </c>
    </row>
    <row r="193" spans="1:20" x14ac:dyDescent="0.3">
      <c r="A193">
        <v>2887</v>
      </c>
      <c r="B193" s="18" t="s">
        <v>2887</v>
      </c>
      <c r="C193" s="18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8308</v>
      </c>
      <c r="R193" t="s">
        <v>8310</v>
      </c>
      <c r="S193" s="15">
        <v>41985.427361111113</v>
      </c>
      <c r="T193" s="15">
        <v>42015.427361111113</v>
      </c>
    </row>
    <row r="194" spans="1:20" x14ac:dyDescent="0.3">
      <c r="A194">
        <v>3945</v>
      </c>
      <c r="B194" s="18" t="s">
        <v>3942</v>
      </c>
      <c r="C194" s="18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8308</v>
      </c>
      <c r="R194" t="s">
        <v>8310</v>
      </c>
      <c r="S194" s="15">
        <v>42109.801712962959</v>
      </c>
      <c r="T194" s="15">
        <v>42139.801712962959</v>
      </c>
    </row>
    <row r="195" spans="1:20" x14ac:dyDescent="0.3">
      <c r="A195">
        <v>3994</v>
      </c>
      <c r="B195" s="18" t="s">
        <v>3990</v>
      </c>
      <c r="C195" s="18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8308</v>
      </c>
      <c r="R195" t="s">
        <v>8310</v>
      </c>
      <c r="S195" s="15">
        <v>41809.389930555553</v>
      </c>
      <c r="T195" s="15">
        <v>41839.389930555553</v>
      </c>
    </row>
    <row r="196" spans="1:20" x14ac:dyDescent="0.3">
      <c r="A196">
        <v>4007</v>
      </c>
      <c r="B196" s="18" t="s">
        <v>4003</v>
      </c>
      <c r="C196" s="18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8308</v>
      </c>
      <c r="R196" t="s">
        <v>8310</v>
      </c>
      <c r="S196" s="15">
        <v>41848.772928240738</v>
      </c>
      <c r="T196" s="15">
        <v>41877.686111111114</v>
      </c>
    </row>
    <row r="197" spans="1:20" x14ac:dyDescent="0.3">
      <c r="A197">
        <v>4079</v>
      </c>
      <c r="B197" s="18" t="s">
        <v>4075</v>
      </c>
      <c r="C197" s="18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8308</v>
      </c>
      <c r="R197" t="s">
        <v>8310</v>
      </c>
      <c r="S197" s="15">
        <v>42510.938900462963</v>
      </c>
      <c r="T197" s="15">
        <v>42540.938900462963</v>
      </c>
    </row>
    <row r="198" spans="1:20" x14ac:dyDescent="0.3">
      <c r="A198">
        <v>4113</v>
      </c>
      <c r="B198" s="18" t="s">
        <v>4109</v>
      </c>
      <c r="C198" s="18" t="s">
        <v>8215</v>
      </c>
      <c r="D198" s="6">
        <v>1500</v>
      </c>
      <c r="E198" s="8">
        <v>3</v>
      </c>
      <c r="F198" t="s">
        <v>8220</v>
      </c>
      <c r="G198" t="s">
        <v>8223</v>
      </c>
      <c r="H198" t="s">
        <v>8245</v>
      </c>
      <c r="I198">
        <v>1452234840</v>
      </c>
      <c r="J198">
        <v>1450619123</v>
      </c>
      <c r="K198" t="b">
        <v>0</v>
      </c>
      <c r="L198">
        <v>3</v>
      </c>
      <c r="M198" t="b">
        <v>0</v>
      </c>
      <c r="N198" t="s">
        <v>8269</v>
      </c>
      <c r="O198">
        <v>0</v>
      </c>
      <c r="P198">
        <v>1</v>
      </c>
      <c r="Q198" s="10" t="s">
        <v>8308</v>
      </c>
      <c r="R198" t="s">
        <v>8310</v>
      </c>
      <c r="S198" s="15">
        <v>42358.573182870372</v>
      </c>
      <c r="T198" s="15">
        <v>42377.273611111115</v>
      </c>
    </row>
    <row r="199" spans="1:20" x14ac:dyDescent="0.3">
      <c r="A199">
        <v>4082</v>
      </c>
      <c r="B199" s="18" t="s">
        <v>4078</v>
      </c>
      <c r="C199" s="18" t="s">
        <v>8185</v>
      </c>
      <c r="D199" s="6">
        <v>150</v>
      </c>
      <c r="E199" s="8">
        <v>3</v>
      </c>
      <c r="F199" t="s">
        <v>8220</v>
      </c>
      <c r="G199" t="s">
        <v>8223</v>
      </c>
      <c r="H199" t="s">
        <v>8245</v>
      </c>
      <c r="I199">
        <v>1447542000</v>
      </c>
      <c r="J199">
        <v>1446179553</v>
      </c>
      <c r="K199" t="b">
        <v>0</v>
      </c>
      <c r="L199">
        <v>2</v>
      </c>
      <c r="M199" t="b">
        <v>0</v>
      </c>
      <c r="N199" t="s">
        <v>8269</v>
      </c>
      <c r="O199">
        <v>2</v>
      </c>
      <c r="P199">
        <v>1.5</v>
      </c>
      <c r="Q199" s="10" t="s">
        <v>8308</v>
      </c>
      <c r="R199" t="s">
        <v>8310</v>
      </c>
      <c r="S199" s="15">
        <v>42307.189270833333</v>
      </c>
      <c r="T199" s="15">
        <v>42322.958333333328</v>
      </c>
    </row>
    <row r="200" spans="1:20" x14ac:dyDescent="0.3">
      <c r="A200">
        <v>3904</v>
      </c>
      <c r="B200" s="18" t="s">
        <v>3901</v>
      </c>
      <c r="C200" s="18" t="s">
        <v>8012</v>
      </c>
      <c r="D200" s="6">
        <v>10000</v>
      </c>
      <c r="E200" s="8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>
        <v>0</v>
      </c>
      <c r="P200">
        <v>1.5</v>
      </c>
      <c r="Q200" s="10" t="s">
        <v>8308</v>
      </c>
      <c r="R200" t="s">
        <v>8310</v>
      </c>
      <c r="S200" s="15">
        <v>42095.229166666672</v>
      </c>
      <c r="T200" s="15">
        <v>42109.211111111115</v>
      </c>
    </row>
    <row r="201" spans="1:20" x14ac:dyDescent="0.3">
      <c r="A201">
        <v>3993</v>
      </c>
      <c r="B201" s="18" t="s">
        <v>3989</v>
      </c>
      <c r="C201" s="18" t="s">
        <v>8099</v>
      </c>
      <c r="D201" s="6">
        <v>50000</v>
      </c>
      <c r="E201" s="8">
        <v>3</v>
      </c>
      <c r="F201" t="s">
        <v>8220</v>
      </c>
      <c r="G201" t="s">
        <v>8223</v>
      </c>
      <c r="H201" t="s">
        <v>8245</v>
      </c>
      <c r="I201">
        <v>1431549912</v>
      </c>
      <c r="J201">
        <v>1428957912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3</v>
      </c>
      <c r="Q201" s="10" t="s">
        <v>8308</v>
      </c>
      <c r="R201" t="s">
        <v>8310</v>
      </c>
      <c r="S201" s="15">
        <v>42107.864722222221</v>
      </c>
      <c r="T201" s="15">
        <v>42137.864722222221</v>
      </c>
    </row>
    <row r="202" spans="1:20" x14ac:dyDescent="0.3">
      <c r="A202">
        <v>2907</v>
      </c>
      <c r="B202" s="18" t="s">
        <v>2907</v>
      </c>
      <c r="C202" s="18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8308</v>
      </c>
      <c r="R202" t="s">
        <v>8310</v>
      </c>
      <c r="S202" s="15">
        <v>42444.877743055549</v>
      </c>
      <c r="T202" s="15">
        <v>42504.877743055549</v>
      </c>
    </row>
    <row r="203" spans="1:20" x14ac:dyDescent="0.3">
      <c r="A203">
        <v>2913</v>
      </c>
      <c r="B203" s="18" t="s">
        <v>2913</v>
      </c>
      <c r="C203" s="18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8308</v>
      </c>
      <c r="R203" t="s">
        <v>8310</v>
      </c>
      <c r="S203" s="15">
        <v>41828.922905092593</v>
      </c>
      <c r="T203" s="15">
        <v>41888.922905092593</v>
      </c>
    </row>
    <row r="204" spans="1:20" x14ac:dyDescent="0.3">
      <c r="A204">
        <v>4006</v>
      </c>
      <c r="B204" s="18" t="s">
        <v>4002</v>
      </c>
      <c r="C204" s="18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8308</v>
      </c>
      <c r="R204" t="s">
        <v>8310</v>
      </c>
      <c r="S204" s="15">
        <v>42391.772997685184</v>
      </c>
      <c r="T204" s="15">
        <v>42416.772997685184</v>
      </c>
    </row>
    <row r="205" spans="1:20" x14ac:dyDescent="0.3">
      <c r="A205">
        <v>3856</v>
      </c>
      <c r="B205" s="18" t="s">
        <v>3853</v>
      </c>
      <c r="C205" s="18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8308</v>
      </c>
      <c r="R205" t="s">
        <v>8310</v>
      </c>
      <c r="S205" s="15">
        <v>42041.743090277778</v>
      </c>
      <c r="T205" s="15">
        <v>42071.701423611114</v>
      </c>
    </row>
    <row r="206" spans="1:20" x14ac:dyDescent="0.3">
      <c r="A206">
        <v>3859</v>
      </c>
      <c r="B206" s="18" t="s">
        <v>3856</v>
      </c>
      <c r="C206" s="18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8308</v>
      </c>
      <c r="R206" t="s">
        <v>8310</v>
      </c>
      <c r="S206" s="15">
        <v>41789.893599537041</v>
      </c>
      <c r="T206" s="15">
        <v>41815.875</v>
      </c>
    </row>
    <row r="207" spans="1:20" x14ac:dyDescent="0.3">
      <c r="A207">
        <v>3862</v>
      </c>
      <c r="B207" s="18" t="s">
        <v>3859</v>
      </c>
      <c r="C207" s="18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8308</v>
      </c>
      <c r="R207" t="s">
        <v>8310</v>
      </c>
      <c r="S207" s="15">
        <v>42611.261064814811</v>
      </c>
      <c r="T207" s="15">
        <v>42625.707638888889</v>
      </c>
    </row>
    <row r="208" spans="1:20" x14ac:dyDescent="0.3">
      <c r="A208">
        <v>3912</v>
      </c>
      <c r="B208" s="18" t="s">
        <v>3909</v>
      </c>
      <c r="C208" s="18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8308</v>
      </c>
      <c r="R208" t="s">
        <v>8310</v>
      </c>
      <c r="S208" s="15">
        <v>42059.270023148143</v>
      </c>
      <c r="T208" s="15">
        <v>42119.190972222219</v>
      </c>
    </row>
    <row r="209" spans="1:20" x14ac:dyDescent="0.3">
      <c r="A209">
        <v>3932</v>
      </c>
      <c r="B209" s="18" t="s">
        <v>3929</v>
      </c>
      <c r="C209" s="18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8308</v>
      </c>
      <c r="R209" t="s">
        <v>8310</v>
      </c>
      <c r="S209" s="15">
        <v>42415.168564814812</v>
      </c>
      <c r="T209" s="15">
        <v>42445.126898148148</v>
      </c>
    </row>
    <row r="210" spans="1:20" x14ac:dyDescent="0.3">
      <c r="A210">
        <v>4004</v>
      </c>
      <c r="B210" s="18" t="s">
        <v>4000</v>
      </c>
      <c r="C210" s="18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8308</v>
      </c>
      <c r="R210" t="s">
        <v>8310</v>
      </c>
      <c r="S210" s="15">
        <v>41890.16269675926</v>
      </c>
      <c r="T210" s="15">
        <v>41920.16269675926</v>
      </c>
    </row>
    <row r="211" spans="1:20" x14ac:dyDescent="0.3">
      <c r="A211">
        <v>4015</v>
      </c>
      <c r="B211" s="18" t="s">
        <v>4011</v>
      </c>
      <c r="C211" s="18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8308</v>
      </c>
      <c r="R211" t="s">
        <v>8310</v>
      </c>
      <c r="S211" s="15">
        <v>42174.780821759254</v>
      </c>
      <c r="T211" s="15">
        <v>42204.780821759254</v>
      </c>
    </row>
    <row r="212" spans="1:20" x14ac:dyDescent="0.3">
      <c r="A212">
        <v>4050</v>
      </c>
      <c r="B212" s="18" t="s">
        <v>4046</v>
      </c>
      <c r="C212" s="18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8308</v>
      </c>
      <c r="R212" t="s">
        <v>8310</v>
      </c>
      <c r="S212" s="15">
        <v>41905.636469907404</v>
      </c>
      <c r="T212" s="15">
        <v>41935.636469907404</v>
      </c>
    </row>
    <row r="213" spans="1:20" x14ac:dyDescent="0.3">
      <c r="A213">
        <v>2843</v>
      </c>
      <c r="B213" s="18" t="s">
        <v>2843</v>
      </c>
      <c r="C213" s="18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8308</v>
      </c>
      <c r="R213" t="s">
        <v>8310</v>
      </c>
      <c r="S213" s="15">
        <v>42492.737847222219</v>
      </c>
      <c r="T213" s="15">
        <v>42534.166666666672</v>
      </c>
    </row>
    <row r="214" spans="1:20" x14ac:dyDescent="0.3">
      <c r="A214">
        <v>2846</v>
      </c>
      <c r="B214" s="18" t="s">
        <v>2846</v>
      </c>
      <c r="C214" s="18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8308</v>
      </c>
      <c r="R214" t="s">
        <v>8310</v>
      </c>
      <c r="S214" s="15">
        <v>42108.692060185189</v>
      </c>
      <c r="T214" s="15">
        <v>42153.692060185189</v>
      </c>
    </row>
    <row r="215" spans="1:20" x14ac:dyDescent="0.3">
      <c r="A215">
        <v>2847</v>
      </c>
      <c r="B215" s="18" t="s">
        <v>2847</v>
      </c>
      <c r="C215" s="18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8308</v>
      </c>
      <c r="R215" t="s">
        <v>8310</v>
      </c>
      <c r="S215" s="15">
        <v>42453.806307870371</v>
      </c>
      <c r="T215" s="15">
        <v>42513.806307870371</v>
      </c>
    </row>
    <row r="216" spans="1:20" x14ac:dyDescent="0.3">
      <c r="A216">
        <v>2865</v>
      </c>
      <c r="B216" s="18" t="s">
        <v>2865</v>
      </c>
      <c r="C216" s="18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8308</v>
      </c>
      <c r="R216" t="s">
        <v>8310</v>
      </c>
      <c r="S216" s="15">
        <v>41950.114108796297</v>
      </c>
      <c r="T216" s="15">
        <v>42010.114108796297</v>
      </c>
    </row>
    <row r="217" spans="1:20" x14ac:dyDescent="0.3">
      <c r="A217">
        <v>2872</v>
      </c>
      <c r="B217" s="18" t="s">
        <v>2872</v>
      </c>
      <c r="C217" s="18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8308</v>
      </c>
      <c r="R217" t="s">
        <v>8310</v>
      </c>
      <c r="S217" s="15">
        <v>42115.11618055556</v>
      </c>
      <c r="T217" s="15">
        <v>42175.11618055556</v>
      </c>
    </row>
    <row r="218" spans="1:20" x14ac:dyDescent="0.3">
      <c r="A218">
        <v>2876</v>
      </c>
      <c r="B218" s="18" t="s">
        <v>2876</v>
      </c>
      <c r="C218" s="18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8308</v>
      </c>
      <c r="R218" t="s">
        <v>8310</v>
      </c>
      <c r="S218" s="15">
        <v>42171.743969907402</v>
      </c>
      <c r="T218" s="15">
        <v>42201.743969907402</v>
      </c>
    </row>
    <row r="219" spans="1:20" x14ac:dyDescent="0.3">
      <c r="A219">
        <v>2881</v>
      </c>
      <c r="B219" s="18" t="s">
        <v>2881</v>
      </c>
      <c r="C219" s="18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8308</v>
      </c>
      <c r="R219" t="s">
        <v>8310</v>
      </c>
      <c r="S219" s="15">
        <v>41916.597638888888</v>
      </c>
      <c r="T219" s="15">
        <v>41976.639305555553</v>
      </c>
    </row>
    <row r="220" spans="1:20" x14ac:dyDescent="0.3">
      <c r="A220">
        <v>2888</v>
      </c>
      <c r="B220" s="18" t="s">
        <v>2888</v>
      </c>
      <c r="C220" s="18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8308</v>
      </c>
      <c r="R220" t="s">
        <v>8310</v>
      </c>
      <c r="S220" s="15">
        <v>41922.535185185188</v>
      </c>
      <c r="T220" s="15">
        <v>41930.207638888889</v>
      </c>
    </row>
    <row r="221" spans="1:20" x14ac:dyDescent="0.3">
      <c r="A221">
        <v>2894</v>
      </c>
      <c r="B221" s="18" t="s">
        <v>2894</v>
      </c>
      <c r="C221" s="18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8308</v>
      </c>
      <c r="R221" t="s">
        <v>8310</v>
      </c>
      <c r="S221" s="15">
        <v>42037.986284722225</v>
      </c>
      <c r="T221" s="15">
        <v>42097.944618055553</v>
      </c>
    </row>
    <row r="222" spans="1:20" x14ac:dyDescent="0.3">
      <c r="A222">
        <v>2899</v>
      </c>
      <c r="B222" s="18" t="s">
        <v>2899</v>
      </c>
      <c r="C222" s="18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8308</v>
      </c>
      <c r="R222" t="s">
        <v>8310</v>
      </c>
      <c r="S222" s="15">
        <v>42515.078217592592</v>
      </c>
      <c r="T222" s="15">
        <v>42575.078217592592</v>
      </c>
    </row>
    <row r="223" spans="1:20" x14ac:dyDescent="0.3">
      <c r="A223">
        <v>3733</v>
      </c>
      <c r="B223" s="18" t="s">
        <v>3730</v>
      </c>
      <c r="C223" s="18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8308</v>
      </c>
      <c r="R223" t="s">
        <v>8310</v>
      </c>
      <c r="S223" s="15">
        <v>42103.024398148147</v>
      </c>
      <c r="T223" s="15">
        <v>42112.9375</v>
      </c>
    </row>
    <row r="224" spans="1:20" x14ac:dyDescent="0.3">
      <c r="A224">
        <v>3741</v>
      </c>
      <c r="B224" s="18" t="s">
        <v>3738</v>
      </c>
      <c r="C224" s="18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8308</v>
      </c>
      <c r="R224" t="s">
        <v>8310</v>
      </c>
      <c r="S224" s="15">
        <v>42325.920717592591</v>
      </c>
      <c r="T224" s="15">
        <v>42355.920717592591</v>
      </c>
    </row>
    <row r="225" spans="1:20" x14ac:dyDescent="0.3">
      <c r="A225">
        <v>3743</v>
      </c>
      <c r="B225" s="18" t="s">
        <v>3740</v>
      </c>
      <c r="C225" s="18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8308</v>
      </c>
      <c r="R225" t="s">
        <v>8310</v>
      </c>
      <c r="S225" s="15">
        <v>41793.710231481484</v>
      </c>
      <c r="T225" s="15">
        <v>41823.710231481484</v>
      </c>
    </row>
    <row r="226" spans="1:20" x14ac:dyDescent="0.3">
      <c r="A226">
        <v>3744</v>
      </c>
      <c r="B226" s="18" t="s">
        <v>3741</v>
      </c>
      <c r="C226" s="18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8308</v>
      </c>
      <c r="R226" t="s">
        <v>8310</v>
      </c>
      <c r="S226" s="15">
        <v>41793.814259259263</v>
      </c>
      <c r="T226" s="15">
        <v>41825.165972222225</v>
      </c>
    </row>
    <row r="227" spans="1:20" x14ac:dyDescent="0.3">
      <c r="A227">
        <v>3863</v>
      </c>
      <c r="B227" s="18" t="s">
        <v>3860</v>
      </c>
      <c r="C227" s="18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8308</v>
      </c>
      <c r="R227" t="s">
        <v>8310</v>
      </c>
      <c r="S227" s="15">
        <v>42253.633159722223</v>
      </c>
      <c r="T227" s="15">
        <v>42313.674826388888</v>
      </c>
    </row>
    <row r="228" spans="1:20" x14ac:dyDescent="0.3">
      <c r="A228">
        <v>3892</v>
      </c>
      <c r="B228" s="18" t="s">
        <v>3889</v>
      </c>
      <c r="C228" s="18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8308</v>
      </c>
      <c r="R228" t="s">
        <v>8310</v>
      </c>
      <c r="S228" s="15">
        <v>41867.652280092596</v>
      </c>
      <c r="T228" s="15">
        <v>41875.291666666664</v>
      </c>
    </row>
    <row r="229" spans="1:20" x14ac:dyDescent="0.3">
      <c r="A229">
        <v>3903</v>
      </c>
      <c r="B229" s="18" t="s">
        <v>3900</v>
      </c>
      <c r="C229" s="18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8308</v>
      </c>
      <c r="R229" t="s">
        <v>8310</v>
      </c>
      <c r="S229" s="15">
        <v>42186.01116898148</v>
      </c>
      <c r="T229" s="15">
        <v>42230.818055555559</v>
      </c>
    </row>
    <row r="230" spans="1:20" x14ac:dyDescent="0.3">
      <c r="A230">
        <v>3931</v>
      </c>
      <c r="B230" s="18" t="s">
        <v>3928</v>
      </c>
      <c r="C230" s="18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8308</v>
      </c>
      <c r="R230" t="s">
        <v>8310</v>
      </c>
      <c r="S230" s="15">
        <v>42228.151701388888</v>
      </c>
      <c r="T230" s="15">
        <v>42253.151701388888</v>
      </c>
    </row>
    <row r="231" spans="1:20" x14ac:dyDescent="0.3">
      <c r="A231">
        <v>3936</v>
      </c>
      <c r="B231" s="18" t="s">
        <v>3933</v>
      </c>
      <c r="C231" s="18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8308</v>
      </c>
      <c r="R231" t="s">
        <v>8310</v>
      </c>
      <c r="S231" s="15">
        <v>42675.262962962966</v>
      </c>
      <c r="T231" s="15">
        <v>42705.304629629631</v>
      </c>
    </row>
    <row r="232" spans="1:20" x14ac:dyDescent="0.3">
      <c r="A232">
        <v>3942</v>
      </c>
      <c r="B232" s="18" t="s">
        <v>3939</v>
      </c>
      <c r="C232" s="18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8308</v>
      </c>
      <c r="R232" t="s">
        <v>8310</v>
      </c>
      <c r="S232" s="15">
        <v>42111.904097222221</v>
      </c>
      <c r="T232" s="15">
        <v>42171.904097222221</v>
      </c>
    </row>
    <row r="233" spans="1:20" x14ac:dyDescent="0.3">
      <c r="A233">
        <v>3944</v>
      </c>
      <c r="B233" s="18" t="s">
        <v>3941</v>
      </c>
      <c r="C233" s="18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8308</v>
      </c>
      <c r="R233" t="s">
        <v>8310</v>
      </c>
      <c r="S233" s="15">
        <v>42213.662905092591</v>
      </c>
      <c r="T233" s="15">
        <v>42243.662905092591</v>
      </c>
    </row>
    <row r="234" spans="1:20" x14ac:dyDescent="0.3">
      <c r="A234">
        <v>3953</v>
      </c>
      <c r="B234" s="18" t="s">
        <v>3950</v>
      </c>
      <c r="C234" s="18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8308</v>
      </c>
      <c r="R234" t="s">
        <v>8310</v>
      </c>
      <c r="S234" s="15">
        <v>42550.048449074078</v>
      </c>
      <c r="T234" s="15">
        <v>42580.978472222225</v>
      </c>
    </row>
    <row r="235" spans="1:20" x14ac:dyDescent="0.3">
      <c r="A235">
        <v>3956</v>
      </c>
      <c r="B235" s="18" t="s">
        <v>3953</v>
      </c>
      <c r="C235" s="18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8308</v>
      </c>
      <c r="R235" t="s">
        <v>8310</v>
      </c>
      <c r="S235" s="15">
        <v>42457.932025462964</v>
      </c>
      <c r="T235" s="15">
        <v>42485.013888888891</v>
      </c>
    </row>
    <row r="236" spans="1:20" x14ac:dyDescent="0.3">
      <c r="A236">
        <v>3975</v>
      </c>
      <c r="B236" s="18" t="s">
        <v>3972</v>
      </c>
      <c r="C236" s="18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8308</v>
      </c>
      <c r="R236" t="s">
        <v>8310</v>
      </c>
      <c r="S236" s="15">
        <v>42534.866875</v>
      </c>
      <c r="T236" s="15">
        <v>42564.866875</v>
      </c>
    </row>
    <row r="237" spans="1:20" x14ac:dyDescent="0.3">
      <c r="A237">
        <v>3989</v>
      </c>
      <c r="B237" s="18" t="s">
        <v>3985</v>
      </c>
      <c r="C237" s="18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8308</v>
      </c>
      <c r="R237" t="s">
        <v>8310</v>
      </c>
      <c r="S237" s="15">
        <v>42286.749780092592</v>
      </c>
      <c r="T237" s="15">
        <v>42316.791446759264</v>
      </c>
    </row>
    <row r="238" spans="1:20" x14ac:dyDescent="0.3">
      <c r="A238">
        <v>4014</v>
      </c>
      <c r="B238" s="18" t="s">
        <v>4010</v>
      </c>
      <c r="C238" s="18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8308</v>
      </c>
      <c r="R238" t="s">
        <v>8310</v>
      </c>
      <c r="S238" s="15">
        <v>42419.246168981481</v>
      </c>
      <c r="T238" s="15">
        <v>42434.246168981481</v>
      </c>
    </row>
    <row r="239" spans="1:20" x14ac:dyDescent="0.3">
      <c r="A239">
        <v>4023</v>
      </c>
      <c r="B239" s="18" t="s">
        <v>4019</v>
      </c>
      <c r="C239" s="18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8308</v>
      </c>
      <c r="R239" t="s">
        <v>8310</v>
      </c>
      <c r="S239" s="15">
        <v>42408.999571759254</v>
      </c>
      <c r="T239" s="15">
        <v>42453.957905092597</v>
      </c>
    </row>
    <row r="240" spans="1:20" x14ac:dyDescent="0.3">
      <c r="A240">
        <v>4026</v>
      </c>
      <c r="B240" s="18" t="s">
        <v>4022</v>
      </c>
      <c r="C240" s="18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8308</v>
      </c>
      <c r="R240" t="s">
        <v>8310</v>
      </c>
      <c r="S240" s="15">
        <v>42282.655543981484</v>
      </c>
      <c r="T240" s="15">
        <v>42342.697210648148</v>
      </c>
    </row>
    <row r="241" spans="1:20" x14ac:dyDescent="0.3">
      <c r="A241">
        <v>4029</v>
      </c>
      <c r="B241" s="18" t="s">
        <v>4025</v>
      </c>
      <c r="C241" s="18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8308</v>
      </c>
      <c r="R241" t="s">
        <v>8310</v>
      </c>
      <c r="S241" s="15">
        <v>42322.025115740747</v>
      </c>
      <c r="T241" s="15">
        <v>42352.025115740747</v>
      </c>
    </row>
    <row r="242" spans="1:20" x14ac:dyDescent="0.3">
      <c r="A242">
        <v>4031</v>
      </c>
      <c r="B242" s="18" t="s">
        <v>4027</v>
      </c>
      <c r="C242" s="18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8308</v>
      </c>
      <c r="R242" t="s">
        <v>8310</v>
      </c>
      <c r="S242" s="15">
        <v>41941.585231481484</v>
      </c>
      <c r="T242" s="15">
        <v>41991.626898148148</v>
      </c>
    </row>
    <row r="243" spans="1:20" x14ac:dyDescent="0.3">
      <c r="A243">
        <v>4051</v>
      </c>
      <c r="B243" s="18" t="s">
        <v>4047</v>
      </c>
      <c r="C243" s="18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8308</v>
      </c>
      <c r="R243" t="s">
        <v>8310</v>
      </c>
      <c r="S243" s="15">
        <v>41761.810150462967</v>
      </c>
      <c r="T243" s="15">
        <v>41768.286805555559</v>
      </c>
    </row>
    <row r="244" spans="1:20" x14ac:dyDescent="0.3">
      <c r="A244">
        <v>4054</v>
      </c>
      <c r="B244" s="18" t="s">
        <v>4050</v>
      </c>
      <c r="C244" s="18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8308</v>
      </c>
      <c r="R244" t="s">
        <v>8310</v>
      </c>
      <c r="S244" s="15">
        <v>42613.841261574074</v>
      </c>
      <c r="T244" s="15">
        <v>42644.166666666672</v>
      </c>
    </row>
    <row r="245" spans="1:20" x14ac:dyDescent="0.3">
      <c r="A245">
        <v>4061</v>
      </c>
      <c r="B245" s="18" t="s">
        <v>4057</v>
      </c>
      <c r="C245" s="18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8308</v>
      </c>
      <c r="R245" t="s">
        <v>8310</v>
      </c>
      <c r="S245" s="15">
        <v>42421.141469907408</v>
      </c>
      <c r="T245" s="15">
        <v>42481.099803240737</v>
      </c>
    </row>
    <row r="246" spans="1:20" x14ac:dyDescent="0.3">
      <c r="A246">
        <v>4076</v>
      </c>
      <c r="B246" s="18" t="s">
        <v>4072</v>
      </c>
      <c r="C246" s="18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8308</v>
      </c>
      <c r="R246" t="s">
        <v>8310</v>
      </c>
      <c r="S246" s="15">
        <v>41905.795706018522</v>
      </c>
      <c r="T246" s="15">
        <v>41933.82708333333</v>
      </c>
    </row>
    <row r="247" spans="1:20" x14ac:dyDescent="0.3">
      <c r="A247">
        <v>4080</v>
      </c>
      <c r="B247" s="18" t="s">
        <v>4076</v>
      </c>
      <c r="C247" s="18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8308</v>
      </c>
      <c r="R247" t="s">
        <v>8310</v>
      </c>
      <c r="S247" s="15">
        <v>42511.698101851856</v>
      </c>
      <c r="T247" s="15">
        <v>42535.787500000006</v>
      </c>
    </row>
    <row r="248" spans="1:20" x14ac:dyDescent="0.3">
      <c r="A248">
        <v>4087</v>
      </c>
      <c r="B248" s="18" t="s">
        <v>4083</v>
      </c>
      <c r="C248" s="18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8308</v>
      </c>
      <c r="R248" t="s">
        <v>8310</v>
      </c>
      <c r="S248" s="15">
        <v>42538.742893518516</v>
      </c>
      <c r="T248" s="15">
        <v>42568.742893518516</v>
      </c>
    </row>
    <row r="249" spans="1:20" x14ac:dyDescent="0.3">
      <c r="A249">
        <v>4098</v>
      </c>
      <c r="B249" s="18" t="s">
        <v>4094</v>
      </c>
      <c r="C249" s="18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8308</v>
      </c>
      <c r="R249" t="s">
        <v>8310</v>
      </c>
      <c r="S249" s="15">
        <v>42495.722187499996</v>
      </c>
      <c r="T249" s="15">
        <v>42525.722187499996</v>
      </c>
    </row>
    <row r="250" spans="1:20" x14ac:dyDescent="0.3">
      <c r="A250">
        <v>4100</v>
      </c>
      <c r="B250" s="18" t="s">
        <v>4096</v>
      </c>
      <c r="C250" s="18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8308</v>
      </c>
      <c r="R250" t="s">
        <v>8310</v>
      </c>
      <c r="S250" s="15">
        <v>41927.124884259261</v>
      </c>
      <c r="T250" s="15">
        <v>41937.124884259261</v>
      </c>
    </row>
    <row r="251" spans="1:20" x14ac:dyDescent="0.3">
      <c r="A251">
        <v>4101</v>
      </c>
      <c r="B251" s="18" t="s">
        <v>4097</v>
      </c>
      <c r="C251" s="18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8308</v>
      </c>
      <c r="R251" t="s">
        <v>8310</v>
      </c>
      <c r="S251" s="15">
        <v>42730.903726851851</v>
      </c>
      <c r="T251" s="15">
        <v>42760.903726851851</v>
      </c>
    </row>
  </sheetData>
  <conditionalFormatting sqref="F1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P1 O2:O251 R1:T1">
    <cfRule type="colorScale" priority="5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DCB94-5E30-4271-907F-89A57FFDCA06}">
  <sheetPr codeName="Sheet6"/>
  <dimension ref="A1:C22"/>
  <sheetViews>
    <sheetView workbookViewId="0">
      <selection activeCell="C17" sqref="C17"/>
    </sheetView>
  </sheetViews>
  <sheetFormatPr defaultRowHeight="14.4" x14ac:dyDescent="0.3"/>
  <cols>
    <col min="1" max="1" width="23.21875" bestFit="1" customWidth="1"/>
    <col min="2" max="2" width="10" bestFit="1" customWidth="1"/>
    <col min="3" max="3" width="11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8389</v>
      </c>
      <c r="B4" s="19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8390</v>
      </c>
      <c r="B5" s="19">
        <f>_xlfn.QUARTILE.EXC('Successful US Kickstarters'!D:D, 3)</f>
        <v>5000</v>
      </c>
      <c r="C5" s="20">
        <f>_xlfn.QUARTILE.EXC('Failed US Kickstarters'!D:D,3)</f>
        <v>10000</v>
      </c>
    </row>
    <row r="6" spans="1:3" x14ac:dyDescent="0.3">
      <c r="A6" t="s">
        <v>8391</v>
      </c>
      <c r="B6" s="19">
        <f>_xlfn.QUARTILE.EXC('Successful US Kickstarters'!D:D, 1)</f>
        <v>1500</v>
      </c>
      <c r="C6" s="20">
        <f>_xlfn.QUARTILE.EXC('Failed US Kickstarters'!D:D,1)</f>
        <v>2000</v>
      </c>
    </row>
    <row r="7" spans="1:3" x14ac:dyDescent="0.3">
      <c r="A7" t="s">
        <v>8392</v>
      </c>
      <c r="B7" s="20">
        <f>B5-B6</f>
        <v>3500</v>
      </c>
      <c r="C7" s="20">
        <f>C5-C6</f>
        <v>8000</v>
      </c>
    </row>
    <row r="8" spans="1:3" x14ac:dyDescent="0.3">
      <c r="B8" s="20"/>
      <c r="C8" s="20"/>
    </row>
    <row r="9" spans="1:3" x14ac:dyDescent="0.3">
      <c r="B9" s="20"/>
      <c r="C9" s="20"/>
    </row>
    <row r="10" spans="1:3" x14ac:dyDescent="0.3">
      <c r="B10" s="20"/>
      <c r="C10" s="20"/>
    </row>
    <row r="11" spans="1:3" x14ac:dyDescent="0.3">
      <c r="B11" s="20"/>
      <c r="C11" s="20"/>
    </row>
    <row r="12" spans="1:3" x14ac:dyDescent="0.3">
      <c r="B12" s="20"/>
      <c r="C12" s="20"/>
    </row>
    <row r="13" spans="1:3" x14ac:dyDescent="0.3">
      <c r="B13" s="20"/>
      <c r="C13" s="20"/>
    </row>
    <row r="14" spans="1:3" x14ac:dyDescent="0.3">
      <c r="B14" s="20"/>
      <c r="C14" s="20"/>
    </row>
    <row r="15" spans="1:3" x14ac:dyDescent="0.3">
      <c r="B15" s="20"/>
      <c r="C15" s="20"/>
    </row>
    <row r="16" spans="1:3" x14ac:dyDescent="0.3">
      <c r="B16" s="20"/>
      <c r="C16" s="20"/>
    </row>
    <row r="17" spans="1:3" x14ac:dyDescent="0.3">
      <c r="A17" t="s">
        <v>8387</v>
      </c>
      <c r="B17" s="20">
        <f>AVERAGE('Successful US Kickstarters'!E:E)</f>
        <v>5601.5458009708727</v>
      </c>
      <c r="C17" s="20">
        <f>AVERAGE('Failed US Kickstarters'!E:E)</f>
        <v>558.65484000000004</v>
      </c>
    </row>
    <row r="18" spans="1:3" x14ac:dyDescent="0.3">
      <c r="A18" t="s">
        <v>8388</v>
      </c>
      <c r="B18" s="20">
        <f>MEDIAN('Successful US Kickstarters'!E:E)</f>
        <v>3167.5</v>
      </c>
      <c r="C18" s="20">
        <f>MEDIAN('Failed US Kickstarters'!E:E)</f>
        <v>103</v>
      </c>
    </row>
    <row r="19" spans="1:3" x14ac:dyDescent="0.3">
      <c r="A19" t="s">
        <v>8393</v>
      </c>
      <c r="B19" s="20">
        <f>_xlfn.STDEV.P('Successful US Kickstarters'!E:E)</f>
        <v>8334.5731699164608</v>
      </c>
      <c r="C19" s="20">
        <f>_xlfn.STDEV.P('Failed US Kickstarters'!E:E)</f>
        <v>1330.5230280400915</v>
      </c>
    </row>
    <row r="20" spans="1:3" x14ac:dyDescent="0.3">
      <c r="A20" t="s">
        <v>8394</v>
      </c>
      <c r="B20" s="20">
        <f>_xlfn.QUARTILE.EXC('Successful US Kickstarters'!E:E,3)</f>
        <v>5699</v>
      </c>
      <c r="C20" s="20">
        <f>_xlfn.QUARTILE.EXC('Failed US Kickstarters'!E:E,3)</f>
        <v>501</v>
      </c>
    </row>
    <row r="21" spans="1:3" x14ac:dyDescent="0.3">
      <c r="A21" t="s">
        <v>8395</v>
      </c>
      <c r="B21" s="20">
        <f>_xlfn.QUARTILE.EXC('Successful US Kickstarters'!E:E,1)</f>
        <v>1716.5074999999999</v>
      </c>
      <c r="C21" s="20">
        <f>_xlfn.QUARTILE.EXC('Failed US Kickstarters'!E:E,1)</f>
        <v>9.25</v>
      </c>
    </row>
    <row r="22" spans="1:3" x14ac:dyDescent="0.3">
      <c r="A22" t="s">
        <v>8396</v>
      </c>
      <c r="B22" s="20">
        <f>B20-B21</f>
        <v>3982.4925000000003</v>
      </c>
      <c r="C22" s="20">
        <f>C20-C21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3693-E811-487E-890D-F68112E8FF94}">
  <sheetPr codeName="Sheet7"/>
  <dimension ref="A1:T413"/>
  <sheetViews>
    <sheetView tabSelected="1" workbookViewId="0">
      <selection activeCell="D2" sqref="D2:D413"/>
    </sheetView>
  </sheetViews>
  <sheetFormatPr defaultRowHeight="14.4" x14ac:dyDescent="0.3"/>
  <cols>
    <col min="1" max="1" width="5" bestFit="1" customWidth="1"/>
    <col min="2" max="2" width="25.44140625" style="18" customWidth="1"/>
    <col min="3" max="3" width="44" style="18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2.2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8312</v>
      </c>
      <c r="S1" s="14" t="s">
        <v>8365</v>
      </c>
      <c r="T1" s="1" t="s">
        <v>8366</v>
      </c>
    </row>
    <row r="2" spans="1:20" x14ac:dyDescent="0.3">
      <c r="A2">
        <v>3557</v>
      </c>
      <c r="B2" s="18" t="s">
        <v>3556</v>
      </c>
      <c r="C2" s="18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8308</v>
      </c>
      <c r="R2" t="s">
        <v>8310</v>
      </c>
      <c r="S2" s="15">
        <v>41730.276747685188</v>
      </c>
      <c r="T2" s="15">
        <v>41764.276747685188</v>
      </c>
    </row>
    <row r="3" spans="1:20" x14ac:dyDescent="0.3">
      <c r="A3">
        <v>3166</v>
      </c>
      <c r="B3" s="18" t="s">
        <v>3166</v>
      </c>
      <c r="C3" s="18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8308</v>
      </c>
      <c r="R3" t="s">
        <v>8310</v>
      </c>
      <c r="S3" s="15">
        <v>41940.69158564815</v>
      </c>
      <c r="T3" s="15">
        <v>41969.332638888889</v>
      </c>
    </row>
    <row r="4" spans="1:20" x14ac:dyDescent="0.3">
      <c r="A4">
        <v>3691</v>
      </c>
      <c r="B4" s="18" t="s">
        <v>3688</v>
      </c>
      <c r="C4" s="18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8308</v>
      </c>
      <c r="R4" t="s">
        <v>8310</v>
      </c>
      <c r="S4" s="15">
        <v>42020.700567129628</v>
      </c>
      <c r="T4" s="15">
        <v>42065.207638888889</v>
      </c>
    </row>
    <row r="5" spans="1:20" x14ac:dyDescent="0.3">
      <c r="A5">
        <v>3648</v>
      </c>
      <c r="B5" s="18" t="s">
        <v>3646</v>
      </c>
      <c r="C5" s="18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8308</v>
      </c>
      <c r="R5" t="s">
        <v>8310</v>
      </c>
      <c r="S5" s="15">
        <v>41887.292187500003</v>
      </c>
      <c r="T5" s="15">
        <v>41917.292187500003</v>
      </c>
    </row>
    <row r="6" spans="1:20" x14ac:dyDescent="0.3">
      <c r="A6">
        <v>3547</v>
      </c>
      <c r="B6" s="18" t="s">
        <v>3546</v>
      </c>
      <c r="C6" s="18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8308</v>
      </c>
      <c r="R6" t="s">
        <v>8310</v>
      </c>
      <c r="S6" s="15">
        <v>42480.078715277778</v>
      </c>
      <c r="T6" s="15">
        <v>42504.165972222225</v>
      </c>
    </row>
    <row r="7" spans="1:20" x14ac:dyDescent="0.3">
      <c r="A7">
        <v>3237</v>
      </c>
      <c r="B7" s="18" t="s">
        <v>3237</v>
      </c>
      <c r="C7" s="18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8308</v>
      </c>
      <c r="R7" t="s">
        <v>8310</v>
      </c>
      <c r="S7" s="15">
        <v>42252.474351851852</v>
      </c>
      <c r="T7" s="15">
        <v>42276.165972222225</v>
      </c>
    </row>
    <row r="8" spans="1:20" x14ac:dyDescent="0.3">
      <c r="A8">
        <v>3215</v>
      </c>
      <c r="B8" s="18" t="s">
        <v>3215</v>
      </c>
      <c r="C8" s="18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8308</v>
      </c>
      <c r="R8" t="s">
        <v>8310</v>
      </c>
      <c r="S8" s="15">
        <v>42219.665173611109</v>
      </c>
      <c r="T8" s="15">
        <v>42257.165972222225</v>
      </c>
    </row>
    <row r="9" spans="1:20" x14ac:dyDescent="0.3">
      <c r="A9">
        <v>3282</v>
      </c>
      <c r="B9" s="18" t="s">
        <v>3282</v>
      </c>
      <c r="C9" s="18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8308</v>
      </c>
      <c r="R9" t="s">
        <v>8310</v>
      </c>
      <c r="S9" s="15">
        <v>42445.19430555556</v>
      </c>
      <c r="T9" s="15">
        <v>42489.19430555556</v>
      </c>
    </row>
    <row r="10" spans="1:20" x14ac:dyDescent="0.3">
      <c r="A10">
        <v>3425</v>
      </c>
      <c r="B10" s="18" t="s">
        <v>3424</v>
      </c>
      <c r="C10" s="18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8308</v>
      </c>
      <c r="R10" t="s">
        <v>8310</v>
      </c>
      <c r="S10" s="15">
        <v>41884.617314814815</v>
      </c>
      <c r="T10" s="15">
        <v>41916.617314814815</v>
      </c>
    </row>
    <row r="11" spans="1:20" x14ac:dyDescent="0.3">
      <c r="A11">
        <v>3224</v>
      </c>
      <c r="B11" s="18" t="s">
        <v>3224</v>
      </c>
      <c r="C11" s="18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8308</v>
      </c>
      <c r="R11" t="s">
        <v>8310</v>
      </c>
      <c r="S11" s="15">
        <v>42697.850844907407</v>
      </c>
      <c r="T11" s="15">
        <v>42745.208333333328</v>
      </c>
    </row>
    <row r="12" spans="1:20" x14ac:dyDescent="0.3">
      <c r="A12">
        <v>3211</v>
      </c>
      <c r="B12" s="18" t="s">
        <v>3211</v>
      </c>
      <c r="C12" s="18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8308</v>
      </c>
      <c r="R12" t="s">
        <v>8310</v>
      </c>
      <c r="S12" s="15">
        <v>41834.586574074077</v>
      </c>
      <c r="T12" s="15">
        <v>41866.083333333336</v>
      </c>
    </row>
    <row r="13" spans="1:20" x14ac:dyDescent="0.3">
      <c r="A13">
        <v>3250</v>
      </c>
      <c r="B13" s="18" t="s">
        <v>3250</v>
      </c>
      <c r="C13" s="18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8308</v>
      </c>
      <c r="R13" t="s">
        <v>8310</v>
      </c>
      <c r="S13" s="15">
        <v>41918.742175925923</v>
      </c>
      <c r="T13" s="15">
        <v>41948.783842592595</v>
      </c>
    </row>
    <row r="14" spans="1:20" x14ac:dyDescent="0.3">
      <c r="A14">
        <v>3259</v>
      </c>
      <c r="B14" s="18" t="s">
        <v>3259</v>
      </c>
      <c r="C14" s="18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8308</v>
      </c>
      <c r="R14" t="s">
        <v>8310</v>
      </c>
      <c r="S14" s="15">
        <v>42614.760937500003</v>
      </c>
      <c r="T14" s="15">
        <v>42644.165972222225</v>
      </c>
    </row>
    <row r="15" spans="1:20" x14ac:dyDescent="0.3">
      <c r="A15">
        <v>3147</v>
      </c>
      <c r="B15" s="18" t="s">
        <v>3147</v>
      </c>
      <c r="C15" s="18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8308</v>
      </c>
      <c r="R15" t="s">
        <v>8310</v>
      </c>
      <c r="S15" s="15">
        <v>41909.969386574077</v>
      </c>
      <c r="T15" s="15">
        <v>41950.011053240742</v>
      </c>
    </row>
    <row r="16" spans="1:20" x14ac:dyDescent="0.3">
      <c r="A16">
        <v>1297</v>
      </c>
      <c r="B16" s="18" t="s">
        <v>1298</v>
      </c>
      <c r="C16" s="18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8308</v>
      </c>
      <c r="R16" t="s">
        <v>8310</v>
      </c>
      <c r="S16" s="15">
        <v>42461.747199074074</v>
      </c>
      <c r="T16" s="15">
        <v>42491.747199074074</v>
      </c>
    </row>
    <row r="17" spans="1:20" x14ac:dyDescent="0.3">
      <c r="A17">
        <v>3245</v>
      </c>
      <c r="B17" s="18" t="s">
        <v>3245</v>
      </c>
      <c r="C17" s="18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8308</v>
      </c>
      <c r="R17" t="s">
        <v>8310</v>
      </c>
      <c r="S17" s="15">
        <v>42135.60020833333</v>
      </c>
      <c r="T17" s="15">
        <v>42167.083333333328</v>
      </c>
    </row>
    <row r="18" spans="1:20" x14ac:dyDescent="0.3">
      <c r="A18">
        <v>3229</v>
      </c>
      <c r="B18" s="18" t="s">
        <v>3229</v>
      </c>
      <c r="C18" s="18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8308</v>
      </c>
      <c r="R18" t="s">
        <v>8310</v>
      </c>
      <c r="S18" s="15">
        <v>41933.291643518518</v>
      </c>
      <c r="T18" s="15">
        <v>41963.333310185189</v>
      </c>
    </row>
    <row r="19" spans="1:20" x14ac:dyDescent="0.3">
      <c r="A19">
        <v>3253</v>
      </c>
      <c r="B19" s="18" t="s">
        <v>3253</v>
      </c>
      <c r="C19" s="18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8308</v>
      </c>
      <c r="R19" t="s">
        <v>8310</v>
      </c>
      <c r="S19" s="15">
        <v>42602.576712962968</v>
      </c>
      <c r="T19" s="15">
        <v>42621.15625</v>
      </c>
    </row>
    <row r="20" spans="1:20" x14ac:dyDescent="0.3">
      <c r="A20">
        <v>3236</v>
      </c>
      <c r="B20" s="18" t="s">
        <v>3236</v>
      </c>
      <c r="C20" s="18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8308</v>
      </c>
      <c r="R20" t="s">
        <v>8310</v>
      </c>
      <c r="S20" s="15">
        <v>42702.917048611111</v>
      </c>
      <c r="T20" s="15">
        <v>42732.917048611111</v>
      </c>
    </row>
    <row r="21" spans="1:20" x14ac:dyDescent="0.3">
      <c r="A21">
        <v>3219</v>
      </c>
      <c r="B21" s="18" t="s">
        <v>3219</v>
      </c>
      <c r="C21" s="18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8308</v>
      </c>
      <c r="R21" t="s">
        <v>8310</v>
      </c>
      <c r="S21" s="15">
        <v>42050.983182870375</v>
      </c>
      <c r="T21" s="15">
        <v>42085.941516203704</v>
      </c>
    </row>
    <row r="22" spans="1:20" x14ac:dyDescent="0.3">
      <c r="A22">
        <v>3187</v>
      </c>
      <c r="B22" s="18" t="s">
        <v>3187</v>
      </c>
      <c r="C22" s="18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8308</v>
      </c>
      <c r="R22" t="s">
        <v>8310</v>
      </c>
      <c r="S22" s="15">
        <v>41835.666354166664</v>
      </c>
      <c r="T22" s="15">
        <v>41855.666354166664</v>
      </c>
    </row>
    <row r="23" spans="1:20" x14ac:dyDescent="0.3">
      <c r="A23">
        <v>3402</v>
      </c>
      <c r="B23" s="18" t="s">
        <v>3401</v>
      </c>
      <c r="C23" s="18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8308</v>
      </c>
      <c r="R23" t="s">
        <v>8310</v>
      </c>
      <c r="S23" s="15">
        <v>42290.61855324074</v>
      </c>
      <c r="T23" s="15">
        <v>42320.104861111111</v>
      </c>
    </row>
    <row r="24" spans="1:20" x14ac:dyDescent="0.3">
      <c r="A24">
        <v>3274</v>
      </c>
      <c r="B24" s="18" t="s">
        <v>3274</v>
      </c>
      <c r="C24" s="18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8308</v>
      </c>
      <c r="R24" t="s">
        <v>8310</v>
      </c>
      <c r="S24" s="15">
        <v>42400.704537037032</v>
      </c>
      <c r="T24" s="15">
        <v>42444.875</v>
      </c>
    </row>
    <row r="25" spans="1:20" x14ac:dyDescent="0.3">
      <c r="A25">
        <v>3304</v>
      </c>
      <c r="B25" s="18" t="s">
        <v>3304</v>
      </c>
      <c r="C25" s="18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8308</v>
      </c>
      <c r="R25" t="s">
        <v>8310</v>
      </c>
      <c r="S25" s="15">
        <v>42696.624444444446</v>
      </c>
      <c r="T25" s="15">
        <v>42726.624444444446</v>
      </c>
    </row>
    <row r="26" spans="1:20" x14ac:dyDescent="0.3">
      <c r="A26">
        <v>3411</v>
      </c>
      <c r="B26" s="18" t="s">
        <v>3410</v>
      </c>
      <c r="C26" s="18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8308</v>
      </c>
      <c r="R26" t="s">
        <v>8310</v>
      </c>
      <c r="S26" s="15">
        <v>42265.022824074069</v>
      </c>
      <c r="T26" s="15">
        <v>42285.022824074069</v>
      </c>
    </row>
    <row r="27" spans="1:20" x14ac:dyDescent="0.3">
      <c r="A27">
        <v>3235</v>
      </c>
      <c r="B27" s="18" t="s">
        <v>3235</v>
      </c>
      <c r="C27" s="18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8308</v>
      </c>
      <c r="R27" t="s">
        <v>8310</v>
      </c>
      <c r="S27" s="15">
        <v>42522.347812499997</v>
      </c>
      <c r="T27" s="15">
        <v>42552.347812499997</v>
      </c>
    </row>
    <row r="28" spans="1:20" x14ac:dyDescent="0.3">
      <c r="A28">
        <v>3272</v>
      </c>
      <c r="B28" s="18" t="s">
        <v>3272</v>
      </c>
      <c r="C28" s="18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8308</v>
      </c>
      <c r="R28" t="s">
        <v>8310</v>
      </c>
      <c r="S28" s="15">
        <v>42284.500104166669</v>
      </c>
      <c r="T28" s="15">
        <v>42314.541770833333</v>
      </c>
    </row>
    <row r="29" spans="1:20" x14ac:dyDescent="0.3">
      <c r="A29">
        <v>1293</v>
      </c>
      <c r="B29" s="18" t="s">
        <v>1294</v>
      </c>
      <c r="C29" s="18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8308</v>
      </c>
      <c r="R29" t="s">
        <v>8310</v>
      </c>
      <c r="S29" s="15">
        <v>42292.701053240744</v>
      </c>
      <c r="T29" s="15">
        <v>42322.742719907401</v>
      </c>
    </row>
    <row r="30" spans="1:20" x14ac:dyDescent="0.3">
      <c r="A30">
        <v>3338</v>
      </c>
      <c r="B30" s="18" t="s">
        <v>3338</v>
      </c>
      <c r="C30" s="18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8308</v>
      </c>
      <c r="R30" t="s">
        <v>8310</v>
      </c>
      <c r="S30" s="15">
        <v>42769.574999999997</v>
      </c>
      <c r="T30" s="15">
        <v>42790.574999999997</v>
      </c>
    </row>
    <row r="31" spans="1:20" x14ac:dyDescent="0.3">
      <c r="A31">
        <v>3267</v>
      </c>
      <c r="B31" s="18" t="s">
        <v>3267</v>
      </c>
      <c r="C31" s="18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8308</v>
      </c>
      <c r="R31" t="s">
        <v>8310</v>
      </c>
      <c r="S31" s="15">
        <v>42172.757638888885</v>
      </c>
      <c r="T31" s="15">
        <v>42202.757638888885</v>
      </c>
    </row>
    <row r="32" spans="1:20" x14ac:dyDescent="0.3">
      <c r="A32">
        <v>3286</v>
      </c>
      <c r="B32" s="18" t="s">
        <v>3286</v>
      </c>
      <c r="C32" s="18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8308</v>
      </c>
      <c r="R32" t="s">
        <v>8310</v>
      </c>
      <c r="S32" s="15">
        <v>42567.840069444443</v>
      </c>
      <c r="T32" s="15">
        <v>42597.840069444443</v>
      </c>
    </row>
    <row r="33" spans="1:20" x14ac:dyDescent="0.3">
      <c r="A33">
        <v>3220</v>
      </c>
      <c r="B33" s="18" t="s">
        <v>3220</v>
      </c>
      <c r="C33" s="18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8308</v>
      </c>
      <c r="R33" t="s">
        <v>8310</v>
      </c>
      <c r="S33" s="15">
        <v>42772.833379629628</v>
      </c>
      <c r="T33" s="15">
        <v>42806.875</v>
      </c>
    </row>
    <row r="34" spans="1:20" x14ac:dyDescent="0.3">
      <c r="A34">
        <v>538</v>
      </c>
      <c r="B34" s="18" t="s">
        <v>539</v>
      </c>
      <c r="C34" s="18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8308</v>
      </c>
      <c r="R34" t="s">
        <v>8310</v>
      </c>
      <c r="S34" s="15">
        <v>42473.794710648144</v>
      </c>
      <c r="T34" s="15">
        <v>42503.794710648144</v>
      </c>
    </row>
    <row r="35" spans="1:20" x14ac:dyDescent="0.3">
      <c r="A35">
        <v>3163</v>
      </c>
      <c r="B35" s="18" t="s">
        <v>3163</v>
      </c>
      <c r="C35" s="18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8308</v>
      </c>
      <c r="R35" t="s">
        <v>8310</v>
      </c>
      <c r="S35" s="15">
        <v>41775.753761574073</v>
      </c>
      <c r="T35" s="15">
        <v>41805.753761574073</v>
      </c>
    </row>
    <row r="36" spans="1:20" x14ac:dyDescent="0.3">
      <c r="A36">
        <v>3256</v>
      </c>
      <c r="B36" s="18" t="s">
        <v>3256</v>
      </c>
      <c r="C36" s="18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8308</v>
      </c>
      <c r="R36" t="s">
        <v>8310</v>
      </c>
      <c r="S36" s="15">
        <v>42144.573807870373</v>
      </c>
      <c r="T36" s="15">
        <v>42166.165972222225</v>
      </c>
    </row>
    <row r="37" spans="1:20" x14ac:dyDescent="0.3">
      <c r="A37">
        <v>2803</v>
      </c>
      <c r="B37" s="18" t="s">
        <v>2803</v>
      </c>
      <c r="C37" s="18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8308</v>
      </c>
      <c r="R37" t="s">
        <v>8310</v>
      </c>
      <c r="S37" s="15">
        <v>42158.065694444449</v>
      </c>
      <c r="T37" s="15">
        <v>42201</v>
      </c>
    </row>
    <row r="38" spans="1:20" x14ac:dyDescent="0.3">
      <c r="A38">
        <v>3242</v>
      </c>
      <c r="B38" s="18" t="s">
        <v>3242</v>
      </c>
      <c r="C38" s="18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8308</v>
      </c>
      <c r="R38" t="s">
        <v>8310</v>
      </c>
      <c r="S38" s="15">
        <v>41871.755694444444</v>
      </c>
      <c r="T38" s="15">
        <v>41901.755694444444</v>
      </c>
    </row>
    <row r="39" spans="1:20" x14ac:dyDescent="0.3">
      <c r="A39">
        <v>3262</v>
      </c>
      <c r="B39" s="18" t="s">
        <v>3262</v>
      </c>
      <c r="C39" s="18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8308</v>
      </c>
      <c r="R39" t="s">
        <v>8310</v>
      </c>
      <c r="S39" s="15">
        <v>41964.315532407403</v>
      </c>
      <c r="T39" s="15">
        <v>41995.166666666672</v>
      </c>
    </row>
    <row r="40" spans="1:20" x14ac:dyDescent="0.3">
      <c r="A40">
        <v>3677</v>
      </c>
      <c r="B40" s="18" t="s">
        <v>3674</v>
      </c>
      <c r="C40" s="18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8308</v>
      </c>
      <c r="R40" t="s">
        <v>8310</v>
      </c>
      <c r="S40" s="15">
        <v>41802.574282407404</v>
      </c>
      <c r="T40" s="15">
        <v>41823.165972222225</v>
      </c>
    </row>
    <row r="41" spans="1:20" x14ac:dyDescent="0.3">
      <c r="A41">
        <v>532</v>
      </c>
      <c r="B41" s="18" t="s">
        <v>533</v>
      </c>
      <c r="C41" s="18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8308</v>
      </c>
      <c r="R41" t="s">
        <v>8310</v>
      </c>
      <c r="S41" s="15">
        <v>42473.007037037038</v>
      </c>
      <c r="T41" s="15">
        <v>42503.007037037038</v>
      </c>
    </row>
    <row r="42" spans="1:20" x14ac:dyDescent="0.3">
      <c r="A42">
        <v>3468</v>
      </c>
      <c r="B42" s="18" t="s">
        <v>3467</v>
      </c>
      <c r="C42" s="18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8308</v>
      </c>
      <c r="R42" t="s">
        <v>8310</v>
      </c>
      <c r="S42" s="15">
        <v>42605.765381944439</v>
      </c>
      <c r="T42" s="15">
        <v>42634.125</v>
      </c>
    </row>
    <row r="43" spans="1:20" x14ac:dyDescent="0.3">
      <c r="A43">
        <v>3248</v>
      </c>
      <c r="B43" s="18" t="s">
        <v>3248</v>
      </c>
      <c r="C43" s="18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8308</v>
      </c>
      <c r="R43" t="s">
        <v>8310</v>
      </c>
      <c r="S43" s="15">
        <v>42068.888391203705</v>
      </c>
      <c r="T43" s="15">
        <v>42098.846724537041</v>
      </c>
    </row>
    <row r="44" spans="1:20" x14ac:dyDescent="0.3">
      <c r="A44">
        <v>525</v>
      </c>
      <c r="B44" s="18" t="s">
        <v>526</v>
      </c>
      <c r="C44" s="18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8308</v>
      </c>
      <c r="R44" t="s">
        <v>8310</v>
      </c>
      <c r="S44" s="15">
        <v>41850.400937500002</v>
      </c>
      <c r="T44" s="15">
        <v>41895.400937500002</v>
      </c>
    </row>
    <row r="45" spans="1:20" x14ac:dyDescent="0.3">
      <c r="A45">
        <v>3316</v>
      </c>
      <c r="B45" s="18" t="s">
        <v>3316</v>
      </c>
      <c r="C45" s="18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8308</v>
      </c>
      <c r="R45" t="s">
        <v>8310</v>
      </c>
      <c r="S45" s="15">
        <v>41826.871238425927</v>
      </c>
      <c r="T45" s="15">
        <v>41859.57916666667</v>
      </c>
    </row>
    <row r="46" spans="1:20" x14ac:dyDescent="0.3">
      <c r="A46">
        <v>3712</v>
      </c>
      <c r="B46" s="18" t="s">
        <v>3709</v>
      </c>
      <c r="C46" s="18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8308</v>
      </c>
      <c r="R46" t="s">
        <v>8310</v>
      </c>
      <c r="S46" s="15">
        <v>42134.172071759262</v>
      </c>
      <c r="T46" s="15">
        <v>42155.290972222225</v>
      </c>
    </row>
    <row r="47" spans="1:20" x14ac:dyDescent="0.3">
      <c r="A47">
        <v>3389</v>
      </c>
      <c r="B47" s="18" t="s">
        <v>3388</v>
      </c>
      <c r="C47" s="18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8308</v>
      </c>
      <c r="R47" t="s">
        <v>8310</v>
      </c>
      <c r="S47" s="15">
        <v>42494.563449074078</v>
      </c>
      <c r="T47" s="15">
        <v>42524.563449074078</v>
      </c>
    </row>
    <row r="48" spans="1:20" x14ac:dyDescent="0.3">
      <c r="A48">
        <v>2966</v>
      </c>
      <c r="B48" s="18" t="s">
        <v>2966</v>
      </c>
      <c r="C48" s="18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8308</v>
      </c>
      <c r="R48" t="s">
        <v>8310</v>
      </c>
      <c r="S48" s="15">
        <v>42233.738564814819</v>
      </c>
      <c r="T48" s="15">
        <v>42263.738564814819</v>
      </c>
    </row>
    <row r="49" spans="1:20" x14ac:dyDescent="0.3">
      <c r="A49">
        <v>3209</v>
      </c>
      <c r="B49" s="18" t="s">
        <v>3209</v>
      </c>
      <c r="C49" s="18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8308</v>
      </c>
      <c r="R49" t="s">
        <v>8310</v>
      </c>
      <c r="S49" s="15">
        <v>41778.637245370373</v>
      </c>
      <c r="T49" s="15">
        <v>41810.958333333336</v>
      </c>
    </row>
    <row r="50" spans="1:20" x14ac:dyDescent="0.3">
      <c r="A50">
        <v>3246</v>
      </c>
      <c r="B50" s="18" t="s">
        <v>3246</v>
      </c>
      <c r="C50" s="18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8308</v>
      </c>
      <c r="R50" t="s">
        <v>8310</v>
      </c>
      <c r="S50" s="15">
        <v>42230.472222222219</v>
      </c>
      <c r="T50" s="15">
        <v>42259.165972222225</v>
      </c>
    </row>
    <row r="51" spans="1:20" x14ac:dyDescent="0.3">
      <c r="A51">
        <v>3620</v>
      </c>
      <c r="B51" s="18" t="s">
        <v>3618</v>
      </c>
      <c r="C51" s="18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8308</v>
      </c>
      <c r="R51" t="s">
        <v>8310</v>
      </c>
      <c r="S51" s="15">
        <v>42037.938206018516</v>
      </c>
      <c r="T51" s="15">
        <v>42068.166666666672</v>
      </c>
    </row>
    <row r="52" spans="1:20" x14ac:dyDescent="0.3">
      <c r="A52">
        <v>2963</v>
      </c>
      <c r="B52" s="18" t="s">
        <v>2963</v>
      </c>
      <c r="C52" s="18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8308</v>
      </c>
      <c r="R52" t="s">
        <v>8310</v>
      </c>
      <c r="S52" s="15">
        <v>42157.470185185186</v>
      </c>
      <c r="T52" s="15">
        <v>42187.470185185186</v>
      </c>
    </row>
    <row r="53" spans="1:20" x14ac:dyDescent="0.3">
      <c r="A53">
        <v>2818</v>
      </c>
      <c r="B53" s="18" t="s">
        <v>2818</v>
      </c>
      <c r="C53" s="18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8308</v>
      </c>
      <c r="R53" t="s">
        <v>8310</v>
      </c>
      <c r="S53" s="15">
        <v>42250.598217592589</v>
      </c>
      <c r="T53" s="15">
        <v>42270.598217592589</v>
      </c>
    </row>
    <row r="54" spans="1:20" x14ac:dyDescent="0.3">
      <c r="A54">
        <v>3434</v>
      </c>
      <c r="B54" s="18" t="s">
        <v>3433</v>
      </c>
      <c r="C54" s="18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8308</v>
      </c>
      <c r="R54" t="s">
        <v>8310</v>
      </c>
      <c r="S54" s="15">
        <v>41800.380428240744</v>
      </c>
      <c r="T54" s="15">
        <v>41830.380428240744</v>
      </c>
    </row>
    <row r="55" spans="1:20" x14ac:dyDescent="0.3">
      <c r="A55">
        <v>3507</v>
      </c>
      <c r="B55" s="18" t="s">
        <v>3506</v>
      </c>
      <c r="C55" s="18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8308</v>
      </c>
      <c r="R55" t="s">
        <v>8310</v>
      </c>
      <c r="S55" s="15">
        <v>42491.92288194444</v>
      </c>
      <c r="T55" s="15">
        <v>42521.92288194444</v>
      </c>
    </row>
    <row r="56" spans="1:20" x14ac:dyDescent="0.3">
      <c r="A56">
        <v>3173</v>
      </c>
      <c r="B56" s="18" t="s">
        <v>3173</v>
      </c>
      <c r="C56" s="18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8308</v>
      </c>
      <c r="R56" t="s">
        <v>8310</v>
      </c>
      <c r="S56" s="15">
        <v>41878.878379629627</v>
      </c>
      <c r="T56" s="15">
        <v>41908.878379629627</v>
      </c>
    </row>
    <row r="57" spans="1:20" x14ac:dyDescent="0.3">
      <c r="A57">
        <v>3358</v>
      </c>
      <c r="B57" s="18" t="s">
        <v>3357</v>
      </c>
      <c r="C57" s="18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8308</v>
      </c>
      <c r="R57" t="s">
        <v>8310</v>
      </c>
      <c r="S57" s="15">
        <v>41932.311099537037</v>
      </c>
      <c r="T57" s="15">
        <v>41962.352766203709</v>
      </c>
    </row>
    <row r="58" spans="1:20" x14ac:dyDescent="0.3">
      <c r="A58">
        <v>3714</v>
      </c>
      <c r="B58" s="18" t="s">
        <v>3711</v>
      </c>
      <c r="C58" s="18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8308</v>
      </c>
      <c r="R58" t="s">
        <v>8310</v>
      </c>
      <c r="S58" s="15">
        <v>42118.556331018524</v>
      </c>
      <c r="T58" s="15">
        <v>42150.165972222225</v>
      </c>
    </row>
    <row r="59" spans="1:20" x14ac:dyDescent="0.3">
      <c r="A59">
        <v>3298</v>
      </c>
      <c r="B59" s="18" t="s">
        <v>3298</v>
      </c>
      <c r="C59" s="18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8308</v>
      </c>
      <c r="R59" t="s">
        <v>8310</v>
      </c>
      <c r="S59" s="15">
        <v>42239.957962962959</v>
      </c>
      <c r="T59" s="15">
        <v>42260</v>
      </c>
    </row>
    <row r="60" spans="1:20" x14ac:dyDescent="0.3">
      <c r="A60">
        <v>3524</v>
      </c>
      <c r="B60" s="18" t="s">
        <v>3523</v>
      </c>
      <c r="C60" s="18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8308</v>
      </c>
      <c r="R60" t="s">
        <v>8310</v>
      </c>
      <c r="S60" s="15">
        <v>41880.76357638889</v>
      </c>
      <c r="T60" s="15">
        <v>41895.166666666664</v>
      </c>
    </row>
    <row r="61" spans="1:20" x14ac:dyDescent="0.3">
      <c r="A61">
        <v>3575</v>
      </c>
      <c r="B61" s="18" t="s">
        <v>3574</v>
      </c>
      <c r="C61" s="18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8308</v>
      </c>
      <c r="R61" t="s">
        <v>8310</v>
      </c>
      <c r="S61" s="15">
        <v>42561.783877314811</v>
      </c>
      <c r="T61" s="15">
        <v>42593.165972222225</v>
      </c>
    </row>
    <row r="62" spans="1:20" x14ac:dyDescent="0.3">
      <c r="A62">
        <v>3421</v>
      </c>
      <c r="B62" s="18" t="s">
        <v>3420</v>
      </c>
      <c r="C62" s="18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8308</v>
      </c>
      <c r="R62" t="s">
        <v>8310</v>
      </c>
      <c r="S62" s="15">
        <v>42037.791238425925</v>
      </c>
      <c r="T62" s="15">
        <v>42067.791238425925</v>
      </c>
    </row>
    <row r="63" spans="1:20" x14ac:dyDescent="0.3">
      <c r="A63">
        <v>527</v>
      </c>
      <c r="B63" s="18" t="s">
        <v>528</v>
      </c>
      <c r="C63" s="18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8308</v>
      </c>
      <c r="R63" t="s">
        <v>8310</v>
      </c>
      <c r="S63" s="15">
        <v>42753.205625000002</v>
      </c>
      <c r="T63" s="15">
        <v>42783.670138888891</v>
      </c>
    </row>
    <row r="64" spans="1:20" x14ac:dyDescent="0.3">
      <c r="A64">
        <v>3153</v>
      </c>
      <c r="B64" s="18" t="s">
        <v>3153</v>
      </c>
      <c r="C64" s="18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8308</v>
      </c>
      <c r="R64" t="s">
        <v>8310</v>
      </c>
      <c r="S64" s="15">
        <v>40633.154363425929</v>
      </c>
      <c r="T64" s="15">
        <v>40664.207638888889</v>
      </c>
    </row>
    <row r="65" spans="1:20" x14ac:dyDescent="0.3">
      <c r="A65">
        <v>3455</v>
      </c>
      <c r="B65" s="18" t="s">
        <v>3454</v>
      </c>
      <c r="C65" s="18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8308</v>
      </c>
      <c r="R65" t="s">
        <v>8310</v>
      </c>
      <c r="S65" s="15">
        <v>42626.7503125</v>
      </c>
      <c r="T65" s="15">
        <v>42656.7503125</v>
      </c>
    </row>
    <row r="66" spans="1:20" x14ac:dyDescent="0.3">
      <c r="A66">
        <v>3400</v>
      </c>
      <c r="B66" s="18" t="s">
        <v>3399</v>
      </c>
      <c r="C66" s="18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8308</v>
      </c>
      <c r="R66" t="s">
        <v>8310</v>
      </c>
      <c r="S66" s="15">
        <v>41834.953865740739</v>
      </c>
      <c r="T66" s="15">
        <v>41879.953865740739</v>
      </c>
    </row>
    <row r="67" spans="1:20" x14ac:dyDescent="0.3">
      <c r="A67">
        <v>3406</v>
      </c>
      <c r="B67" s="18" t="s">
        <v>3405</v>
      </c>
      <c r="C67" s="18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8308</v>
      </c>
      <c r="R67" t="s">
        <v>8310</v>
      </c>
      <c r="S67" s="15">
        <v>41791.492777777778</v>
      </c>
      <c r="T67" s="15">
        <v>41836.492777777778</v>
      </c>
    </row>
    <row r="68" spans="1:20" x14ac:dyDescent="0.3">
      <c r="A68">
        <v>3241</v>
      </c>
      <c r="B68" s="18" t="s">
        <v>3241</v>
      </c>
      <c r="C68" s="18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8308</v>
      </c>
      <c r="R68" t="s">
        <v>8310</v>
      </c>
      <c r="S68" s="15">
        <v>41893.324884259258</v>
      </c>
      <c r="T68" s="15">
        <v>41926.290972222225</v>
      </c>
    </row>
    <row r="69" spans="1:20" x14ac:dyDescent="0.3">
      <c r="A69">
        <v>3433</v>
      </c>
      <c r="B69" s="18" t="s">
        <v>3432</v>
      </c>
      <c r="C69" s="18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8308</v>
      </c>
      <c r="R69" t="s">
        <v>8310</v>
      </c>
      <c r="S69" s="15">
        <v>41776.063136574077</v>
      </c>
      <c r="T69" s="15">
        <v>41807.125</v>
      </c>
    </row>
    <row r="70" spans="1:20" x14ac:dyDescent="0.3">
      <c r="A70">
        <v>2973</v>
      </c>
      <c r="B70" s="18" t="s">
        <v>2973</v>
      </c>
      <c r="C70" s="18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8308</v>
      </c>
      <c r="R70" t="s">
        <v>8310</v>
      </c>
      <c r="S70" s="15">
        <v>42341.818379629629</v>
      </c>
      <c r="T70" s="15">
        <v>42370.166666666672</v>
      </c>
    </row>
    <row r="71" spans="1:20" x14ac:dyDescent="0.3">
      <c r="A71">
        <v>3339</v>
      </c>
      <c r="B71" s="18" t="s">
        <v>3339</v>
      </c>
      <c r="C71" s="18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8308</v>
      </c>
      <c r="R71" t="s">
        <v>8310</v>
      </c>
      <c r="S71" s="15">
        <v>42549.665717592594</v>
      </c>
      <c r="T71" s="15">
        <v>42579.665717592594</v>
      </c>
    </row>
    <row r="72" spans="1:20" x14ac:dyDescent="0.3">
      <c r="A72">
        <v>3169</v>
      </c>
      <c r="B72" s="18" t="s">
        <v>3169</v>
      </c>
      <c r="C72" s="18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8308</v>
      </c>
      <c r="R72" t="s">
        <v>8310</v>
      </c>
      <c r="S72" s="15">
        <v>41591.737974537034</v>
      </c>
      <c r="T72" s="15">
        <v>41621.207638888889</v>
      </c>
    </row>
    <row r="73" spans="1:20" x14ac:dyDescent="0.3">
      <c r="A73">
        <v>3243</v>
      </c>
      <c r="B73" s="18" t="s">
        <v>3243</v>
      </c>
      <c r="C73" s="18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8308</v>
      </c>
      <c r="R73" t="s">
        <v>8310</v>
      </c>
      <c r="S73" s="15">
        <v>42262.096782407403</v>
      </c>
      <c r="T73" s="15">
        <v>42286</v>
      </c>
    </row>
    <row r="74" spans="1:20" x14ac:dyDescent="0.3">
      <c r="A74">
        <v>3586</v>
      </c>
      <c r="B74" s="18" t="s">
        <v>3585</v>
      </c>
      <c r="C74" s="18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8308</v>
      </c>
      <c r="R74" t="s">
        <v>8310</v>
      </c>
      <c r="S74" s="15">
        <v>42576.697569444441</v>
      </c>
      <c r="T74" s="15">
        <v>42636.697569444441</v>
      </c>
    </row>
    <row r="75" spans="1:20" x14ac:dyDescent="0.3">
      <c r="A75">
        <v>3326</v>
      </c>
      <c r="B75" s="18" t="s">
        <v>3326</v>
      </c>
      <c r="C75" s="18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8308</v>
      </c>
      <c r="R75" t="s">
        <v>8310</v>
      </c>
      <c r="S75" s="15">
        <v>42041.714178240742</v>
      </c>
      <c r="T75" s="15">
        <v>42071.67251157407</v>
      </c>
    </row>
    <row r="76" spans="1:20" x14ac:dyDescent="0.3">
      <c r="A76">
        <v>2975</v>
      </c>
      <c r="B76" s="18" t="s">
        <v>2975</v>
      </c>
      <c r="C76" s="18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8308</v>
      </c>
      <c r="R76" t="s">
        <v>8310</v>
      </c>
      <c r="S76" s="15">
        <v>41941.683865740742</v>
      </c>
      <c r="T76" s="15">
        <v>41970.125</v>
      </c>
    </row>
    <row r="77" spans="1:20" x14ac:dyDescent="0.3">
      <c r="A77">
        <v>3376</v>
      </c>
      <c r="B77" s="18" t="s">
        <v>3375</v>
      </c>
      <c r="C77" s="18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8308</v>
      </c>
      <c r="R77" t="s">
        <v>8310</v>
      </c>
      <c r="S77" s="15">
        <v>42059.701319444444</v>
      </c>
      <c r="T77" s="15">
        <v>42119.659652777773</v>
      </c>
    </row>
    <row r="78" spans="1:20" x14ac:dyDescent="0.3">
      <c r="A78">
        <v>3154</v>
      </c>
      <c r="B78" s="18" t="s">
        <v>3154</v>
      </c>
      <c r="C78" s="18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8308</v>
      </c>
      <c r="R78" t="s">
        <v>8310</v>
      </c>
      <c r="S78" s="15">
        <v>40970.875671296293</v>
      </c>
      <c r="T78" s="15">
        <v>41000.834004629629</v>
      </c>
    </row>
    <row r="79" spans="1:20" x14ac:dyDescent="0.3">
      <c r="A79">
        <v>3266</v>
      </c>
      <c r="B79" s="18" t="s">
        <v>3266</v>
      </c>
      <c r="C79" s="18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8308</v>
      </c>
      <c r="R79" t="s">
        <v>8310</v>
      </c>
      <c r="S79" s="15">
        <v>42136.536134259266</v>
      </c>
      <c r="T79" s="15">
        <v>42167.875</v>
      </c>
    </row>
    <row r="80" spans="1:20" x14ac:dyDescent="0.3">
      <c r="A80">
        <v>3363</v>
      </c>
      <c r="B80" s="18" t="s">
        <v>3362</v>
      </c>
      <c r="C80" s="18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8308</v>
      </c>
      <c r="R80" t="s">
        <v>8310</v>
      </c>
      <c r="S80" s="15">
        <v>41851.771354166667</v>
      </c>
      <c r="T80" s="15">
        <v>41870.666666666664</v>
      </c>
    </row>
    <row r="81" spans="1:20" x14ac:dyDescent="0.3">
      <c r="A81">
        <v>3534</v>
      </c>
      <c r="B81" s="18" t="s">
        <v>3533</v>
      </c>
      <c r="C81" s="18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8308</v>
      </c>
      <c r="R81" t="s">
        <v>8310</v>
      </c>
      <c r="S81" s="15">
        <v>42243.6252662037</v>
      </c>
      <c r="T81" s="15">
        <v>42278.6252662037</v>
      </c>
    </row>
    <row r="82" spans="1:20" x14ac:dyDescent="0.3">
      <c r="A82">
        <v>3258</v>
      </c>
      <c r="B82" s="18" t="s">
        <v>3258</v>
      </c>
      <c r="C82" s="18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8308</v>
      </c>
      <c r="R82" t="s">
        <v>8310</v>
      </c>
      <c r="S82" s="15">
        <v>41982.887280092589</v>
      </c>
      <c r="T82" s="15">
        <v>42012.887280092589</v>
      </c>
    </row>
    <row r="83" spans="1:20" x14ac:dyDescent="0.3">
      <c r="A83">
        <v>3228</v>
      </c>
      <c r="B83" s="18" t="s">
        <v>3228</v>
      </c>
      <c r="C83" s="18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8308</v>
      </c>
      <c r="R83" t="s">
        <v>8310</v>
      </c>
      <c r="S83" s="15">
        <v>42323.70930555556</v>
      </c>
      <c r="T83" s="15">
        <v>42355.207638888889</v>
      </c>
    </row>
    <row r="84" spans="1:20" x14ac:dyDescent="0.3">
      <c r="A84">
        <v>2784</v>
      </c>
      <c r="B84" s="18" t="s">
        <v>2784</v>
      </c>
      <c r="C84" s="18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8308</v>
      </c>
      <c r="R84" t="s">
        <v>8310</v>
      </c>
      <c r="S84" s="15">
        <v>41920.787534722222</v>
      </c>
      <c r="T84" s="15">
        <v>41941.787534722222</v>
      </c>
    </row>
    <row r="85" spans="1:20" x14ac:dyDescent="0.3">
      <c r="A85">
        <v>3182</v>
      </c>
      <c r="B85" s="18" t="s">
        <v>3182</v>
      </c>
      <c r="C85" s="18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8308</v>
      </c>
      <c r="R85" t="s">
        <v>8310</v>
      </c>
      <c r="S85" s="15">
        <v>40883.949317129627</v>
      </c>
      <c r="T85" s="15">
        <v>40939.708333333336</v>
      </c>
    </row>
    <row r="86" spans="1:20" x14ac:dyDescent="0.3">
      <c r="A86">
        <v>3527</v>
      </c>
      <c r="B86" s="18" t="s">
        <v>3526</v>
      </c>
      <c r="C86" s="18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8308</v>
      </c>
      <c r="R86" t="s">
        <v>8310</v>
      </c>
      <c r="S86" s="15">
        <v>42167.023206018523</v>
      </c>
      <c r="T86" s="15">
        <v>42196.165972222225</v>
      </c>
    </row>
    <row r="87" spans="1:20" x14ac:dyDescent="0.3">
      <c r="A87">
        <v>3279</v>
      </c>
      <c r="B87" s="18" t="s">
        <v>3279</v>
      </c>
      <c r="C87" s="18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8308</v>
      </c>
      <c r="R87" t="s">
        <v>8310</v>
      </c>
      <c r="S87" s="15">
        <v>42431.102534722217</v>
      </c>
      <c r="T87" s="15">
        <v>42461.06086805556</v>
      </c>
    </row>
    <row r="88" spans="1:20" x14ac:dyDescent="0.3">
      <c r="A88">
        <v>3310</v>
      </c>
      <c r="B88" s="18" t="s">
        <v>3310</v>
      </c>
      <c r="C88" s="18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8308</v>
      </c>
      <c r="R88" t="s">
        <v>8310</v>
      </c>
      <c r="S88" s="15">
        <v>42253.928530092591</v>
      </c>
      <c r="T88" s="15">
        <v>42283.928530092591</v>
      </c>
    </row>
    <row r="89" spans="1:20" x14ac:dyDescent="0.3">
      <c r="A89">
        <v>2970</v>
      </c>
      <c r="B89" s="18" t="s">
        <v>2970</v>
      </c>
      <c r="C89" s="18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8308</v>
      </c>
      <c r="R89" t="s">
        <v>8310</v>
      </c>
      <c r="S89" s="15">
        <v>41808.669571759259</v>
      </c>
      <c r="T89" s="15">
        <v>41838.669571759259</v>
      </c>
    </row>
    <row r="90" spans="1:20" x14ac:dyDescent="0.3">
      <c r="A90">
        <v>2807</v>
      </c>
      <c r="B90" s="18" t="s">
        <v>2807</v>
      </c>
      <c r="C90" s="18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8308</v>
      </c>
      <c r="R90" t="s">
        <v>8310</v>
      </c>
      <c r="S90" s="15">
        <v>42154.873124999998</v>
      </c>
      <c r="T90" s="15">
        <v>42184.873124999998</v>
      </c>
    </row>
    <row r="91" spans="1:20" x14ac:dyDescent="0.3">
      <c r="A91">
        <v>3424</v>
      </c>
      <c r="B91" s="18" t="s">
        <v>3423</v>
      </c>
      <c r="C91" s="18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8308</v>
      </c>
      <c r="R91" t="s">
        <v>8310</v>
      </c>
      <c r="S91" s="15">
        <v>42018.676898148144</v>
      </c>
      <c r="T91" s="15">
        <v>42040.290972222225</v>
      </c>
    </row>
    <row r="92" spans="1:20" x14ac:dyDescent="0.3">
      <c r="A92">
        <v>3574</v>
      </c>
      <c r="B92" s="18" t="s">
        <v>3573</v>
      </c>
      <c r="C92" s="18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8308</v>
      </c>
      <c r="R92" t="s">
        <v>8310</v>
      </c>
      <c r="S92" s="15">
        <v>41926.942685185182</v>
      </c>
      <c r="T92" s="15">
        <v>41956.984351851846</v>
      </c>
    </row>
    <row r="93" spans="1:20" x14ac:dyDescent="0.3">
      <c r="A93">
        <v>3342</v>
      </c>
      <c r="B93" s="18" t="s">
        <v>3342</v>
      </c>
      <c r="C93" s="18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8308</v>
      </c>
      <c r="R93" t="s">
        <v>8310</v>
      </c>
      <c r="S93" s="15">
        <v>42062.296412037031</v>
      </c>
      <c r="T93" s="15">
        <v>42095.207638888889</v>
      </c>
    </row>
    <row r="94" spans="1:20" x14ac:dyDescent="0.3">
      <c r="A94">
        <v>3281</v>
      </c>
      <c r="B94" s="18" t="s">
        <v>3281</v>
      </c>
      <c r="C94" s="18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8308</v>
      </c>
      <c r="R94" t="s">
        <v>8310</v>
      </c>
      <c r="S94" s="15">
        <v>42219.019733796296</v>
      </c>
      <c r="T94" s="15">
        <v>42249.019733796296</v>
      </c>
    </row>
    <row r="95" spans="1:20" x14ac:dyDescent="0.3">
      <c r="A95">
        <v>523</v>
      </c>
      <c r="B95" s="18" t="s">
        <v>524</v>
      </c>
      <c r="C95" s="18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8308</v>
      </c>
      <c r="R95" t="s">
        <v>8310</v>
      </c>
      <c r="S95" s="15">
        <v>42238.13282407407</v>
      </c>
      <c r="T95" s="15">
        <v>42268.13282407407</v>
      </c>
    </row>
    <row r="96" spans="1:20" x14ac:dyDescent="0.3">
      <c r="A96">
        <v>3384</v>
      </c>
      <c r="B96" s="18" t="s">
        <v>3383</v>
      </c>
      <c r="C96" s="18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8308</v>
      </c>
      <c r="R96" t="s">
        <v>8310</v>
      </c>
      <c r="S96" s="15">
        <v>42292.087592592594</v>
      </c>
      <c r="T96" s="15">
        <v>42329.125</v>
      </c>
    </row>
    <row r="97" spans="1:20" x14ac:dyDescent="0.3">
      <c r="A97">
        <v>2822</v>
      </c>
      <c r="B97" s="18" t="s">
        <v>2822</v>
      </c>
      <c r="C97" s="18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8308</v>
      </c>
      <c r="R97" t="s">
        <v>8310</v>
      </c>
      <c r="S97" s="15">
        <v>42060.683935185181</v>
      </c>
      <c r="T97" s="15">
        <v>42090.642268518524</v>
      </c>
    </row>
    <row r="98" spans="1:20" x14ac:dyDescent="0.3">
      <c r="A98">
        <v>3332</v>
      </c>
      <c r="B98" s="18" t="s">
        <v>3332</v>
      </c>
      <c r="C98" s="18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8308</v>
      </c>
      <c r="R98" t="s">
        <v>8310</v>
      </c>
      <c r="S98" s="15">
        <v>41809.860300925924</v>
      </c>
      <c r="T98" s="15">
        <v>41839.860300925924</v>
      </c>
    </row>
    <row r="99" spans="1:20" x14ac:dyDescent="0.3">
      <c r="A99">
        <v>3233</v>
      </c>
      <c r="B99" s="18" t="s">
        <v>3233</v>
      </c>
      <c r="C99" s="18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8308</v>
      </c>
      <c r="R99" t="s">
        <v>8310</v>
      </c>
      <c r="S99" s="15">
        <v>42766.805034722223</v>
      </c>
      <c r="T99" s="15">
        <v>42796.805034722223</v>
      </c>
    </row>
    <row r="100" spans="1:20" x14ac:dyDescent="0.3">
      <c r="A100">
        <v>3553</v>
      </c>
      <c r="B100" s="18" t="s">
        <v>3552</v>
      </c>
      <c r="C100" s="18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8308</v>
      </c>
      <c r="R100" t="s">
        <v>8310</v>
      </c>
      <c r="S100" s="15">
        <v>42196.028703703705</v>
      </c>
      <c r="T100" s="15">
        <v>42228</v>
      </c>
    </row>
    <row r="101" spans="1:20" x14ac:dyDescent="0.3">
      <c r="A101">
        <v>3655</v>
      </c>
      <c r="B101" s="18" t="s">
        <v>3652</v>
      </c>
      <c r="C101" s="18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8308</v>
      </c>
      <c r="R101" t="s">
        <v>8310</v>
      </c>
      <c r="S101" s="15">
        <v>42173.803217592591</v>
      </c>
      <c r="T101" s="15">
        <v>42203.290972222225</v>
      </c>
    </row>
    <row r="102" spans="1:20" x14ac:dyDescent="0.3">
      <c r="A102">
        <v>3249</v>
      </c>
      <c r="B102" s="18" t="s">
        <v>3249</v>
      </c>
      <c r="C102" s="18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8308</v>
      </c>
      <c r="R102" t="s">
        <v>8310</v>
      </c>
      <c r="S102" s="15">
        <v>42145.746689814812</v>
      </c>
      <c r="T102" s="15">
        <v>42175.746689814812</v>
      </c>
    </row>
    <row r="103" spans="1:20" x14ac:dyDescent="0.3">
      <c r="A103">
        <v>3456</v>
      </c>
      <c r="B103" s="18" t="s">
        <v>3455</v>
      </c>
      <c r="C103" s="18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8308</v>
      </c>
      <c r="R103" t="s">
        <v>8310</v>
      </c>
      <c r="S103" s="15">
        <v>41821.205636574072</v>
      </c>
      <c r="T103" s="15">
        <v>41852.290972222225</v>
      </c>
    </row>
    <row r="104" spans="1:20" x14ac:dyDescent="0.3">
      <c r="A104">
        <v>3158</v>
      </c>
      <c r="B104" s="18" t="s">
        <v>3158</v>
      </c>
      <c r="C104" s="18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8308</v>
      </c>
      <c r="R104" t="s">
        <v>8310</v>
      </c>
      <c r="S104" s="15">
        <v>41447.839722222219</v>
      </c>
      <c r="T104" s="15">
        <v>41477.839722222219</v>
      </c>
    </row>
    <row r="105" spans="1:20" x14ac:dyDescent="0.3">
      <c r="A105">
        <v>2967</v>
      </c>
      <c r="B105" s="18" t="s">
        <v>2967</v>
      </c>
      <c r="C105" s="18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8308</v>
      </c>
      <c r="R105" t="s">
        <v>8310</v>
      </c>
      <c r="S105" s="15">
        <v>42042.197824074072</v>
      </c>
      <c r="T105" s="15">
        <v>42072.156157407408</v>
      </c>
    </row>
    <row r="106" spans="1:20" x14ac:dyDescent="0.3">
      <c r="A106">
        <v>3361</v>
      </c>
      <c r="B106" s="18" t="s">
        <v>3360</v>
      </c>
      <c r="C106" s="18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8308</v>
      </c>
      <c r="R106" t="s">
        <v>8310</v>
      </c>
      <c r="S106" s="15">
        <v>41866.025347222225</v>
      </c>
      <c r="T106" s="15">
        <v>41883.665972222225</v>
      </c>
    </row>
    <row r="107" spans="1:20" x14ac:dyDescent="0.3">
      <c r="A107">
        <v>3554</v>
      </c>
      <c r="B107" s="18" t="s">
        <v>3553</v>
      </c>
      <c r="C107" s="18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8308</v>
      </c>
      <c r="R107" t="s">
        <v>8310</v>
      </c>
      <c r="S107" s="15">
        <v>42016.050451388888</v>
      </c>
      <c r="T107" s="15">
        <v>42046.708333333328</v>
      </c>
    </row>
    <row r="108" spans="1:20" x14ac:dyDescent="0.3">
      <c r="A108">
        <v>3542</v>
      </c>
      <c r="B108" s="18" t="s">
        <v>3541</v>
      </c>
      <c r="C108" s="18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8308</v>
      </c>
      <c r="R108" t="s">
        <v>8310</v>
      </c>
      <c r="S108" s="15">
        <v>41829.599791666667</v>
      </c>
      <c r="T108" s="15">
        <v>41889.599791666667</v>
      </c>
    </row>
    <row r="109" spans="1:20" x14ac:dyDescent="0.3">
      <c r="A109">
        <v>3285</v>
      </c>
      <c r="B109" s="18" t="s">
        <v>3285</v>
      </c>
      <c r="C109" s="18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8308</v>
      </c>
      <c r="R109" t="s">
        <v>8310</v>
      </c>
      <c r="S109" s="15">
        <v>42762.942430555559</v>
      </c>
      <c r="T109" s="15">
        <v>42794.208333333328</v>
      </c>
    </row>
    <row r="110" spans="1:20" x14ac:dyDescent="0.3">
      <c r="A110">
        <v>3156</v>
      </c>
      <c r="B110" s="18" t="s">
        <v>3156</v>
      </c>
      <c r="C110" s="18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8308</v>
      </c>
      <c r="R110" t="s">
        <v>8310</v>
      </c>
      <c r="S110" s="15">
        <v>41026.953055555554</v>
      </c>
      <c r="T110" s="15">
        <v>41061.953055555554</v>
      </c>
    </row>
    <row r="111" spans="1:20" x14ac:dyDescent="0.3">
      <c r="A111">
        <v>3698</v>
      </c>
      <c r="B111" s="18" t="s">
        <v>3695</v>
      </c>
      <c r="C111" s="18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8308</v>
      </c>
      <c r="R111" t="s">
        <v>8310</v>
      </c>
      <c r="S111" s="15">
        <v>42401.806562500002</v>
      </c>
      <c r="T111" s="15">
        <v>42431.806562500002</v>
      </c>
    </row>
    <row r="112" spans="1:20" x14ac:dyDescent="0.3">
      <c r="A112">
        <v>3348</v>
      </c>
      <c r="B112" s="18" t="s">
        <v>3266</v>
      </c>
      <c r="C112" s="18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8308</v>
      </c>
      <c r="R112" t="s">
        <v>8310</v>
      </c>
      <c r="S112" s="15">
        <v>42466.558796296296</v>
      </c>
      <c r="T112" s="15">
        <v>42490.165972222225</v>
      </c>
    </row>
    <row r="113" spans="1:20" x14ac:dyDescent="0.3">
      <c r="A113">
        <v>2961</v>
      </c>
      <c r="B113" s="18" t="s">
        <v>2961</v>
      </c>
      <c r="C113" s="18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8308</v>
      </c>
      <c r="R113" t="s">
        <v>8310</v>
      </c>
      <c r="S113" s="15">
        <v>42061.212488425925</v>
      </c>
      <c r="T113" s="15">
        <v>42089.166666666672</v>
      </c>
    </row>
    <row r="114" spans="1:20" x14ac:dyDescent="0.3">
      <c r="A114">
        <v>3175</v>
      </c>
      <c r="B114" s="18" t="s">
        <v>3175</v>
      </c>
      <c r="C114" s="18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8308</v>
      </c>
      <c r="R114" t="s">
        <v>8310</v>
      </c>
      <c r="S114" s="15">
        <v>40531.886886574073</v>
      </c>
      <c r="T114" s="15">
        <v>40591.886886574073</v>
      </c>
    </row>
    <row r="115" spans="1:20" x14ac:dyDescent="0.3">
      <c r="A115">
        <v>3260</v>
      </c>
      <c r="B115" s="18" t="s">
        <v>3260</v>
      </c>
      <c r="C115" s="18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8308</v>
      </c>
      <c r="R115" t="s">
        <v>8310</v>
      </c>
      <c r="S115" s="15">
        <v>42303.672662037032</v>
      </c>
      <c r="T115" s="15">
        <v>42338.714328703703</v>
      </c>
    </row>
    <row r="116" spans="1:20" x14ac:dyDescent="0.3">
      <c r="A116">
        <v>3334</v>
      </c>
      <c r="B116" s="18" t="s">
        <v>3334</v>
      </c>
      <c r="C116" s="18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8308</v>
      </c>
      <c r="R116" t="s">
        <v>8310</v>
      </c>
      <c r="S116" s="15">
        <v>42185.521087962959</v>
      </c>
      <c r="T116" s="15">
        <v>42215.521087962959</v>
      </c>
    </row>
    <row r="117" spans="1:20" x14ac:dyDescent="0.3">
      <c r="A117">
        <v>3483</v>
      </c>
      <c r="B117" s="18" t="s">
        <v>3482</v>
      </c>
      <c r="C117" s="18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8308</v>
      </c>
      <c r="R117" t="s">
        <v>8310</v>
      </c>
      <c r="S117" s="15">
        <v>41793.668761574074</v>
      </c>
      <c r="T117" s="15">
        <v>41823.668761574074</v>
      </c>
    </row>
    <row r="118" spans="1:20" x14ac:dyDescent="0.3">
      <c r="A118">
        <v>3436</v>
      </c>
      <c r="B118" s="18" t="s">
        <v>3435</v>
      </c>
      <c r="C118" s="18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8308</v>
      </c>
      <c r="R118" t="s">
        <v>8310</v>
      </c>
      <c r="S118" s="15">
        <v>41851.541585648149</v>
      </c>
      <c r="T118" s="15">
        <v>41872.686111111114</v>
      </c>
    </row>
    <row r="119" spans="1:20" x14ac:dyDescent="0.3">
      <c r="A119">
        <v>3685</v>
      </c>
      <c r="B119" s="18" t="s">
        <v>3682</v>
      </c>
      <c r="C119" s="18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8308</v>
      </c>
      <c r="R119" t="s">
        <v>8310</v>
      </c>
      <c r="S119" s="15">
        <v>41753.593275462961</v>
      </c>
      <c r="T119" s="15">
        <v>41778.875</v>
      </c>
    </row>
    <row r="120" spans="1:20" x14ac:dyDescent="0.3">
      <c r="A120">
        <v>3825</v>
      </c>
      <c r="B120" s="18" t="s">
        <v>3822</v>
      </c>
      <c r="C120" s="18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8308</v>
      </c>
      <c r="R120" t="s">
        <v>8310</v>
      </c>
      <c r="S120" s="15">
        <v>42151.069606481484</v>
      </c>
      <c r="T120" s="15">
        <v>42172.069606481484</v>
      </c>
    </row>
    <row r="121" spans="1:20" x14ac:dyDescent="0.3">
      <c r="A121">
        <v>3440</v>
      </c>
      <c r="B121" s="18" t="s">
        <v>3439</v>
      </c>
      <c r="C121" s="18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8308</v>
      </c>
      <c r="R121" t="s">
        <v>8310</v>
      </c>
      <c r="S121" s="15">
        <v>41809.12300925926</v>
      </c>
      <c r="T121" s="15">
        <v>41831.677083333336</v>
      </c>
    </row>
    <row r="122" spans="1:20" x14ac:dyDescent="0.3">
      <c r="A122">
        <v>2785</v>
      </c>
      <c r="B122" s="18" t="s">
        <v>2785</v>
      </c>
      <c r="C122" s="18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8308</v>
      </c>
      <c r="R122" t="s">
        <v>8310</v>
      </c>
      <c r="S122" s="15">
        <v>42558.189432870371</v>
      </c>
      <c r="T122" s="15">
        <v>42587.875</v>
      </c>
    </row>
    <row r="123" spans="1:20" x14ac:dyDescent="0.3">
      <c r="A123">
        <v>521</v>
      </c>
      <c r="B123" s="18" t="s">
        <v>522</v>
      </c>
      <c r="C123" s="18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8308</v>
      </c>
      <c r="R123" t="s">
        <v>8310</v>
      </c>
      <c r="S123" s="15">
        <v>42646.092812499999</v>
      </c>
      <c r="T123" s="15">
        <v>42675.207638888889</v>
      </c>
    </row>
    <row r="124" spans="1:20" x14ac:dyDescent="0.3">
      <c r="A124">
        <v>3331</v>
      </c>
      <c r="B124" s="18" t="s">
        <v>3331</v>
      </c>
      <c r="C124" s="18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8308</v>
      </c>
      <c r="R124" t="s">
        <v>8310</v>
      </c>
      <c r="S124" s="15">
        <v>42248.697754629626</v>
      </c>
      <c r="T124" s="15">
        <v>42283.697754629626</v>
      </c>
    </row>
    <row r="125" spans="1:20" x14ac:dyDescent="0.3">
      <c r="A125">
        <v>3217</v>
      </c>
      <c r="B125" s="18" t="s">
        <v>3217</v>
      </c>
      <c r="C125" s="18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8308</v>
      </c>
      <c r="R125" t="s">
        <v>8310</v>
      </c>
      <c r="S125" s="15">
        <v>42648.546111111107</v>
      </c>
      <c r="T125" s="15">
        <v>42678.546111111107</v>
      </c>
    </row>
    <row r="126" spans="1:20" x14ac:dyDescent="0.3">
      <c r="A126">
        <v>3208</v>
      </c>
      <c r="B126" s="18" t="s">
        <v>3208</v>
      </c>
      <c r="C126" s="18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8308</v>
      </c>
      <c r="R126" t="s">
        <v>8310</v>
      </c>
      <c r="S126" s="15">
        <v>41827.605057870373</v>
      </c>
      <c r="T126" s="15">
        <v>41848.605057870373</v>
      </c>
    </row>
    <row r="127" spans="1:20" x14ac:dyDescent="0.3">
      <c r="A127">
        <v>3464</v>
      </c>
      <c r="B127" s="18" t="s">
        <v>3463</v>
      </c>
      <c r="C127" s="18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8308</v>
      </c>
      <c r="R127" t="s">
        <v>8310</v>
      </c>
      <c r="S127" s="15">
        <v>42575.130057870367</v>
      </c>
      <c r="T127" s="15">
        <v>42605.130057870367</v>
      </c>
    </row>
    <row r="128" spans="1:20" x14ac:dyDescent="0.3">
      <c r="A128">
        <v>2974</v>
      </c>
      <c r="B128" s="18" t="s">
        <v>2974</v>
      </c>
      <c r="C128" s="18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8308</v>
      </c>
      <c r="R128" t="s">
        <v>8310</v>
      </c>
      <c r="S128" s="15">
        <v>41880.061006944445</v>
      </c>
      <c r="T128" s="15">
        <v>41908.065972222219</v>
      </c>
    </row>
    <row r="129" spans="1:20" x14ac:dyDescent="0.3">
      <c r="A129">
        <v>3589</v>
      </c>
      <c r="B129" s="18" t="s">
        <v>3588</v>
      </c>
      <c r="C129" s="18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8308</v>
      </c>
      <c r="R129" t="s">
        <v>8310</v>
      </c>
      <c r="S129" s="15">
        <v>42125.647534722222</v>
      </c>
      <c r="T129" s="15">
        <v>42150.647534722222</v>
      </c>
    </row>
    <row r="130" spans="1:20" x14ac:dyDescent="0.3">
      <c r="A130">
        <v>3162</v>
      </c>
      <c r="B130" s="18" t="s">
        <v>3162</v>
      </c>
      <c r="C130" s="18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8308</v>
      </c>
      <c r="R130" t="s">
        <v>8310</v>
      </c>
      <c r="S130" s="15">
        <v>41799.685902777775</v>
      </c>
      <c r="T130" s="15">
        <v>41827.083333333336</v>
      </c>
    </row>
    <row r="131" spans="1:20" x14ac:dyDescent="0.3">
      <c r="A131">
        <v>2979</v>
      </c>
      <c r="B131" s="18" t="s">
        <v>2979</v>
      </c>
      <c r="C131" s="18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8308</v>
      </c>
      <c r="R131" t="s">
        <v>8310</v>
      </c>
      <c r="S131" s="15">
        <v>41993.824340277773</v>
      </c>
      <c r="T131" s="15">
        <v>42010.25</v>
      </c>
    </row>
    <row r="132" spans="1:20" x14ac:dyDescent="0.3">
      <c r="A132">
        <v>3212</v>
      </c>
      <c r="B132" s="18" t="s">
        <v>3212</v>
      </c>
      <c r="C132" s="18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8308</v>
      </c>
      <c r="R132" t="s">
        <v>8310</v>
      </c>
      <c r="S132" s="15">
        <v>41829.795729166668</v>
      </c>
      <c r="T132" s="15">
        <v>41859.795729166668</v>
      </c>
    </row>
    <row r="133" spans="1:20" x14ac:dyDescent="0.3">
      <c r="A133">
        <v>3721</v>
      </c>
      <c r="B133" s="18" t="s">
        <v>3718</v>
      </c>
      <c r="C133" s="18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8308</v>
      </c>
      <c r="R133" t="s">
        <v>8310</v>
      </c>
      <c r="S133" s="15">
        <v>41927.936157407406</v>
      </c>
      <c r="T133" s="15">
        <v>41948.977824074071</v>
      </c>
    </row>
    <row r="134" spans="1:20" x14ac:dyDescent="0.3">
      <c r="A134">
        <v>2964</v>
      </c>
      <c r="B134" s="18" t="s">
        <v>2964</v>
      </c>
      <c r="C134" s="18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8308</v>
      </c>
      <c r="R134" t="s">
        <v>8310</v>
      </c>
      <c r="S134" s="15">
        <v>41827.909942129627</v>
      </c>
      <c r="T134" s="15">
        <v>41857.897222222222</v>
      </c>
    </row>
    <row r="135" spans="1:20" x14ac:dyDescent="0.3">
      <c r="A135">
        <v>3569</v>
      </c>
      <c r="B135" s="18" t="s">
        <v>3568</v>
      </c>
      <c r="C135" s="18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8308</v>
      </c>
      <c r="R135" t="s">
        <v>8310</v>
      </c>
      <c r="S135" s="15">
        <v>41982.688611111109</v>
      </c>
      <c r="T135" s="15">
        <v>42012.688611111109</v>
      </c>
    </row>
    <row r="136" spans="1:20" x14ac:dyDescent="0.3">
      <c r="A136">
        <v>3687</v>
      </c>
      <c r="B136" s="18" t="s">
        <v>3684</v>
      </c>
      <c r="C136" s="18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8308</v>
      </c>
      <c r="R136" t="s">
        <v>8310</v>
      </c>
      <c r="S136" s="15">
        <v>41787.218229166669</v>
      </c>
      <c r="T136" s="15">
        <v>41817.218229166669</v>
      </c>
    </row>
    <row r="137" spans="1:20" x14ac:dyDescent="0.3">
      <c r="A137">
        <v>3828</v>
      </c>
      <c r="B137" s="18" t="s">
        <v>3825</v>
      </c>
      <c r="C137" s="18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8308</v>
      </c>
      <c r="R137" t="s">
        <v>8310</v>
      </c>
      <c r="S137" s="15">
        <v>41944.527627314819</v>
      </c>
      <c r="T137" s="15">
        <v>42004.569293981483</v>
      </c>
    </row>
    <row r="138" spans="1:20" x14ac:dyDescent="0.3">
      <c r="A138">
        <v>3473</v>
      </c>
      <c r="B138" s="18" t="s">
        <v>3472</v>
      </c>
      <c r="C138" s="18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8308</v>
      </c>
      <c r="R138" t="s">
        <v>8310</v>
      </c>
      <c r="S138" s="15">
        <v>42062.834444444445</v>
      </c>
      <c r="T138" s="15">
        <v>42083.852083333331</v>
      </c>
    </row>
    <row r="139" spans="1:20" x14ac:dyDescent="0.3">
      <c r="A139">
        <v>3179</v>
      </c>
      <c r="B139" s="18" t="s">
        <v>3179</v>
      </c>
      <c r="C139" s="18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8308</v>
      </c>
      <c r="R139" t="s">
        <v>8310</v>
      </c>
      <c r="S139" s="15">
        <v>41375.702210648145</v>
      </c>
      <c r="T139" s="15">
        <v>41400.702210648145</v>
      </c>
    </row>
    <row r="140" spans="1:20" x14ac:dyDescent="0.3">
      <c r="A140">
        <v>3486</v>
      </c>
      <c r="B140" s="18" t="s">
        <v>3485</v>
      </c>
      <c r="C140" s="18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8308</v>
      </c>
      <c r="R140" t="s">
        <v>8310</v>
      </c>
      <c r="S140" s="15">
        <v>42126.87501157407</v>
      </c>
      <c r="T140" s="15">
        <v>42158.290972222225</v>
      </c>
    </row>
    <row r="141" spans="1:20" x14ac:dyDescent="0.3">
      <c r="A141">
        <v>3184</v>
      </c>
      <c r="B141" s="18" t="s">
        <v>3184</v>
      </c>
      <c r="C141" s="18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8308</v>
      </c>
      <c r="R141" t="s">
        <v>8310</v>
      </c>
      <c r="S141" s="15">
        <v>41791.993414351848</v>
      </c>
      <c r="T141" s="15">
        <v>41821.993414351848</v>
      </c>
    </row>
    <row r="142" spans="1:20" x14ac:dyDescent="0.3">
      <c r="A142">
        <v>3160</v>
      </c>
      <c r="B142" s="18" t="s">
        <v>3160</v>
      </c>
      <c r="C142" s="18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8308</v>
      </c>
      <c r="R142" t="s">
        <v>8310</v>
      </c>
      <c r="S142" s="15">
        <v>41841.26489583333</v>
      </c>
      <c r="T142" s="15">
        <v>41864.207638888889</v>
      </c>
    </row>
    <row r="143" spans="1:20" x14ac:dyDescent="0.3">
      <c r="A143">
        <v>3344</v>
      </c>
      <c r="B143" s="18" t="s">
        <v>3344</v>
      </c>
      <c r="C143" s="18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8308</v>
      </c>
      <c r="R143" t="s">
        <v>8310</v>
      </c>
      <c r="S143" s="15">
        <v>41851.200150462959</v>
      </c>
      <c r="T143" s="15">
        <v>41881.200150462959</v>
      </c>
    </row>
    <row r="144" spans="1:20" x14ac:dyDescent="0.3">
      <c r="A144">
        <v>2808</v>
      </c>
      <c r="B144" s="18" t="s">
        <v>2808</v>
      </c>
      <c r="C144" s="18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8308</v>
      </c>
      <c r="R144" t="s">
        <v>8310</v>
      </c>
      <c r="S144" s="15">
        <v>42208.84646990741</v>
      </c>
      <c r="T144" s="15">
        <v>42238.84646990741</v>
      </c>
    </row>
    <row r="145" spans="1:20" x14ac:dyDescent="0.3">
      <c r="A145">
        <v>3466</v>
      </c>
      <c r="B145" s="18" t="s">
        <v>3465</v>
      </c>
      <c r="C145" s="18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8308</v>
      </c>
      <c r="R145" t="s">
        <v>8310</v>
      </c>
      <c r="S145" s="15">
        <v>42420.019097222219</v>
      </c>
      <c r="T145" s="15">
        <v>42479.977430555555</v>
      </c>
    </row>
    <row r="146" spans="1:20" x14ac:dyDescent="0.3">
      <c r="A146">
        <v>3398</v>
      </c>
      <c r="B146" s="18" t="s">
        <v>3397</v>
      </c>
      <c r="C146" s="18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8308</v>
      </c>
      <c r="R146" t="s">
        <v>8310</v>
      </c>
      <c r="S146" s="15">
        <v>41941.75203703704</v>
      </c>
      <c r="T146" s="15">
        <v>41964.708333333328</v>
      </c>
    </row>
    <row r="147" spans="1:20" x14ac:dyDescent="0.3">
      <c r="A147">
        <v>1291</v>
      </c>
      <c r="B147" s="18" t="s">
        <v>1292</v>
      </c>
      <c r="C147" s="18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8308</v>
      </c>
      <c r="R147" t="s">
        <v>8310</v>
      </c>
      <c r="S147" s="15">
        <v>42064.652673611112</v>
      </c>
      <c r="T147" s="15">
        <v>42101.291666666672</v>
      </c>
    </row>
    <row r="148" spans="1:20" x14ac:dyDescent="0.3">
      <c r="A148">
        <v>1299</v>
      </c>
      <c r="B148" s="18" t="s">
        <v>1300</v>
      </c>
      <c r="C148" s="18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8308</v>
      </c>
      <c r="R148" t="s">
        <v>8310</v>
      </c>
      <c r="S148" s="15">
        <v>42169.814340277779</v>
      </c>
      <c r="T148" s="15">
        <v>42199.814340277779</v>
      </c>
    </row>
    <row r="149" spans="1:20" x14ac:dyDescent="0.3">
      <c r="A149">
        <v>3273</v>
      </c>
      <c r="B149" s="18" t="s">
        <v>3273</v>
      </c>
      <c r="C149" s="18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8308</v>
      </c>
      <c r="R149" t="s">
        <v>8310</v>
      </c>
      <c r="S149" s="15">
        <v>42611.801412037035</v>
      </c>
      <c r="T149" s="15">
        <v>42627.791666666672</v>
      </c>
    </row>
    <row r="150" spans="1:20" x14ac:dyDescent="0.3">
      <c r="A150">
        <v>3308</v>
      </c>
      <c r="B150" s="18" t="s">
        <v>3308</v>
      </c>
      <c r="C150" s="18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8308</v>
      </c>
      <c r="R150" t="s">
        <v>8310</v>
      </c>
      <c r="S150" s="15">
        <v>42452.876909722225</v>
      </c>
      <c r="T150" s="15">
        <v>42473.876909722225</v>
      </c>
    </row>
    <row r="151" spans="1:20" x14ac:dyDescent="0.3">
      <c r="A151">
        <v>3359</v>
      </c>
      <c r="B151" s="18" t="s">
        <v>3358</v>
      </c>
      <c r="C151" s="18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8308</v>
      </c>
      <c r="R151" t="s">
        <v>8310</v>
      </c>
      <c r="S151" s="15">
        <v>42746.057106481487</v>
      </c>
      <c r="T151" s="15">
        <v>42791.057106481487</v>
      </c>
    </row>
    <row r="152" spans="1:20" x14ac:dyDescent="0.3">
      <c r="A152">
        <v>3502</v>
      </c>
      <c r="B152" s="18" t="s">
        <v>3501</v>
      </c>
      <c r="C152" s="18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8308</v>
      </c>
      <c r="R152" t="s">
        <v>8310</v>
      </c>
      <c r="S152" s="15">
        <v>42430.839398148149</v>
      </c>
      <c r="T152" s="15">
        <v>42445.165972222225</v>
      </c>
    </row>
    <row r="153" spans="1:20" x14ac:dyDescent="0.3">
      <c r="A153">
        <v>3682</v>
      </c>
      <c r="B153" s="18" t="s">
        <v>3679</v>
      </c>
      <c r="C153" s="18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8308</v>
      </c>
      <c r="R153" t="s">
        <v>8310</v>
      </c>
      <c r="S153" s="15">
        <v>41772.685393518521</v>
      </c>
      <c r="T153" s="15">
        <v>41806.290972222225</v>
      </c>
    </row>
    <row r="154" spans="1:20" x14ac:dyDescent="0.3">
      <c r="A154">
        <v>3340</v>
      </c>
      <c r="B154" s="18" t="s">
        <v>3340</v>
      </c>
      <c r="C154" s="18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8308</v>
      </c>
      <c r="R154" t="s">
        <v>8310</v>
      </c>
      <c r="S154" s="15">
        <v>42685.974004629628</v>
      </c>
      <c r="T154" s="15">
        <v>42710.974004629628</v>
      </c>
    </row>
    <row r="155" spans="1:20" x14ac:dyDescent="0.3">
      <c r="A155">
        <v>3381</v>
      </c>
      <c r="B155" s="18" t="s">
        <v>3380</v>
      </c>
      <c r="C155" s="18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8308</v>
      </c>
      <c r="R155" t="s">
        <v>8310</v>
      </c>
      <c r="S155" s="15">
        <v>42044.184988425928</v>
      </c>
      <c r="T155" s="15">
        <v>42074.143321759257</v>
      </c>
    </row>
    <row r="156" spans="1:20" x14ac:dyDescent="0.3">
      <c r="A156">
        <v>3300</v>
      </c>
      <c r="B156" s="18" t="s">
        <v>3300</v>
      </c>
      <c r="C156" s="18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8308</v>
      </c>
      <c r="R156" t="s">
        <v>8310</v>
      </c>
      <c r="S156" s="15">
        <v>42102.743773148148</v>
      </c>
      <c r="T156" s="15">
        <v>42123.743773148148</v>
      </c>
    </row>
    <row r="157" spans="1:20" x14ac:dyDescent="0.3">
      <c r="A157">
        <v>3305</v>
      </c>
      <c r="B157" s="18" t="s">
        <v>3305</v>
      </c>
      <c r="C157" s="18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8308</v>
      </c>
      <c r="R157" t="s">
        <v>8310</v>
      </c>
      <c r="S157" s="15">
        <v>42186.855879629627</v>
      </c>
      <c r="T157" s="15">
        <v>42216.855879629627</v>
      </c>
    </row>
    <row r="158" spans="1:20" x14ac:dyDescent="0.3">
      <c r="A158">
        <v>3426</v>
      </c>
      <c r="B158" s="18" t="s">
        <v>3425</v>
      </c>
      <c r="C158" s="18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8308</v>
      </c>
      <c r="R158" t="s">
        <v>8310</v>
      </c>
      <c r="S158" s="15">
        <v>41884.056747685187</v>
      </c>
      <c r="T158" s="15">
        <v>41903.083333333336</v>
      </c>
    </row>
    <row r="159" spans="1:20" x14ac:dyDescent="0.3">
      <c r="A159">
        <v>1300</v>
      </c>
      <c r="B159" s="18" t="s">
        <v>1301</v>
      </c>
      <c r="C159" s="18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8308</v>
      </c>
      <c r="R159" t="s">
        <v>8310</v>
      </c>
      <c r="S159" s="15">
        <v>42483.675208333334</v>
      </c>
      <c r="T159" s="15">
        <v>42522.789583333331</v>
      </c>
    </row>
    <row r="160" spans="1:20" x14ac:dyDescent="0.3">
      <c r="A160">
        <v>3585</v>
      </c>
      <c r="B160" s="18" t="s">
        <v>3584</v>
      </c>
      <c r="C160" s="18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8308</v>
      </c>
      <c r="R160" t="s">
        <v>8310</v>
      </c>
      <c r="S160" s="15">
        <v>41964.716319444444</v>
      </c>
      <c r="T160" s="15">
        <v>41994.716319444444</v>
      </c>
    </row>
    <row r="161" spans="1:20" x14ac:dyDescent="0.3">
      <c r="A161">
        <v>3157</v>
      </c>
      <c r="B161" s="18" t="s">
        <v>3157</v>
      </c>
      <c r="C161" s="18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8308</v>
      </c>
      <c r="R161" t="s">
        <v>8310</v>
      </c>
      <c r="S161" s="15">
        <v>41829.788252314815</v>
      </c>
      <c r="T161" s="15">
        <v>41839.208333333336</v>
      </c>
    </row>
    <row r="162" spans="1:20" x14ac:dyDescent="0.3">
      <c r="A162">
        <v>3418</v>
      </c>
      <c r="B162" s="18" t="s">
        <v>3417</v>
      </c>
      <c r="C162" s="18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8308</v>
      </c>
      <c r="R162" t="s">
        <v>8310</v>
      </c>
      <c r="S162" s="15">
        <v>41752.83457175926</v>
      </c>
      <c r="T162" s="15">
        <v>41782.83457175926</v>
      </c>
    </row>
    <row r="163" spans="1:20" x14ac:dyDescent="0.3">
      <c r="A163">
        <v>1288</v>
      </c>
      <c r="B163" s="18" t="s">
        <v>1289</v>
      </c>
      <c r="C163" s="18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8308</v>
      </c>
      <c r="R163" t="s">
        <v>8310</v>
      </c>
      <c r="S163" s="15">
        <v>42561.154664351852</v>
      </c>
      <c r="T163" s="15">
        <v>42592.166666666672</v>
      </c>
    </row>
    <row r="164" spans="1:20" x14ac:dyDescent="0.3">
      <c r="A164">
        <v>3695</v>
      </c>
      <c r="B164" s="18" t="s">
        <v>3692</v>
      </c>
      <c r="C164" s="18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8308</v>
      </c>
      <c r="R164" t="s">
        <v>8310</v>
      </c>
      <c r="S164" s="15">
        <v>41995.870486111111</v>
      </c>
      <c r="T164" s="15">
        <v>42015.870486111111</v>
      </c>
    </row>
    <row r="165" spans="1:20" x14ac:dyDescent="0.3">
      <c r="A165">
        <v>3301</v>
      </c>
      <c r="B165" s="18" t="s">
        <v>3301</v>
      </c>
      <c r="C165" s="18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8308</v>
      </c>
      <c r="R165" t="s">
        <v>8310</v>
      </c>
      <c r="S165" s="15">
        <v>42538.73583333334</v>
      </c>
      <c r="T165" s="15">
        <v>42583.290972222225</v>
      </c>
    </row>
    <row r="166" spans="1:20" x14ac:dyDescent="0.3">
      <c r="A166">
        <v>3602</v>
      </c>
      <c r="B166" s="18" t="s">
        <v>3601</v>
      </c>
      <c r="C166" s="18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8308</v>
      </c>
      <c r="R166" t="s">
        <v>8310</v>
      </c>
      <c r="S166" s="15">
        <v>42447.894432870366</v>
      </c>
      <c r="T166" s="15">
        <v>42507.894432870366</v>
      </c>
    </row>
    <row r="167" spans="1:20" x14ac:dyDescent="0.3">
      <c r="A167">
        <v>3492</v>
      </c>
      <c r="B167" s="18" t="s">
        <v>3491</v>
      </c>
      <c r="C167" s="18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8308</v>
      </c>
      <c r="R167" t="s">
        <v>8310</v>
      </c>
      <c r="S167" s="15">
        <v>42268.009224537032</v>
      </c>
      <c r="T167" s="15">
        <v>42303.009224537032</v>
      </c>
    </row>
    <row r="168" spans="1:20" x14ac:dyDescent="0.3">
      <c r="A168">
        <v>531</v>
      </c>
      <c r="B168" s="18" t="s">
        <v>532</v>
      </c>
      <c r="C168" s="18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8308</v>
      </c>
      <c r="R168" t="s">
        <v>8310</v>
      </c>
      <c r="S168" s="15">
        <v>42676.065150462964</v>
      </c>
      <c r="T168" s="15">
        <v>42721.290972222225</v>
      </c>
    </row>
    <row r="169" spans="1:20" x14ac:dyDescent="0.3">
      <c r="A169">
        <v>2839</v>
      </c>
      <c r="B169" s="18" t="s">
        <v>2839</v>
      </c>
      <c r="C169" s="18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8308</v>
      </c>
      <c r="R169" t="s">
        <v>8310</v>
      </c>
      <c r="S169" s="15">
        <v>41853.240208333329</v>
      </c>
      <c r="T169" s="15">
        <v>41876.207638888889</v>
      </c>
    </row>
    <row r="170" spans="1:20" x14ac:dyDescent="0.3">
      <c r="A170">
        <v>3683</v>
      </c>
      <c r="B170" s="18" t="s">
        <v>3680</v>
      </c>
      <c r="C170" s="18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8308</v>
      </c>
      <c r="R170" t="s">
        <v>8310</v>
      </c>
      <c r="S170" s="15">
        <v>42633.116851851853</v>
      </c>
      <c r="T170" s="15">
        <v>42663.116851851853</v>
      </c>
    </row>
    <row r="171" spans="1:20" x14ac:dyDescent="0.3">
      <c r="A171">
        <v>1290</v>
      </c>
      <c r="B171" s="18" t="s">
        <v>1291</v>
      </c>
      <c r="C171" s="18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8308</v>
      </c>
      <c r="R171" t="s">
        <v>8310</v>
      </c>
      <c r="S171" s="15">
        <v>42086.614942129629</v>
      </c>
      <c r="T171" s="15">
        <v>42117.290972222225</v>
      </c>
    </row>
    <row r="172" spans="1:20" x14ac:dyDescent="0.3">
      <c r="A172">
        <v>3210</v>
      </c>
      <c r="B172" s="18" t="s">
        <v>3210</v>
      </c>
      <c r="C172" s="18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8308</v>
      </c>
      <c r="R172" t="s">
        <v>8310</v>
      </c>
      <c r="S172" s="15">
        <v>41013.936562499999</v>
      </c>
      <c r="T172" s="15">
        <v>41061.165972222225</v>
      </c>
    </row>
    <row r="173" spans="1:20" x14ac:dyDescent="0.3">
      <c r="A173">
        <v>3694</v>
      </c>
      <c r="B173" s="18" t="s">
        <v>3691</v>
      </c>
      <c r="C173" s="18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8308</v>
      </c>
      <c r="R173" t="s">
        <v>8310</v>
      </c>
      <c r="S173" s="15">
        <v>42490.133877314816</v>
      </c>
      <c r="T173" s="15">
        <v>42527.083333333328</v>
      </c>
    </row>
    <row r="174" spans="1:20" x14ac:dyDescent="0.3">
      <c r="A174">
        <v>3496</v>
      </c>
      <c r="B174" s="18" t="s">
        <v>3495</v>
      </c>
      <c r="C174" s="18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8308</v>
      </c>
      <c r="R174" t="s">
        <v>8310</v>
      </c>
      <c r="S174" s="15">
        <v>42584.846828703703</v>
      </c>
      <c r="T174" s="15">
        <v>42624.846828703703</v>
      </c>
    </row>
    <row r="175" spans="1:20" x14ac:dyDescent="0.3">
      <c r="A175">
        <v>2968</v>
      </c>
      <c r="B175" s="18" t="s">
        <v>2968</v>
      </c>
      <c r="C175" s="18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8308</v>
      </c>
      <c r="R175" t="s">
        <v>8310</v>
      </c>
      <c r="S175" s="15">
        <v>42585.523842592593</v>
      </c>
      <c r="T175" s="15">
        <v>42599.165972222225</v>
      </c>
    </row>
    <row r="176" spans="1:20" x14ac:dyDescent="0.3">
      <c r="A176">
        <v>530</v>
      </c>
      <c r="B176" s="18" t="s">
        <v>531</v>
      </c>
      <c r="C176" s="18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8308</v>
      </c>
      <c r="R176" t="s">
        <v>8310</v>
      </c>
      <c r="S176" s="15">
        <v>42157.591064814813</v>
      </c>
      <c r="T176" s="15">
        <v>42179.083333333328</v>
      </c>
    </row>
    <row r="177" spans="1:20" x14ac:dyDescent="0.3">
      <c r="A177">
        <v>3333</v>
      </c>
      <c r="B177" s="18" t="s">
        <v>3333</v>
      </c>
      <c r="C177" s="18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8308</v>
      </c>
      <c r="R177" t="s">
        <v>8310</v>
      </c>
      <c r="S177" s="15">
        <v>42148.676851851851</v>
      </c>
      <c r="T177" s="15">
        <v>42170.676851851851</v>
      </c>
    </row>
    <row r="178" spans="1:20" x14ac:dyDescent="0.3">
      <c r="A178">
        <v>3821</v>
      </c>
      <c r="B178" s="18" t="s">
        <v>3818</v>
      </c>
      <c r="C178" s="18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8308</v>
      </c>
      <c r="R178" t="s">
        <v>8310</v>
      </c>
      <c r="S178" s="15">
        <v>42341.180636574078</v>
      </c>
      <c r="T178" s="15">
        <v>42373.180636574078</v>
      </c>
    </row>
    <row r="179" spans="1:20" x14ac:dyDescent="0.3">
      <c r="A179">
        <v>3488</v>
      </c>
      <c r="B179" s="18" t="s">
        <v>3487</v>
      </c>
      <c r="C179" s="18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8308</v>
      </c>
      <c r="R179" t="s">
        <v>8310</v>
      </c>
      <c r="S179" s="15">
        <v>42087.768055555556</v>
      </c>
      <c r="T179" s="15">
        <v>42111.666666666672</v>
      </c>
    </row>
    <row r="180" spans="1:20" x14ac:dyDescent="0.3">
      <c r="A180">
        <v>2813</v>
      </c>
      <c r="B180" s="18" t="s">
        <v>2813</v>
      </c>
      <c r="C180" s="18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8308</v>
      </c>
      <c r="R180" t="s">
        <v>8310</v>
      </c>
      <c r="S180" s="15">
        <v>42693.742604166662</v>
      </c>
      <c r="T180" s="15">
        <v>42718.742604166662</v>
      </c>
    </row>
    <row r="181" spans="1:20" x14ac:dyDescent="0.3">
      <c r="A181">
        <v>3689</v>
      </c>
      <c r="B181" s="18" t="s">
        <v>3686</v>
      </c>
      <c r="C181" s="18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8308</v>
      </c>
      <c r="R181" t="s">
        <v>8310</v>
      </c>
      <c r="S181" s="15">
        <v>42147.826840277776</v>
      </c>
      <c r="T181" s="15">
        <v>42176.934027777781</v>
      </c>
    </row>
    <row r="182" spans="1:20" x14ac:dyDescent="0.3">
      <c r="A182">
        <v>3150</v>
      </c>
      <c r="B182" s="18" t="s">
        <v>3150</v>
      </c>
      <c r="C182" s="18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8308</v>
      </c>
      <c r="R182" t="s">
        <v>8310</v>
      </c>
      <c r="S182" s="15">
        <v>40478.263923611114</v>
      </c>
      <c r="T182" s="15">
        <v>40568.166666666664</v>
      </c>
    </row>
    <row r="183" spans="1:20" x14ac:dyDescent="0.3">
      <c r="A183">
        <v>3671</v>
      </c>
      <c r="B183" s="18" t="s">
        <v>3668</v>
      </c>
      <c r="C183" s="18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8308</v>
      </c>
      <c r="R183" t="s">
        <v>8310</v>
      </c>
      <c r="S183" s="15">
        <v>41820.62809027778</v>
      </c>
      <c r="T183" s="15">
        <v>41841.165972222225</v>
      </c>
    </row>
    <row r="184" spans="1:20" x14ac:dyDescent="0.3">
      <c r="A184">
        <v>3151</v>
      </c>
      <c r="B184" s="18" t="s">
        <v>3151</v>
      </c>
      <c r="C184" s="18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8308</v>
      </c>
      <c r="R184" t="s">
        <v>8310</v>
      </c>
      <c r="S184" s="15">
        <v>41862.83997685185</v>
      </c>
      <c r="T184" s="15">
        <v>41892.83997685185</v>
      </c>
    </row>
    <row r="185" spans="1:20" x14ac:dyDescent="0.3">
      <c r="A185">
        <v>3387</v>
      </c>
      <c r="B185" s="18" t="s">
        <v>3386</v>
      </c>
      <c r="C185" s="18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8308</v>
      </c>
      <c r="R185" t="s">
        <v>8310</v>
      </c>
      <c r="S185" s="15">
        <v>41947.762592592589</v>
      </c>
      <c r="T185" s="15">
        <v>41987.762592592597</v>
      </c>
    </row>
    <row r="186" spans="1:20" x14ac:dyDescent="0.3">
      <c r="A186">
        <v>3299</v>
      </c>
      <c r="B186" s="18" t="s">
        <v>3299</v>
      </c>
      <c r="C186" s="18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8308</v>
      </c>
      <c r="R186" t="s">
        <v>8310</v>
      </c>
      <c r="S186" s="15">
        <v>42261.917395833334</v>
      </c>
      <c r="T186" s="15">
        <v>42291.917395833334</v>
      </c>
    </row>
    <row r="187" spans="1:20" x14ac:dyDescent="0.3">
      <c r="A187">
        <v>3167</v>
      </c>
      <c r="B187" s="18" t="s">
        <v>3167</v>
      </c>
      <c r="C187" s="18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8308</v>
      </c>
      <c r="R187" t="s">
        <v>8310</v>
      </c>
      <c r="S187" s="15">
        <v>41839.175706018519</v>
      </c>
      <c r="T187" s="15">
        <v>41853.175706018519</v>
      </c>
    </row>
    <row r="188" spans="1:20" x14ac:dyDescent="0.3">
      <c r="A188">
        <v>3720</v>
      </c>
      <c r="B188" s="18" t="s">
        <v>3717</v>
      </c>
      <c r="C188" s="18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8308</v>
      </c>
      <c r="R188" t="s">
        <v>8310</v>
      </c>
      <c r="S188" s="15">
        <v>42165.993125000001</v>
      </c>
      <c r="T188" s="15">
        <v>42187.993125000001</v>
      </c>
    </row>
    <row r="189" spans="1:20" x14ac:dyDescent="0.3">
      <c r="A189">
        <v>522</v>
      </c>
      <c r="B189" s="18" t="s">
        <v>523</v>
      </c>
      <c r="C189" s="18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8308</v>
      </c>
      <c r="R189" t="s">
        <v>8310</v>
      </c>
      <c r="S189" s="15">
        <v>42430.040798611109</v>
      </c>
      <c r="T189" s="15">
        <v>42449.999131944445</v>
      </c>
    </row>
    <row r="190" spans="1:20" x14ac:dyDescent="0.3">
      <c r="A190">
        <v>2977</v>
      </c>
      <c r="B190" s="18" t="s">
        <v>2977</v>
      </c>
      <c r="C190" s="18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8308</v>
      </c>
      <c r="R190" t="s">
        <v>8310</v>
      </c>
      <c r="S190" s="15">
        <v>42026.88118055556</v>
      </c>
      <c r="T190" s="15">
        <v>42086.093055555553</v>
      </c>
    </row>
    <row r="191" spans="1:20" x14ac:dyDescent="0.3">
      <c r="A191">
        <v>3223</v>
      </c>
      <c r="B191" s="18" t="s">
        <v>3223</v>
      </c>
      <c r="C191" s="18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8308</v>
      </c>
      <c r="R191" t="s">
        <v>8310</v>
      </c>
      <c r="S191" s="15">
        <v>42206.835370370376</v>
      </c>
      <c r="T191" s="15">
        <v>42236.835370370376</v>
      </c>
    </row>
    <row r="192" spans="1:20" x14ac:dyDescent="0.3">
      <c r="A192">
        <v>3604</v>
      </c>
      <c r="B192" s="18" t="s">
        <v>3603</v>
      </c>
      <c r="C192" s="18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8308</v>
      </c>
      <c r="R192" t="s">
        <v>8310</v>
      </c>
      <c r="S192" s="15">
        <v>42483.015694444446</v>
      </c>
      <c r="T192" s="15">
        <v>42489.290972222225</v>
      </c>
    </row>
    <row r="193" spans="1:20" x14ac:dyDescent="0.3">
      <c r="A193">
        <v>3680</v>
      </c>
      <c r="B193" s="18" t="s">
        <v>3677</v>
      </c>
      <c r="C193" s="18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8308</v>
      </c>
      <c r="R193" t="s">
        <v>8310</v>
      </c>
      <c r="S193" s="15">
        <v>42627.454097222217</v>
      </c>
      <c r="T193" s="15">
        <v>42648.454097222217</v>
      </c>
    </row>
    <row r="194" spans="1:20" x14ac:dyDescent="0.3">
      <c r="A194">
        <v>3526</v>
      </c>
      <c r="B194" s="18" t="s">
        <v>3525</v>
      </c>
      <c r="C194" s="18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8308</v>
      </c>
      <c r="R194" t="s">
        <v>8310</v>
      </c>
      <c r="S194" s="15">
        <v>42460.335312499999</v>
      </c>
      <c r="T194" s="15">
        <v>42488.249305555553</v>
      </c>
    </row>
    <row r="195" spans="1:20" x14ac:dyDescent="0.3">
      <c r="A195">
        <v>3322</v>
      </c>
      <c r="B195" s="18" t="s">
        <v>3322</v>
      </c>
      <c r="C195" s="18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8308</v>
      </c>
      <c r="R195" t="s">
        <v>8310</v>
      </c>
      <c r="S195" s="15">
        <v>42521.010370370372</v>
      </c>
      <c r="T195" s="15">
        <v>42543.163194444445</v>
      </c>
    </row>
    <row r="196" spans="1:20" x14ac:dyDescent="0.3">
      <c r="A196">
        <v>3661</v>
      </c>
      <c r="B196" s="18" t="s">
        <v>3658</v>
      </c>
      <c r="C196" s="18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8308</v>
      </c>
      <c r="R196" t="s">
        <v>8310</v>
      </c>
      <c r="S196" s="15">
        <v>42447.896666666667</v>
      </c>
      <c r="T196" s="15">
        <v>42470.166666666672</v>
      </c>
    </row>
    <row r="197" spans="1:20" x14ac:dyDescent="0.3">
      <c r="A197">
        <v>2831</v>
      </c>
      <c r="B197" s="18" t="s">
        <v>2831</v>
      </c>
      <c r="C197" s="18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8308</v>
      </c>
      <c r="R197" t="s">
        <v>8310</v>
      </c>
      <c r="S197" s="15">
        <v>42171.824884259258</v>
      </c>
      <c r="T197" s="15">
        <v>42201.824884259258</v>
      </c>
    </row>
    <row r="198" spans="1:20" x14ac:dyDescent="0.3">
      <c r="A198">
        <v>3593</v>
      </c>
      <c r="B198" s="18" t="s">
        <v>3592</v>
      </c>
      <c r="C198" s="18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8308</v>
      </c>
      <c r="R198" t="s">
        <v>8310</v>
      </c>
      <c r="S198" s="15">
        <v>41974.898599537039</v>
      </c>
      <c r="T198" s="15">
        <v>42009.851388888885</v>
      </c>
    </row>
    <row r="199" spans="1:20" x14ac:dyDescent="0.3">
      <c r="A199">
        <v>3261</v>
      </c>
      <c r="B199" s="18" t="s">
        <v>3261</v>
      </c>
      <c r="C199" s="18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8308</v>
      </c>
      <c r="R199" t="s">
        <v>8310</v>
      </c>
      <c r="S199" s="15">
        <v>42171.725416666668</v>
      </c>
      <c r="T199" s="15">
        <v>42201.725416666668</v>
      </c>
    </row>
    <row r="200" spans="1:20" x14ac:dyDescent="0.3">
      <c r="A200">
        <v>3513</v>
      </c>
      <c r="B200" s="18" t="s">
        <v>3512</v>
      </c>
      <c r="C200" s="18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8308</v>
      </c>
      <c r="R200" t="s">
        <v>8310</v>
      </c>
      <c r="S200" s="15">
        <v>41781.096203703702</v>
      </c>
      <c r="T200" s="15">
        <v>41794.207638888889</v>
      </c>
    </row>
    <row r="201" spans="1:20" x14ac:dyDescent="0.3">
      <c r="A201">
        <v>3621</v>
      </c>
      <c r="B201" s="18" t="s">
        <v>3619</v>
      </c>
      <c r="C201" s="18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8308</v>
      </c>
      <c r="R201" t="s">
        <v>8310</v>
      </c>
      <c r="S201" s="15">
        <v>42619.935694444444</v>
      </c>
      <c r="T201" s="15">
        <v>42643.875</v>
      </c>
    </row>
    <row r="202" spans="1:20" x14ac:dyDescent="0.3">
      <c r="A202">
        <v>2980</v>
      </c>
      <c r="B202" s="18" t="s">
        <v>2980</v>
      </c>
      <c r="C202" s="18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8308</v>
      </c>
      <c r="R202" t="s">
        <v>8310</v>
      </c>
      <c r="S202" s="15">
        <v>42219.915856481486</v>
      </c>
      <c r="T202" s="15">
        <v>42240.083333333328</v>
      </c>
    </row>
    <row r="203" spans="1:20" x14ac:dyDescent="0.3">
      <c r="A203">
        <v>3410</v>
      </c>
      <c r="B203" s="18" t="s">
        <v>3409</v>
      </c>
      <c r="C203" s="18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8308</v>
      </c>
      <c r="R203" t="s">
        <v>8310</v>
      </c>
      <c r="S203" s="15">
        <v>42500.041550925926</v>
      </c>
      <c r="T203" s="15">
        <v>42527.291666666672</v>
      </c>
    </row>
    <row r="204" spans="1:20" x14ac:dyDescent="0.3">
      <c r="A204">
        <v>3583</v>
      </c>
      <c r="B204" s="18" t="s">
        <v>3582</v>
      </c>
      <c r="C204" s="18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8308</v>
      </c>
      <c r="R204" t="s">
        <v>8310</v>
      </c>
      <c r="S204" s="15">
        <v>42418.425983796296</v>
      </c>
      <c r="T204" s="15">
        <v>42478.384317129632</v>
      </c>
    </row>
    <row r="205" spans="1:20" x14ac:dyDescent="0.3">
      <c r="A205">
        <v>2971</v>
      </c>
      <c r="B205" s="18" t="s">
        <v>2971</v>
      </c>
      <c r="C205" s="18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8308</v>
      </c>
      <c r="R205" t="s">
        <v>8310</v>
      </c>
      <c r="S205" s="15">
        <v>41852.658310185187</v>
      </c>
      <c r="T205" s="15">
        <v>41882.658310185187</v>
      </c>
    </row>
    <row r="206" spans="1:20" x14ac:dyDescent="0.3">
      <c r="A206">
        <v>3509</v>
      </c>
      <c r="B206" s="18" t="s">
        <v>3508</v>
      </c>
      <c r="C206" s="18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8308</v>
      </c>
      <c r="R206" t="s">
        <v>8310</v>
      </c>
      <c r="S206" s="15">
        <v>41950.859560185185</v>
      </c>
      <c r="T206" s="15">
        <v>41964.204861111109</v>
      </c>
    </row>
    <row r="207" spans="1:20" x14ac:dyDescent="0.3">
      <c r="A207">
        <v>3469</v>
      </c>
      <c r="B207" s="18" t="s">
        <v>3468</v>
      </c>
      <c r="C207" s="18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8308</v>
      </c>
      <c r="R207" t="s">
        <v>8310</v>
      </c>
      <c r="S207" s="15">
        <v>42458.641724537039</v>
      </c>
      <c r="T207" s="15">
        <v>42488.641724537039</v>
      </c>
    </row>
    <row r="208" spans="1:20" x14ac:dyDescent="0.3">
      <c r="A208">
        <v>2790</v>
      </c>
      <c r="B208" s="18" t="s">
        <v>2790</v>
      </c>
      <c r="C208" s="18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8308</v>
      </c>
      <c r="R208" t="s">
        <v>8310</v>
      </c>
      <c r="S208" s="15">
        <v>42016.938692129625</v>
      </c>
      <c r="T208" s="15">
        <v>42046.938692129625</v>
      </c>
    </row>
    <row r="209" spans="1:20" x14ac:dyDescent="0.3">
      <c r="A209">
        <v>3624</v>
      </c>
      <c r="B209" s="18" t="s">
        <v>3622</v>
      </c>
      <c r="C209" s="18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8308</v>
      </c>
      <c r="R209" t="s">
        <v>8310</v>
      </c>
      <c r="S209" s="15">
        <v>42545.774189814809</v>
      </c>
      <c r="T209" s="15">
        <v>42605.774189814809</v>
      </c>
    </row>
    <row r="210" spans="1:20" x14ac:dyDescent="0.3">
      <c r="A210">
        <v>3380</v>
      </c>
      <c r="B210" s="18" t="s">
        <v>3379</v>
      </c>
      <c r="C210" s="18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8308</v>
      </c>
      <c r="R210" t="s">
        <v>8310</v>
      </c>
      <c r="S210" s="15">
        <v>41937.95344907407</v>
      </c>
      <c r="T210" s="15">
        <v>41972.995115740734</v>
      </c>
    </row>
    <row r="211" spans="1:20" x14ac:dyDescent="0.3">
      <c r="A211">
        <v>3222</v>
      </c>
      <c r="B211" s="18" t="s">
        <v>3222</v>
      </c>
      <c r="C211" s="18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8308</v>
      </c>
      <c r="R211" t="s">
        <v>8310</v>
      </c>
      <c r="S211" s="15">
        <v>42270.582141203704</v>
      </c>
      <c r="T211" s="15">
        <v>42301.895138888889</v>
      </c>
    </row>
    <row r="212" spans="1:20" x14ac:dyDescent="0.3">
      <c r="A212">
        <v>3168</v>
      </c>
      <c r="B212" s="18" t="s">
        <v>3168</v>
      </c>
      <c r="C212" s="18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8308</v>
      </c>
      <c r="R212" t="s">
        <v>8310</v>
      </c>
      <c r="S212" s="15">
        <v>41772.105937500004</v>
      </c>
      <c r="T212" s="15">
        <v>41803.916666666664</v>
      </c>
    </row>
    <row r="213" spans="1:20" x14ac:dyDescent="0.3">
      <c r="A213">
        <v>3414</v>
      </c>
      <c r="B213" s="18" t="s">
        <v>3413</v>
      </c>
      <c r="C213" s="18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8308</v>
      </c>
      <c r="R213" t="s">
        <v>8310</v>
      </c>
      <c r="S213" s="15">
        <v>42675.832465277781</v>
      </c>
      <c r="T213" s="15">
        <v>42705.332638888889</v>
      </c>
    </row>
    <row r="214" spans="1:20" x14ac:dyDescent="0.3">
      <c r="A214">
        <v>3595</v>
      </c>
      <c r="B214" s="18" t="s">
        <v>3594</v>
      </c>
      <c r="C214" s="18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8308</v>
      </c>
      <c r="R214" t="s">
        <v>8310</v>
      </c>
      <c r="S214" s="15">
        <v>42050.008368055554</v>
      </c>
      <c r="T214" s="15">
        <v>42076.290972222225</v>
      </c>
    </row>
    <row r="215" spans="1:20" x14ac:dyDescent="0.3">
      <c r="A215">
        <v>3515</v>
      </c>
      <c r="B215" s="18" t="s">
        <v>3514</v>
      </c>
      <c r="C215" s="18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8308</v>
      </c>
      <c r="R215" t="s">
        <v>8310</v>
      </c>
      <c r="S215" s="15">
        <v>42125.772812499999</v>
      </c>
      <c r="T215" s="15">
        <v>42155.772812499999</v>
      </c>
    </row>
    <row r="216" spans="1:20" x14ac:dyDescent="0.3">
      <c r="A216">
        <v>3659</v>
      </c>
      <c r="B216" s="18" t="s">
        <v>3656</v>
      </c>
      <c r="C216" s="18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8308</v>
      </c>
      <c r="R216" t="s">
        <v>8310</v>
      </c>
      <c r="S216" s="15">
        <v>42055.277199074073</v>
      </c>
      <c r="T216" s="15">
        <v>42082.610416666663</v>
      </c>
    </row>
    <row r="217" spans="1:20" x14ac:dyDescent="0.3">
      <c r="A217">
        <v>3354</v>
      </c>
      <c r="B217" s="18" t="s">
        <v>3353</v>
      </c>
      <c r="C217" s="18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8308</v>
      </c>
      <c r="R217" t="s">
        <v>8310</v>
      </c>
      <c r="S217" s="15">
        <v>42270.7269212963</v>
      </c>
      <c r="T217" s="15">
        <v>42306.167361111111</v>
      </c>
    </row>
    <row r="218" spans="1:20" x14ac:dyDescent="0.3">
      <c r="A218">
        <v>3284</v>
      </c>
      <c r="B218" s="18" t="s">
        <v>3284</v>
      </c>
      <c r="C218" s="18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8308</v>
      </c>
      <c r="R218" t="s">
        <v>8310</v>
      </c>
      <c r="S218" s="15">
        <v>42380.884872685187</v>
      </c>
      <c r="T218" s="15">
        <v>42398.249305555553</v>
      </c>
    </row>
    <row r="219" spans="1:20" x14ac:dyDescent="0.3">
      <c r="A219">
        <v>3506</v>
      </c>
      <c r="B219" s="18" t="s">
        <v>3505</v>
      </c>
      <c r="C219" s="18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8308</v>
      </c>
      <c r="R219" t="s">
        <v>8310</v>
      </c>
      <c r="S219" s="15">
        <v>41829.734259259261</v>
      </c>
      <c r="T219" s="15">
        <v>41874.734259259261</v>
      </c>
    </row>
    <row r="220" spans="1:20" x14ac:dyDescent="0.3">
      <c r="A220">
        <v>2789</v>
      </c>
      <c r="B220" s="18" t="s">
        <v>2789</v>
      </c>
      <c r="C220" s="18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8308</v>
      </c>
      <c r="R220" t="s">
        <v>8310</v>
      </c>
      <c r="S220" s="15">
        <v>42056.013124999998</v>
      </c>
      <c r="T220" s="15">
        <v>42075.166666666672</v>
      </c>
    </row>
    <row r="221" spans="1:20" x14ac:dyDescent="0.3">
      <c r="A221">
        <v>3174</v>
      </c>
      <c r="B221" s="18" t="s">
        <v>3174</v>
      </c>
      <c r="C221" s="18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8308</v>
      </c>
      <c r="R221" t="s">
        <v>8310</v>
      </c>
      <c r="S221" s="15">
        <v>41862.864675925928</v>
      </c>
      <c r="T221" s="15">
        <v>41876.864675925928</v>
      </c>
    </row>
    <row r="222" spans="1:20" x14ac:dyDescent="0.3">
      <c r="A222">
        <v>3467</v>
      </c>
      <c r="B222" s="18" t="s">
        <v>3466</v>
      </c>
      <c r="C222" s="18" t="s">
        <v>7577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>
        <v>101</v>
      </c>
      <c r="P222">
        <v>64.47</v>
      </c>
      <c r="Q222" s="10" t="s">
        <v>8308</v>
      </c>
      <c r="R222" t="s">
        <v>8310</v>
      </c>
      <c r="S222" s="15">
        <v>42053.671666666662</v>
      </c>
      <c r="T222" s="15">
        <v>42083.630000000005</v>
      </c>
    </row>
    <row r="223" spans="1:20" x14ac:dyDescent="0.3">
      <c r="A223">
        <v>3437</v>
      </c>
      <c r="B223" s="18" t="s">
        <v>3436</v>
      </c>
      <c r="C223" s="18" t="s">
        <v>7547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1440003820</v>
      </c>
      <c r="J223">
        <v>1437411820</v>
      </c>
      <c r="K223" t="b">
        <v>0</v>
      </c>
      <c r="L223">
        <v>36</v>
      </c>
      <c r="M223" t="b">
        <v>1</v>
      </c>
      <c r="N223" t="s">
        <v>8269</v>
      </c>
      <c r="O223">
        <v>101</v>
      </c>
      <c r="P223">
        <v>84.17</v>
      </c>
      <c r="Q223" s="10" t="s">
        <v>8308</v>
      </c>
      <c r="R223" t="s">
        <v>8310</v>
      </c>
      <c r="S223" s="15">
        <v>42205.710879629631</v>
      </c>
      <c r="T223" s="15">
        <v>42235.710879629631</v>
      </c>
    </row>
    <row r="224" spans="1:20" x14ac:dyDescent="0.3">
      <c r="A224">
        <v>3623</v>
      </c>
      <c r="B224" s="18" t="s">
        <v>3621</v>
      </c>
      <c r="C224" s="18" t="s">
        <v>7733</v>
      </c>
      <c r="D224" s="6">
        <v>2500</v>
      </c>
      <c r="E224" s="8">
        <v>3000</v>
      </c>
      <c r="F224" t="s">
        <v>8218</v>
      </c>
      <c r="G224" t="s">
        <v>8223</v>
      </c>
      <c r="H224" t="s">
        <v>8245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t="s">
        <v>8269</v>
      </c>
      <c r="O224">
        <v>120</v>
      </c>
      <c r="P224">
        <v>88.24</v>
      </c>
      <c r="Q224" s="10" t="s">
        <v>8308</v>
      </c>
      <c r="R224" t="s">
        <v>8310</v>
      </c>
      <c r="S224" s="15">
        <v>41828.736921296295</v>
      </c>
      <c r="T224" s="15">
        <v>41846.291666666664</v>
      </c>
    </row>
    <row r="225" spans="1:20" x14ac:dyDescent="0.3">
      <c r="A225">
        <v>2830</v>
      </c>
      <c r="B225" s="18" t="s">
        <v>2830</v>
      </c>
      <c r="C225" s="18" t="s">
        <v>6940</v>
      </c>
      <c r="D225" s="6">
        <v>3000</v>
      </c>
      <c r="E225" s="8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>
        <v>100</v>
      </c>
      <c r="P225">
        <v>272.73</v>
      </c>
      <c r="Q225" s="10" t="s">
        <v>8308</v>
      </c>
      <c r="R225" t="s">
        <v>8310</v>
      </c>
      <c r="S225" s="15">
        <v>41758.839675925927</v>
      </c>
      <c r="T225" s="15">
        <v>41771.165972222225</v>
      </c>
    </row>
    <row r="226" spans="1:20" x14ac:dyDescent="0.3">
      <c r="A226">
        <v>3177</v>
      </c>
      <c r="B226" s="18" t="s">
        <v>3177</v>
      </c>
      <c r="C226" s="18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8308</v>
      </c>
      <c r="R226" t="s">
        <v>8310</v>
      </c>
      <c r="S226" s="15">
        <v>41781.666770833333</v>
      </c>
      <c r="T226" s="15">
        <v>41811.666770833333</v>
      </c>
    </row>
    <row r="227" spans="1:20" x14ac:dyDescent="0.3">
      <c r="A227">
        <v>3705</v>
      </c>
      <c r="B227" s="18" t="s">
        <v>3702</v>
      </c>
      <c r="C227" s="18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8308</v>
      </c>
      <c r="R227" t="s">
        <v>8310</v>
      </c>
      <c r="S227" s="15">
        <v>41792.542986111112</v>
      </c>
      <c r="T227" s="15">
        <v>41813.75</v>
      </c>
    </row>
    <row r="228" spans="1:20" x14ac:dyDescent="0.3">
      <c r="A228">
        <v>2833</v>
      </c>
      <c r="B228" s="18" t="s">
        <v>2833</v>
      </c>
      <c r="C228" s="18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8308</v>
      </c>
      <c r="R228" t="s">
        <v>8310</v>
      </c>
      <c r="S228" s="15">
        <v>42268.127696759257</v>
      </c>
      <c r="T228" s="15">
        <v>42288.083333333328</v>
      </c>
    </row>
    <row r="229" spans="1:20" x14ac:dyDescent="0.3">
      <c r="A229">
        <v>3726</v>
      </c>
      <c r="B229" s="18" t="s">
        <v>3723</v>
      </c>
      <c r="C229" s="18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8308</v>
      </c>
      <c r="R229" t="s">
        <v>8310</v>
      </c>
      <c r="S229" s="15">
        <v>42462.140868055561</v>
      </c>
      <c r="T229" s="15">
        <v>42489.875</v>
      </c>
    </row>
    <row r="230" spans="1:20" x14ac:dyDescent="0.3">
      <c r="A230">
        <v>3582</v>
      </c>
      <c r="B230" s="18" t="s">
        <v>3581</v>
      </c>
      <c r="C230" s="18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8308</v>
      </c>
      <c r="R230" t="s">
        <v>8310</v>
      </c>
      <c r="S230" s="15">
        <v>42451.095856481479</v>
      </c>
      <c r="T230" s="15">
        <v>42465.095856481479</v>
      </c>
    </row>
    <row r="231" spans="1:20" x14ac:dyDescent="0.3">
      <c r="A231">
        <v>3230</v>
      </c>
      <c r="B231" s="18" t="s">
        <v>3230</v>
      </c>
      <c r="C231" s="18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8308</v>
      </c>
      <c r="R231" t="s">
        <v>8310</v>
      </c>
      <c r="S231" s="15">
        <v>41898.168125000004</v>
      </c>
      <c r="T231" s="15">
        <v>41913.165972222225</v>
      </c>
    </row>
    <row r="232" spans="1:20" x14ac:dyDescent="0.3">
      <c r="A232">
        <v>3484</v>
      </c>
      <c r="B232" s="18" t="s">
        <v>3483</v>
      </c>
      <c r="C232" s="18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8308</v>
      </c>
      <c r="R232" t="s">
        <v>8310</v>
      </c>
      <c r="S232" s="15">
        <v>42506.760405092587</v>
      </c>
      <c r="T232" s="15">
        <v>42536.760405092587</v>
      </c>
    </row>
    <row r="233" spans="1:20" x14ac:dyDescent="0.3">
      <c r="A233">
        <v>3263</v>
      </c>
      <c r="B233" s="18" t="s">
        <v>3263</v>
      </c>
      <c r="C233" s="18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8308</v>
      </c>
      <c r="R233" t="s">
        <v>8310</v>
      </c>
      <c r="S233" s="15">
        <v>42284.516064814816</v>
      </c>
      <c r="T233" s="15">
        <v>42307.875</v>
      </c>
    </row>
    <row r="234" spans="1:20" x14ac:dyDescent="0.3">
      <c r="A234">
        <v>3457</v>
      </c>
      <c r="B234" s="18" t="s">
        <v>3456</v>
      </c>
      <c r="C234" s="18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8308</v>
      </c>
      <c r="R234" t="s">
        <v>8310</v>
      </c>
      <c r="S234" s="15">
        <v>42016.706678240742</v>
      </c>
      <c r="T234" s="15">
        <v>42047.249305555553</v>
      </c>
    </row>
    <row r="235" spans="1:20" x14ac:dyDescent="0.3">
      <c r="A235">
        <v>3311</v>
      </c>
      <c r="B235" s="18" t="s">
        <v>3311</v>
      </c>
      <c r="C235" s="18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8308</v>
      </c>
      <c r="R235" t="s">
        <v>8310</v>
      </c>
      <c r="S235" s="15">
        <v>42264.29178240741</v>
      </c>
      <c r="T235" s="15">
        <v>42294.29178240741</v>
      </c>
    </row>
    <row r="236" spans="1:20" x14ac:dyDescent="0.3">
      <c r="A236">
        <v>3183</v>
      </c>
      <c r="B236" s="18" t="s">
        <v>3183</v>
      </c>
      <c r="C236" s="18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8308</v>
      </c>
      <c r="R236" t="s">
        <v>8310</v>
      </c>
      <c r="S236" s="15">
        <v>41491.79478009259</v>
      </c>
      <c r="T236" s="15">
        <v>41509.79478009259</v>
      </c>
    </row>
    <row r="237" spans="1:20" x14ac:dyDescent="0.3">
      <c r="A237">
        <v>2810</v>
      </c>
      <c r="B237" s="18" t="s">
        <v>2810</v>
      </c>
      <c r="C237" s="18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8308</v>
      </c>
      <c r="R237" t="s">
        <v>8310</v>
      </c>
      <c r="S237" s="15">
        <v>41759.13962962963</v>
      </c>
      <c r="T237" s="15">
        <v>41791.165972222225</v>
      </c>
    </row>
    <row r="238" spans="1:20" x14ac:dyDescent="0.3">
      <c r="A238">
        <v>3164</v>
      </c>
      <c r="B238" s="18" t="s">
        <v>3164</v>
      </c>
      <c r="C238" s="18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8308</v>
      </c>
      <c r="R238" t="s">
        <v>8310</v>
      </c>
      <c r="S238" s="15">
        <v>41766.80572916667</v>
      </c>
      <c r="T238" s="15">
        <v>41799.80572916667</v>
      </c>
    </row>
    <row r="239" spans="1:20" x14ac:dyDescent="0.3">
      <c r="A239">
        <v>3823</v>
      </c>
      <c r="B239" s="18" t="s">
        <v>3820</v>
      </c>
      <c r="C239" s="18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8308</v>
      </c>
      <c r="R239" t="s">
        <v>8310</v>
      </c>
      <c r="S239" s="15">
        <v>42170.910231481481</v>
      </c>
      <c r="T239" s="15">
        <v>42205.165972222225</v>
      </c>
    </row>
    <row r="240" spans="1:20" x14ac:dyDescent="0.3">
      <c r="A240">
        <v>3328</v>
      </c>
      <c r="B240" s="18" t="s">
        <v>3328</v>
      </c>
      <c r="C240" s="18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8308</v>
      </c>
      <c r="R240" t="s">
        <v>8310</v>
      </c>
      <c r="S240" s="15">
        <v>41822.57503472222</v>
      </c>
      <c r="T240" s="15">
        <v>41825.041666666664</v>
      </c>
    </row>
    <row r="241" spans="1:20" x14ac:dyDescent="0.3">
      <c r="A241">
        <v>3306</v>
      </c>
      <c r="B241" s="18" t="s">
        <v>3306</v>
      </c>
      <c r="C241" s="18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8308</v>
      </c>
      <c r="R241" t="s">
        <v>8310</v>
      </c>
      <c r="S241" s="15">
        <v>42493.219236111108</v>
      </c>
      <c r="T241" s="15">
        <v>42531.125</v>
      </c>
    </row>
    <row r="242" spans="1:20" x14ac:dyDescent="0.3">
      <c r="A242">
        <v>3365</v>
      </c>
      <c r="B242" s="18" t="s">
        <v>3364</v>
      </c>
      <c r="C242" s="18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8308</v>
      </c>
      <c r="R242" t="s">
        <v>8310</v>
      </c>
      <c r="S242" s="15">
        <v>42321.101759259262</v>
      </c>
      <c r="T242" s="15">
        <v>42351.101759259262</v>
      </c>
    </row>
    <row r="243" spans="1:20" x14ac:dyDescent="0.3">
      <c r="A243">
        <v>3505</v>
      </c>
      <c r="B243" s="18" t="s">
        <v>3504</v>
      </c>
      <c r="C243" s="18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8308</v>
      </c>
      <c r="R243" t="s">
        <v>8310</v>
      </c>
      <c r="S243" s="15">
        <v>41760.935706018521</v>
      </c>
      <c r="T243" s="15">
        <v>41772.166666666664</v>
      </c>
    </row>
    <row r="244" spans="1:20" x14ac:dyDescent="0.3">
      <c r="A244">
        <v>3264</v>
      </c>
      <c r="B244" s="18" t="s">
        <v>3264</v>
      </c>
      <c r="C244" s="18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8308</v>
      </c>
      <c r="R244" t="s">
        <v>8310</v>
      </c>
      <c r="S244" s="15">
        <v>42016.800208333334</v>
      </c>
      <c r="T244" s="15">
        <v>42032.916666666672</v>
      </c>
    </row>
    <row r="245" spans="1:20" x14ac:dyDescent="0.3">
      <c r="A245">
        <v>3441</v>
      </c>
      <c r="B245" s="18" t="s">
        <v>3440</v>
      </c>
      <c r="C245" s="18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8308</v>
      </c>
      <c r="R245" t="s">
        <v>8310</v>
      </c>
      <c r="S245" s="15">
        <v>42294.429641203707</v>
      </c>
      <c r="T245" s="15">
        <v>42321.845138888893</v>
      </c>
    </row>
    <row r="246" spans="1:20" x14ac:dyDescent="0.3">
      <c r="A246">
        <v>3597</v>
      </c>
      <c r="B246" s="18" t="s">
        <v>3596</v>
      </c>
      <c r="C246" s="18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8308</v>
      </c>
      <c r="R246" t="s">
        <v>8310</v>
      </c>
      <c r="S246" s="15">
        <v>42417.585532407407</v>
      </c>
      <c r="T246" s="15">
        <v>42432.249305555553</v>
      </c>
    </row>
    <row r="247" spans="1:20" x14ac:dyDescent="0.3">
      <c r="A247">
        <v>3603</v>
      </c>
      <c r="B247" s="18" t="s">
        <v>3602</v>
      </c>
      <c r="C247" s="18" t="s">
        <v>7713</v>
      </c>
      <c r="D247" s="6">
        <v>1500</v>
      </c>
      <c r="E247" s="8">
        <v>2560</v>
      </c>
      <c r="F247" t="s">
        <v>8218</v>
      </c>
      <c r="G247" t="s">
        <v>8223</v>
      </c>
      <c r="H247" t="s">
        <v>8245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t="s">
        <v>8269</v>
      </c>
      <c r="O247">
        <v>171</v>
      </c>
      <c r="P247">
        <v>44.91</v>
      </c>
      <c r="Q247" s="10" t="s">
        <v>8308</v>
      </c>
      <c r="R247" t="s">
        <v>8310</v>
      </c>
      <c r="S247" s="15">
        <v>42283.864351851851</v>
      </c>
      <c r="T247" s="15">
        <v>42313.906018518523</v>
      </c>
    </row>
    <row r="248" spans="1:20" x14ac:dyDescent="0.3">
      <c r="A248">
        <v>3561</v>
      </c>
      <c r="B248" s="18" t="s">
        <v>3560</v>
      </c>
      <c r="C248" s="18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0" t="s">
        <v>8308</v>
      </c>
      <c r="R248" t="s">
        <v>8310</v>
      </c>
      <c r="S248" s="15">
        <v>42203.680300925931</v>
      </c>
      <c r="T248" s="15">
        <v>42221.774999999994</v>
      </c>
    </row>
    <row r="249" spans="1:20" x14ac:dyDescent="0.3">
      <c r="A249">
        <v>3268</v>
      </c>
      <c r="B249" s="18" t="s">
        <v>3268</v>
      </c>
      <c r="C249" s="18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0" t="s">
        <v>8308</v>
      </c>
      <c r="R249" t="s">
        <v>8310</v>
      </c>
      <c r="S249" s="15">
        <v>42590.90425925926</v>
      </c>
      <c r="T249" s="15">
        <v>42606.90425925926</v>
      </c>
    </row>
    <row r="250" spans="1:20" x14ac:dyDescent="0.3">
      <c r="A250">
        <v>2809</v>
      </c>
      <c r="B250" s="18" t="s">
        <v>2809</v>
      </c>
      <c r="C250" s="18" t="s">
        <v>6919</v>
      </c>
      <c r="D250" s="6">
        <v>2500</v>
      </c>
      <c r="E250" s="8">
        <v>2560</v>
      </c>
      <c r="F250" t="s">
        <v>8218</v>
      </c>
      <c r="G250" t="s">
        <v>8223</v>
      </c>
      <c r="H250" t="s">
        <v>8245</v>
      </c>
      <c r="I250">
        <v>1459348740</v>
      </c>
      <c r="J250">
        <v>1458647725</v>
      </c>
      <c r="K250" t="b">
        <v>0</v>
      </c>
      <c r="L250">
        <v>21</v>
      </c>
      <c r="M250" t="b">
        <v>1</v>
      </c>
      <c r="N250" t="s">
        <v>8269</v>
      </c>
      <c r="O250">
        <v>102</v>
      </c>
      <c r="P250">
        <v>121.9</v>
      </c>
      <c r="Q250" s="10" t="s">
        <v>8308</v>
      </c>
      <c r="R250" t="s">
        <v>8310</v>
      </c>
      <c r="S250" s="15">
        <v>42451.496817129635</v>
      </c>
      <c r="T250" s="15">
        <v>42459.610416666663</v>
      </c>
    </row>
    <row r="251" spans="1:20" x14ac:dyDescent="0.3">
      <c r="A251">
        <v>3592</v>
      </c>
      <c r="B251" s="18" t="s">
        <v>3591</v>
      </c>
      <c r="C251" s="18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8308</v>
      </c>
      <c r="R251" t="s">
        <v>8310</v>
      </c>
      <c r="S251" s="15">
        <v>41988.829942129625</v>
      </c>
      <c r="T251" s="15">
        <v>42046.207638888889</v>
      </c>
    </row>
    <row r="252" spans="1:20" x14ac:dyDescent="0.3">
      <c r="A252">
        <v>3320</v>
      </c>
      <c r="B252" s="18" t="s">
        <v>3320</v>
      </c>
      <c r="C252" s="18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8308</v>
      </c>
      <c r="R252" t="s">
        <v>8310</v>
      </c>
      <c r="S252" s="15">
        <v>42513.045798611114</v>
      </c>
      <c r="T252" s="15">
        <v>42543.045798611114</v>
      </c>
    </row>
    <row r="253" spans="1:20" x14ac:dyDescent="0.3">
      <c r="A253">
        <v>3614</v>
      </c>
      <c r="B253" s="18" t="s">
        <v>3439</v>
      </c>
      <c r="C253" s="18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8308</v>
      </c>
      <c r="R253" t="s">
        <v>8310</v>
      </c>
      <c r="S253" s="15">
        <v>42144.041851851856</v>
      </c>
      <c r="T253" s="15">
        <v>42174.041851851856</v>
      </c>
    </row>
    <row r="254" spans="1:20" x14ac:dyDescent="0.3">
      <c r="A254">
        <v>3699</v>
      </c>
      <c r="B254" s="18" t="s">
        <v>3696</v>
      </c>
      <c r="C254" s="18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8308</v>
      </c>
      <c r="R254" t="s">
        <v>8310</v>
      </c>
      <c r="S254" s="15">
        <v>41897.602037037039</v>
      </c>
      <c r="T254" s="15">
        <v>41927.602037037039</v>
      </c>
    </row>
    <row r="255" spans="1:20" x14ac:dyDescent="0.3">
      <c r="A255">
        <v>3312</v>
      </c>
      <c r="B255" s="18" t="s">
        <v>3312</v>
      </c>
      <c r="C255" s="18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8308</v>
      </c>
      <c r="R255" t="s">
        <v>8310</v>
      </c>
      <c r="S255" s="15">
        <v>42664.809560185182</v>
      </c>
      <c r="T255" s="15">
        <v>42685.916666666672</v>
      </c>
    </row>
    <row r="256" spans="1:20" x14ac:dyDescent="0.3">
      <c r="A256">
        <v>1302</v>
      </c>
      <c r="B256" s="18" t="s">
        <v>1303</v>
      </c>
      <c r="C256" s="18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8308</v>
      </c>
      <c r="R256" t="s">
        <v>8310</v>
      </c>
      <c r="S256" s="15">
        <v>42675.057997685188</v>
      </c>
      <c r="T256" s="15">
        <v>42705.099664351852</v>
      </c>
    </row>
    <row r="257" spans="1:20" x14ac:dyDescent="0.3">
      <c r="A257">
        <v>3544</v>
      </c>
      <c r="B257" s="18" t="s">
        <v>3543</v>
      </c>
      <c r="C257" s="18" t="s">
        <v>7654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1425758257</v>
      </c>
      <c r="J257">
        <v>1423166257</v>
      </c>
      <c r="K257" t="b">
        <v>0</v>
      </c>
      <c r="L257">
        <v>24</v>
      </c>
      <c r="M257" t="b">
        <v>1</v>
      </c>
      <c r="N257" t="s">
        <v>8269</v>
      </c>
      <c r="O257">
        <v>100</v>
      </c>
      <c r="P257">
        <v>104.17</v>
      </c>
      <c r="Q257" s="10" t="s">
        <v>8308</v>
      </c>
      <c r="R257" t="s">
        <v>8310</v>
      </c>
      <c r="S257" s="15">
        <v>42040.831678240742</v>
      </c>
      <c r="T257" s="15">
        <v>42070.831678240742</v>
      </c>
    </row>
    <row r="258" spans="1:20" x14ac:dyDescent="0.3">
      <c r="A258">
        <v>3516</v>
      </c>
      <c r="B258" s="18" t="s">
        <v>3515</v>
      </c>
      <c r="C258" s="18" t="s">
        <v>7626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1410145200</v>
      </c>
      <c r="J258">
        <v>1407197670</v>
      </c>
      <c r="K258" t="b">
        <v>0</v>
      </c>
      <c r="L258">
        <v>11</v>
      </c>
      <c r="M258" t="b">
        <v>1</v>
      </c>
      <c r="N258" t="s">
        <v>8269</v>
      </c>
      <c r="O258">
        <v>100</v>
      </c>
      <c r="P258">
        <v>227.27</v>
      </c>
      <c r="Q258" s="10" t="s">
        <v>8308</v>
      </c>
      <c r="R258" t="s">
        <v>8310</v>
      </c>
      <c r="S258" s="15">
        <v>41856.010069444441</v>
      </c>
      <c r="T258" s="15">
        <v>41890.125</v>
      </c>
    </row>
    <row r="259" spans="1:20" x14ac:dyDescent="0.3">
      <c r="A259">
        <v>537</v>
      </c>
      <c r="B259" s="18" t="s">
        <v>538</v>
      </c>
      <c r="C259" s="18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8308</v>
      </c>
      <c r="R259" t="s">
        <v>8310</v>
      </c>
      <c r="S259" s="15">
        <v>42282.768414351856</v>
      </c>
      <c r="T259" s="15">
        <v>42312.810081018513</v>
      </c>
    </row>
    <row r="260" spans="1:20" x14ac:dyDescent="0.3">
      <c r="A260">
        <v>2838</v>
      </c>
      <c r="B260" s="18" t="s">
        <v>2838</v>
      </c>
      <c r="C260" s="18" t="s">
        <v>6948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1407967200</v>
      </c>
      <c r="J260">
        <v>1406039696</v>
      </c>
      <c r="K260" t="b">
        <v>0</v>
      </c>
      <c r="L260">
        <v>54</v>
      </c>
      <c r="M260" t="b">
        <v>1</v>
      </c>
      <c r="N260" t="s">
        <v>8269</v>
      </c>
      <c r="O260">
        <v>120</v>
      </c>
      <c r="P260">
        <v>44.54</v>
      </c>
      <c r="Q260" s="10" t="s">
        <v>8308</v>
      </c>
      <c r="R260" t="s">
        <v>8310</v>
      </c>
      <c r="S260" s="15">
        <v>41842.607592592591</v>
      </c>
      <c r="T260" s="15">
        <v>41864.916666666664</v>
      </c>
    </row>
    <row r="261" spans="1:20" x14ac:dyDescent="0.3">
      <c r="A261">
        <v>2827</v>
      </c>
      <c r="B261" s="18" t="s">
        <v>2827</v>
      </c>
      <c r="C261" s="18" t="s">
        <v>6937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v>120</v>
      </c>
      <c r="P261">
        <v>104.57</v>
      </c>
      <c r="Q261" s="10" t="s">
        <v>8308</v>
      </c>
      <c r="R261" t="s">
        <v>8310</v>
      </c>
      <c r="S261" s="15">
        <v>42494.683634259258</v>
      </c>
      <c r="T261" s="15">
        <v>42524.6875</v>
      </c>
    </row>
    <row r="262" spans="1:20" x14ac:dyDescent="0.3">
      <c r="A262">
        <v>3148</v>
      </c>
      <c r="B262" s="18" t="s">
        <v>3148</v>
      </c>
      <c r="C262" s="18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8308</v>
      </c>
      <c r="R262" t="s">
        <v>8310</v>
      </c>
      <c r="S262" s="15">
        <v>41891.665324074071</v>
      </c>
      <c r="T262" s="15">
        <v>41913.166666666664</v>
      </c>
    </row>
    <row r="263" spans="1:20" x14ac:dyDescent="0.3">
      <c r="A263">
        <v>3313</v>
      </c>
      <c r="B263" s="18" t="s">
        <v>3313</v>
      </c>
      <c r="C263" s="18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8308</v>
      </c>
      <c r="R263" t="s">
        <v>8310</v>
      </c>
      <c r="S263" s="15">
        <v>42382.244409722218</v>
      </c>
      <c r="T263" s="15">
        <v>42396.041666666672</v>
      </c>
    </row>
    <row r="264" spans="1:20" x14ac:dyDescent="0.3">
      <c r="A264">
        <v>3448</v>
      </c>
      <c r="B264" s="18" t="s">
        <v>3447</v>
      </c>
      <c r="C264" s="18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8308</v>
      </c>
      <c r="R264" t="s">
        <v>8310</v>
      </c>
      <c r="S264" s="15">
        <v>41960.119085648148</v>
      </c>
      <c r="T264" s="15">
        <v>41990.119085648148</v>
      </c>
    </row>
    <row r="265" spans="1:20" x14ac:dyDescent="0.3">
      <c r="A265">
        <v>3172</v>
      </c>
      <c r="B265" s="18" t="s">
        <v>3172</v>
      </c>
      <c r="C265" s="18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8308</v>
      </c>
      <c r="R265" t="s">
        <v>8310</v>
      </c>
      <c r="S265" s="15">
        <v>40923.729953703703</v>
      </c>
      <c r="T265" s="15">
        <v>40953.729953703703</v>
      </c>
    </row>
    <row r="266" spans="1:20" x14ac:dyDescent="0.3">
      <c r="A266">
        <v>3570</v>
      </c>
      <c r="B266" s="18" t="s">
        <v>3569</v>
      </c>
      <c r="C266" s="18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8308</v>
      </c>
      <c r="R266" t="s">
        <v>8310</v>
      </c>
      <c r="S266" s="15">
        <v>41976.331979166673</v>
      </c>
      <c r="T266" s="15">
        <v>42004.291666666672</v>
      </c>
    </row>
    <row r="267" spans="1:20" x14ac:dyDescent="0.3">
      <c r="A267">
        <v>3478</v>
      </c>
      <c r="B267" s="18" t="s">
        <v>3477</v>
      </c>
      <c r="C267" s="18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8310</v>
      </c>
      <c r="S267" s="15">
        <v>42053.916921296302</v>
      </c>
      <c r="T267" s="15">
        <v>42079.875</v>
      </c>
    </row>
    <row r="268" spans="1:20" x14ac:dyDescent="0.3">
      <c r="A268">
        <v>3170</v>
      </c>
      <c r="B268" s="18" t="s">
        <v>3170</v>
      </c>
      <c r="C268" s="18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8308</v>
      </c>
      <c r="R268" t="s">
        <v>8310</v>
      </c>
      <c r="S268" s="15">
        <v>41789.080370370371</v>
      </c>
      <c r="T268" s="15">
        <v>41822.166666666664</v>
      </c>
    </row>
    <row r="269" spans="1:20" x14ac:dyDescent="0.3">
      <c r="A269">
        <v>3679</v>
      </c>
      <c r="B269" s="18" t="s">
        <v>3676</v>
      </c>
      <c r="C269" s="18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8308</v>
      </c>
      <c r="R269" t="s">
        <v>8310</v>
      </c>
      <c r="S269" s="15">
        <v>41786.761354166665</v>
      </c>
      <c r="T269" s="15">
        <v>41821.207638888889</v>
      </c>
    </row>
    <row r="270" spans="1:20" x14ac:dyDescent="0.3">
      <c r="A270">
        <v>3432</v>
      </c>
      <c r="B270" s="18" t="s">
        <v>3431</v>
      </c>
      <c r="C270" s="18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8308</v>
      </c>
      <c r="R270" t="s">
        <v>8310</v>
      </c>
      <c r="S270" s="15">
        <v>42380.581180555557</v>
      </c>
      <c r="T270" s="15">
        <v>42405.916666666672</v>
      </c>
    </row>
    <row r="271" spans="1:20" x14ac:dyDescent="0.3">
      <c r="A271">
        <v>3176</v>
      </c>
      <c r="B271" s="18" t="s">
        <v>3176</v>
      </c>
      <c r="C271" s="18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8308</v>
      </c>
      <c r="R271" t="s">
        <v>8310</v>
      </c>
      <c r="S271" s="15">
        <v>41477.930914351848</v>
      </c>
      <c r="T271" s="15">
        <v>41504.625</v>
      </c>
    </row>
    <row r="272" spans="1:20" x14ac:dyDescent="0.3">
      <c r="A272">
        <v>2826</v>
      </c>
      <c r="B272" s="18" t="s">
        <v>2826</v>
      </c>
      <c r="C272" s="18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8308</v>
      </c>
      <c r="R272" t="s">
        <v>8310</v>
      </c>
      <c r="S272" s="15">
        <v>42171.034861111111</v>
      </c>
      <c r="T272" s="15">
        <v>42195.291666666672</v>
      </c>
    </row>
    <row r="273" spans="1:20" x14ac:dyDescent="0.3">
      <c r="A273">
        <v>2792</v>
      </c>
      <c r="B273" s="18" t="s">
        <v>2792</v>
      </c>
      <c r="C273" s="18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8308</v>
      </c>
      <c r="R273" t="s">
        <v>8310</v>
      </c>
      <c r="S273" s="15">
        <v>42183.231006944443</v>
      </c>
      <c r="T273" s="15">
        <v>42228.231006944443</v>
      </c>
    </row>
    <row r="274" spans="1:20" x14ac:dyDescent="0.3">
      <c r="A274">
        <v>3817</v>
      </c>
      <c r="B274" s="18" t="s">
        <v>3814</v>
      </c>
      <c r="C274" s="18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8308</v>
      </c>
      <c r="R274" t="s">
        <v>8310</v>
      </c>
      <c r="S274" s="15">
        <v>42284.69694444444</v>
      </c>
      <c r="T274" s="15">
        <v>42301.165972222225</v>
      </c>
    </row>
    <row r="275" spans="1:20" x14ac:dyDescent="0.3">
      <c r="A275">
        <v>3480</v>
      </c>
      <c r="B275" s="18" t="s">
        <v>3479</v>
      </c>
      <c r="C275" s="18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8308</v>
      </c>
      <c r="R275" t="s">
        <v>8310</v>
      </c>
      <c r="S275" s="15">
        <v>42171.317442129628</v>
      </c>
      <c r="T275" s="15">
        <v>42195.875</v>
      </c>
    </row>
    <row r="276" spans="1:20" x14ac:dyDescent="0.3">
      <c r="A276">
        <v>3548</v>
      </c>
      <c r="B276" s="18" t="s">
        <v>3547</v>
      </c>
      <c r="C276" s="18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8308</v>
      </c>
      <c r="R276" t="s">
        <v>8310</v>
      </c>
      <c r="S276" s="15">
        <v>42411.942291666666</v>
      </c>
      <c r="T276" s="15">
        <v>42434.041666666672</v>
      </c>
    </row>
    <row r="277" spans="1:20" x14ac:dyDescent="0.3">
      <c r="A277">
        <v>3813</v>
      </c>
      <c r="B277" s="18" t="s">
        <v>3810</v>
      </c>
      <c r="C277" s="18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8308</v>
      </c>
      <c r="R277" t="s">
        <v>8310</v>
      </c>
      <c r="S277" s="15">
        <v>42497.275706018518</v>
      </c>
      <c r="T277" s="15">
        <v>42535.904861111107</v>
      </c>
    </row>
    <row r="278" spans="1:20" x14ac:dyDescent="0.3">
      <c r="A278">
        <v>3499</v>
      </c>
      <c r="B278" s="18" t="s">
        <v>3498</v>
      </c>
      <c r="C278" s="18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8308</v>
      </c>
      <c r="R278" t="s">
        <v>8310</v>
      </c>
      <c r="S278" s="15">
        <v>42132.036168981482</v>
      </c>
      <c r="T278" s="15">
        <v>42186.290972222225</v>
      </c>
    </row>
    <row r="279" spans="1:20" x14ac:dyDescent="0.3">
      <c r="A279">
        <v>2972</v>
      </c>
      <c r="B279" s="18" t="s">
        <v>2972</v>
      </c>
      <c r="C279" s="18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8308</v>
      </c>
      <c r="R279" t="s">
        <v>8310</v>
      </c>
      <c r="S279" s="15">
        <v>42694.110185185185</v>
      </c>
      <c r="T279" s="15">
        <v>42709.041666666672</v>
      </c>
    </row>
    <row r="280" spans="1:20" x14ac:dyDescent="0.3">
      <c r="A280">
        <v>3814</v>
      </c>
      <c r="B280" s="18" t="s">
        <v>3811</v>
      </c>
      <c r="C280" s="18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8308</v>
      </c>
      <c r="R280" t="s">
        <v>8310</v>
      </c>
      <c r="S280" s="15">
        <v>42058.904074074075</v>
      </c>
      <c r="T280" s="15">
        <v>42095.165972222225</v>
      </c>
    </row>
    <row r="281" spans="1:20" x14ac:dyDescent="0.3">
      <c r="A281">
        <v>3386</v>
      </c>
      <c r="B281" s="18" t="s">
        <v>3385</v>
      </c>
      <c r="C281" s="18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8308</v>
      </c>
      <c r="R281" t="s">
        <v>8310</v>
      </c>
      <c r="S281" s="15">
        <v>41946.644745370373</v>
      </c>
      <c r="T281" s="15">
        <v>41976.644745370373</v>
      </c>
    </row>
    <row r="282" spans="1:20" x14ac:dyDescent="0.3">
      <c r="A282">
        <v>3708</v>
      </c>
      <c r="B282" s="18" t="s">
        <v>3705</v>
      </c>
      <c r="C282" s="18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8308</v>
      </c>
      <c r="R282" t="s">
        <v>8310</v>
      </c>
      <c r="S282" s="15">
        <v>41810.142199074071</v>
      </c>
      <c r="T282" s="15">
        <v>41824.142199074071</v>
      </c>
    </row>
    <row r="283" spans="1:20" x14ac:dyDescent="0.3">
      <c r="A283">
        <v>3303</v>
      </c>
      <c r="B283" s="18" t="s">
        <v>3303</v>
      </c>
      <c r="C283" s="18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8308</v>
      </c>
      <c r="R283" t="s">
        <v>8310</v>
      </c>
      <c r="S283" s="15">
        <v>42056.65143518518</v>
      </c>
      <c r="T283" s="15">
        <v>42091.609768518523</v>
      </c>
    </row>
    <row r="284" spans="1:20" x14ac:dyDescent="0.3">
      <c r="A284">
        <v>3477</v>
      </c>
      <c r="B284" s="18" t="s">
        <v>3476</v>
      </c>
      <c r="C284" s="18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8308</v>
      </c>
      <c r="R284" t="s">
        <v>8310</v>
      </c>
      <c r="S284" s="15">
        <v>42128.736608796295</v>
      </c>
      <c r="T284" s="15">
        <v>42141.125</v>
      </c>
    </row>
    <row r="285" spans="1:20" x14ac:dyDescent="0.3">
      <c r="A285">
        <v>3280</v>
      </c>
      <c r="B285" s="18" t="s">
        <v>3280</v>
      </c>
      <c r="C285" s="18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8308</v>
      </c>
      <c r="R285" t="s">
        <v>8310</v>
      </c>
      <c r="S285" s="15">
        <v>42121.756921296299</v>
      </c>
      <c r="T285" s="15">
        <v>42156.208333333328</v>
      </c>
    </row>
    <row r="286" spans="1:20" x14ac:dyDescent="0.3">
      <c r="A286">
        <v>1301</v>
      </c>
      <c r="B286" s="18" t="s">
        <v>1302</v>
      </c>
      <c r="C286" s="18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8308</v>
      </c>
      <c r="R286" t="s">
        <v>8310</v>
      </c>
      <c r="S286" s="15">
        <v>42195.749745370369</v>
      </c>
      <c r="T286" s="15">
        <v>42206.125</v>
      </c>
    </row>
    <row r="287" spans="1:20" x14ac:dyDescent="0.3">
      <c r="A287">
        <v>2791</v>
      </c>
      <c r="B287" s="18" t="s">
        <v>2791</v>
      </c>
      <c r="C287" s="18" t="s">
        <v>6901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1473393600</v>
      </c>
      <c r="J287">
        <v>1470778559</v>
      </c>
      <c r="K287" t="b">
        <v>0</v>
      </c>
      <c r="L287">
        <v>28</v>
      </c>
      <c r="M287" t="b">
        <v>1</v>
      </c>
      <c r="N287" t="s">
        <v>8269</v>
      </c>
      <c r="O287">
        <v>103</v>
      </c>
      <c r="P287">
        <v>73.209999999999994</v>
      </c>
      <c r="Q287" s="10" t="s">
        <v>8308</v>
      </c>
      <c r="R287" t="s">
        <v>8310</v>
      </c>
      <c r="S287" s="15">
        <v>42591.899988425925</v>
      </c>
      <c r="T287" s="15">
        <v>42622.166666666672</v>
      </c>
    </row>
    <row r="288" spans="1:20" x14ac:dyDescent="0.3">
      <c r="A288">
        <v>2788</v>
      </c>
      <c r="B288" s="18" t="s">
        <v>2788</v>
      </c>
      <c r="C288" s="18" t="s">
        <v>6898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1469811043</v>
      </c>
      <c r="J288">
        <v>1467219043</v>
      </c>
      <c r="K288" t="b">
        <v>0</v>
      </c>
      <c r="L288">
        <v>20</v>
      </c>
      <c r="M288" t="b">
        <v>1</v>
      </c>
      <c r="N288" t="s">
        <v>8269</v>
      </c>
      <c r="O288">
        <v>103</v>
      </c>
      <c r="P288">
        <v>102.5</v>
      </c>
      <c r="Q288" s="10" t="s">
        <v>8308</v>
      </c>
      <c r="R288" t="s">
        <v>8310</v>
      </c>
      <c r="S288" s="15">
        <v>42550.701886574068</v>
      </c>
      <c r="T288" s="15">
        <v>42580.701886574068</v>
      </c>
    </row>
    <row r="289" spans="1:20" x14ac:dyDescent="0.3">
      <c r="A289">
        <v>3225</v>
      </c>
      <c r="B289" s="18" t="s">
        <v>3225</v>
      </c>
      <c r="C289" s="18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8308</v>
      </c>
      <c r="R289" t="s">
        <v>8310</v>
      </c>
      <c r="S289" s="15">
        <v>42503.559467592597</v>
      </c>
      <c r="T289" s="15">
        <v>42524.875</v>
      </c>
    </row>
    <row r="290" spans="1:20" x14ac:dyDescent="0.3">
      <c r="A290">
        <v>3472</v>
      </c>
      <c r="B290" s="18" t="s">
        <v>3471</v>
      </c>
      <c r="C290" s="18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8308</v>
      </c>
      <c r="R290" t="s">
        <v>8310</v>
      </c>
      <c r="S290" s="15">
        <v>41928.170497685183</v>
      </c>
      <c r="T290" s="15">
        <v>41949.249305555553</v>
      </c>
    </row>
    <row r="291" spans="1:20" x14ac:dyDescent="0.3">
      <c r="A291">
        <v>3713</v>
      </c>
      <c r="B291" s="18" t="s">
        <v>3710</v>
      </c>
      <c r="C291" s="18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8308</v>
      </c>
      <c r="R291" t="s">
        <v>8310</v>
      </c>
      <c r="S291" s="15">
        <v>42505.738032407404</v>
      </c>
      <c r="T291" s="15">
        <v>42525.738032407404</v>
      </c>
    </row>
    <row r="292" spans="1:20" x14ac:dyDescent="0.3">
      <c r="A292">
        <v>3839</v>
      </c>
      <c r="B292" s="18" t="s">
        <v>3836</v>
      </c>
      <c r="C292" s="18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8308</v>
      </c>
      <c r="R292" t="s">
        <v>8310</v>
      </c>
      <c r="S292" s="15">
        <v>42155.142638888887</v>
      </c>
      <c r="T292" s="15">
        <v>42215.142638888887</v>
      </c>
    </row>
    <row r="293" spans="1:20" x14ac:dyDescent="0.3">
      <c r="A293">
        <v>1284</v>
      </c>
      <c r="B293" s="18" t="s">
        <v>1285</v>
      </c>
      <c r="C293" s="18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8308</v>
      </c>
      <c r="R293" t="s">
        <v>8310</v>
      </c>
      <c r="S293" s="15">
        <v>42712.23474537037</v>
      </c>
      <c r="T293" s="15">
        <v>42735.707638888889</v>
      </c>
    </row>
    <row r="294" spans="1:20" x14ac:dyDescent="0.3">
      <c r="A294">
        <v>3594</v>
      </c>
      <c r="B294" s="18" t="s">
        <v>3593</v>
      </c>
      <c r="C294" s="18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8308</v>
      </c>
      <c r="R294" t="s">
        <v>8310</v>
      </c>
      <c r="S294" s="15">
        <v>42592.066921296297</v>
      </c>
      <c r="T294" s="15">
        <v>42617.066921296297</v>
      </c>
    </row>
    <row r="295" spans="1:20" x14ac:dyDescent="0.3">
      <c r="A295">
        <v>3727</v>
      </c>
      <c r="B295" s="18" t="s">
        <v>3724</v>
      </c>
      <c r="C295" s="18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8308</v>
      </c>
      <c r="R295" t="s">
        <v>8310</v>
      </c>
      <c r="S295" s="15">
        <v>42632.348310185189</v>
      </c>
      <c r="T295" s="15">
        <v>42663.204861111109</v>
      </c>
    </row>
    <row r="296" spans="1:20" x14ac:dyDescent="0.3">
      <c r="A296">
        <v>3159</v>
      </c>
      <c r="B296" s="18" t="s">
        <v>3159</v>
      </c>
      <c r="C296" s="18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8308</v>
      </c>
      <c r="R296" t="s">
        <v>8310</v>
      </c>
      <c r="S296" s="15">
        <v>40884.066678240742</v>
      </c>
      <c r="T296" s="15">
        <v>40926.958333333336</v>
      </c>
    </row>
    <row r="297" spans="1:20" x14ac:dyDescent="0.3">
      <c r="A297">
        <v>3627</v>
      </c>
      <c r="B297" s="18" t="s">
        <v>3625</v>
      </c>
      <c r="C297" s="18" t="s">
        <v>7737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1463803140</v>
      </c>
      <c r="J297">
        <v>1459446487</v>
      </c>
      <c r="K297" t="b">
        <v>0</v>
      </c>
      <c r="L297">
        <v>29</v>
      </c>
      <c r="M297" t="b">
        <v>1</v>
      </c>
      <c r="N297" t="s">
        <v>8269</v>
      </c>
      <c r="O297">
        <v>100</v>
      </c>
      <c r="P297">
        <v>68.97</v>
      </c>
      <c r="Q297" s="10" t="s">
        <v>8308</v>
      </c>
      <c r="R297" t="s">
        <v>8310</v>
      </c>
      <c r="S297" s="15">
        <v>42460.741747685184</v>
      </c>
      <c r="T297" s="15">
        <v>42511.165972222225</v>
      </c>
    </row>
    <row r="298" spans="1:20" x14ac:dyDescent="0.3">
      <c r="A298">
        <v>3431</v>
      </c>
      <c r="B298" s="18" t="s">
        <v>3430</v>
      </c>
      <c r="C298" s="18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8308</v>
      </c>
      <c r="R298" t="s">
        <v>8310</v>
      </c>
      <c r="S298" s="15">
        <v>41839.730937500004</v>
      </c>
      <c r="T298" s="15">
        <v>41869.730937500004</v>
      </c>
    </row>
    <row r="299" spans="1:20" x14ac:dyDescent="0.3">
      <c r="A299">
        <v>3385</v>
      </c>
      <c r="B299" s="18" t="s">
        <v>3384</v>
      </c>
      <c r="C299" s="18" t="s">
        <v>7495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1418244552</v>
      </c>
      <c r="J299">
        <v>1415652552</v>
      </c>
      <c r="K299" t="b">
        <v>0</v>
      </c>
      <c r="L299">
        <v>15</v>
      </c>
      <c r="M299" t="b">
        <v>1</v>
      </c>
      <c r="N299" t="s">
        <v>8269</v>
      </c>
      <c r="O299">
        <v>100</v>
      </c>
      <c r="P299">
        <v>133.33000000000001</v>
      </c>
      <c r="Q299" s="10" t="s">
        <v>8308</v>
      </c>
      <c r="R299" t="s">
        <v>8310</v>
      </c>
      <c r="S299" s="15">
        <v>41953.8675</v>
      </c>
      <c r="T299" s="15">
        <v>41983.8675</v>
      </c>
    </row>
    <row r="300" spans="1:20" x14ac:dyDescent="0.3">
      <c r="A300">
        <v>3383</v>
      </c>
      <c r="B300" s="18" t="s">
        <v>3382</v>
      </c>
      <c r="C300" s="18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8308</v>
      </c>
      <c r="R300" t="s">
        <v>8310</v>
      </c>
      <c r="S300" s="15">
        <v>42524.782638888893</v>
      </c>
      <c r="T300" s="15">
        <v>42544.782638888893</v>
      </c>
    </row>
    <row r="301" spans="1:20" x14ac:dyDescent="0.3">
      <c r="A301">
        <v>1289</v>
      </c>
      <c r="B301" s="18" t="s">
        <v>1290</v>
      </c>
      <c r="C301" s="18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8308</v>
      </c>
      <c r="R301" t="s">
        <v>8310</v>
      </c>
      <c r="S301" s="15">
        <v>42709.134780092587</v>
      </c>
      <c r="T301" s="15">
        <v>42739.134780092587</v>
      </c>
    </row>
    <row r="302" spans="1:20" x14ac:dyDescent="0.3">
      <c r="A302">
        <v>3707</v>
      </c>
      <c r="B302" s="18" t="s">
        <v>3704</v>
      </c>
      <c r="C302" s="18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8308</v>
      </c>
      <c r="R302" t="s">
        <v>8310</v>
      </c>
      <c r="S302" s="15">
        <v>42552.048356481479</v>
      </c>
      <c r="T302" s="15">
        <v>42573.226388888885</v>
      </c>
    </row>
    <row r="303" spans="1:20" x14ac:dyDescent="0.3">
      <c r="A303">
        <v>3443</v>
      </c>
      <c r="B303" s="18" t="s">
        <v>3442</v>
      </c>
      <c r="C303" s="18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8308</v>
      </c>
      <c r="R303" t="s">
        <v>8310</v>
      </c>
      <c r="S303" s="15">
        <v>41861.524837962963</v>
      </c>
      <c r="T303" s="15">
        <v>41891.524837962963</v>
      </c>
    </row>
    <row r="304" spans="1:20" x14ac:dyDescent="0.3">
      <c r="A304">
        <v>3710</v>
      </c>
      <c r="B304" s="18" t="s">
        <v>3707</v>
      </c>
      <c r="C304" s="18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8308</v>
      </c>
      <c r="R304" t="s">
        <v>8310</v>
      </c>
      <c r="S304" s="15">
        <v>42072.576249999998</v>
      </c>
      <c r="T304" s="15">
        <v>42097.576249999998</v>
      </c>
    </row>
    <row r="305" spans="1:20" x14ac:dyDescent="0.3">
      <c r="A305">
        <v>3810</v>
      </c>
      <c r="B305" s="18" t="s">
        <v>3807</v>
      </c>
      <c r="C305" s="18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8308</v>
      </c>
      <c r="R305" t="s">
        <v>8310</v>
      </c>
      <c r="S305" s="15">
        <v>42054.849050925928</v>
      </c>
      <c r="T305" s="15">
        <v>42084.807384259257</v>
      </c>
    </row>
    <row r="306" spans="1:20" x14ac:dyDescent="0.3">
      <c r="A306">
        <v>3706</v>
      </c>
      <c r="B306" s="18" t="s">
        <v>3703</v>
      </c>
      <c r="C306" s="18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8308</v>
      </c>
      <c r="R306" t="s">
        <v>8310</v>
      </c>
      <c r="S306" s="15">
        <v>41879.913761574076</v>
      </c>
      <c r="T306" s="15">
        <v>41894.913761574076</v>
      </c>
    </row>
    <row r="307" spans="1:20" x14ac:dyDescent="0.3">
      <c r="A307">
        <v>3275</v>
      </c>
      <c r="B307" s="18" t="s">
        <v>3275</v>
      </c>
      <c r="C307" s="18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8308</v>
      </c>
      <c r="R307" t="s">
        <v>8310</v>
      </c>
      <c r="S307" s="15">
        <v>42017.88045138889</v>
      </c>
      <c r="T307" s="15">
        <v>42044.1875</v>
      </c>
    </row>
    <row r="308" spans="1:20" x14ac:dyDescent="0.3">
      <c r="A308">
        <v>3690</v>
      </c>
      <c r="B308" s="18" t="s">
        <v>3687</v>
      </c>
      <c r="C308" s="18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8308</v>
      </c>
      <c r="R308" t="s">
        <v>8310</v>
      </c>
      <c r="S308" s="15">
        <v>41940.598182870373</v>
      </c>
      <c r="T308" s="15">
        <v>41970.639849537038</v>
      </c>
    </row>
    <row r="309" spans="1:20" x14ac:dyDescent="0.3">
      <c r="A309">
        <v>3816</v>
      </c>
      <c r="B309" s="18" t="s">
        <v>3813</v>
      </c>
      <c r="C309" s="18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8308</v>
      </c>
      <c r="R309" t="s">
        <v>8310</v>
      </c>
      <c r="S309" s="15">
        <v>41807.690081018518</v>
      </c>
      <c r="T309" s="15">
        <v>41837.690081018518</v>
      </c>
    </row>
    <row r="310" spans="1:20" x14ac:dyDescent="0.3">
      <c r="A310">
        <v>3370</v>
      </c>
      <c r="B310" s="18" t="s">
        <v>3369</v>
      </c>
      <c r="C310" s="18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8308</v>
      </c>
      <c r="R310" t="s">
        <v>8310</v>
      </c>
      <c r="S310" s="15">
        <v>42690.334317129629</v>
      </c>
      <c r="T310" s="15">
        <v>42721.333333333328</v>
      </c>
    </row>
    <row r="311" spans="1:20" x14ac:dyDescent="0.3">
      <c r="A311">
        <v>3417</v>
      </c>
      <c r="B311" s="18" t="s">
        <v>3416</v>
      </c>
      <c r="C311" s="18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8308</v>
      </c>
      <c r="R311" t="s">
        <v>8310</v>
      </c>
      <c r="S311" s="15">
        <v>41894.91375</v>
      </c>
      <c r="T311" s="15">
        <v>41938.029861111114</v>
      </c>
    </row>
    <row r="312" spans="1:20" x14ac:dyDescent="0.3">
      <c r="A312">
        <v>3497</v>
      </c>
      <c r="B312" s="18" t="s">
        <v>3496</v>
      </c>
      <c r="C312" s="18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8308</v>
      </c>
      <c r="R312" t="s">
        <v>8310</v>
      </c>
      <c r="S312" s="15">
        <v>42511.741944444439</v>
      </c>
      <c r="T312" s="15">
        <v>42523.916666666672</v>
      </c>
    </row>
    <row r="313" spans="1:20" x14ac:dyDescent="0.3">
      <c r="A313">
        <v>3251</v>
      </c>
      <c r="B313" s="18" t="s">
        <v>3251</v>
      </c>
      <c r="C313" s="18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8308</v>
      </c>
      <c r="R313" t="s">
        <v>8310</v>
      </c>
      <c r="S313" s="15">
        <v>42146.731087962966</v>
      </c>
      <c r="T313" s="15">
        <v>42176.731087962966</v>
      </c>
    </row>
    <row r="314" spans="1:20" x14ac:dyDescent="0.3">
      <c r="A314">
        <v>3485</v>
      </c>
      <c r="B314" s="18" t="s">
        <v>3484</v>
      </c>
      <c r="C314" s="18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8308</v>
      </c>
      <c r="R314" t="s">
        <v>8310</v>
      </c>
      <c r="S314" s="15">
        <v>42372.693055555559</v>
      </c>
      <c r="T314" s="15">
        <v>42402.693055555559</v>
      </c>
    </row>
    <row r="315" spans="1:20" x14ac:dyDescent="0.3">
      <c r="A315">
        <v>3518</v>
      </c>
      <c r="B315" s="18" t="s">
        <v>3517</v>
      </c>
      <c r="C315" s="18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8308</v>
      </c>
      <c r="R315" t="s">
        <v>8310</v>
      </c>
      <c r="S315" s="15">
        <v>41893.783553240741</v>
      </c>
      <c r="T315" s="15">
        <v>41914.597916666666</v>
      </c>
    </row>
    <row r="316" spans="1:20" x14ac:dyDescent="0.3">
      <c r="A316">
        <v>3346</v>
      </c>
      <c r="B316" s="18" t="s">
        <v>3346</v>
      </c>
      <c r="C316" s="18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8308</v>
      </c>
      <c r="R316" t="s">
        <v>8310</v>
      </c>
      <c r="S316" s="15">
        <v>42054.024421296301</v>
      </c>
      <c r="T316" s="15">
        <v>42061.024421296301</v>
      </c>
    </row>
    <row r="317" spans="1:20" x14ac:dyDescent="0.3">
      <c r="A317">
        <v>2965</v>
      </c>
      <c r="B317" s="18" t="s">
        <v>2965</v>
      </c>
      <c r="C317" s="18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8308</v>
      </c>
      <c r="R317" t="s">
        <v>8310</v>
      </c>
      <c r="S317" s="15">
        <v>42162.729548611111</v>
      </c>
      <c r="T317" s="15">
        <v>42192.729548611111</v>
      </c>
    </row>
    <row r="318" spans="1:20" x14ac:dyDescent="0.3">
      <c r="A318">
        <v>3439</v>
      </c>
      <c r="B318" s="18" t="s">
        <v>3438</v>
      </c>
      <c r="C318" s="18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8308</v>
      </c>
      <c r="R318" t="s">
        <v>8310</v>
      </c>
      <c r="S318" s="15">
        <v>42374.911226851851</v>
      </c>
      <c r="T318" s="15">
        <v>42388.207638888889</v>
      </c>
    </row>
    <row r="319" spans="1:20" x14ac:dyDescent="0.3">
      <c r="A319">
        <v>3231</v>
      </c>
      <c r="B319" s="18" t="s">
        <v>3231</v>
      </c>
      <c r="C319" s="18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8308</v>
      </c>
      <c r="R319" t="s">
        <v>8310</v>
      </c>
      <c r="S319" s="15">
        <v>42446.943831018521</v>
      </c>
      <c r="T319" s="15">
        <v>42476.943831018521</v>
      </c>
    </row>
    <row r="320" spans="1:20" x14ac:dyDescent="0.3">
      <c r="A320">
        <v>3393</v>
      </c>
      <c r="B320" s="18" t="s">
        <v>3392</v>
      </c>
      <c r="C320" s="18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8308</v>
      </c>
      <c r="R320" t="s">
        <v>8310</v>
      </c>
      <c r="S320" s="15">
        <v>41923.921643518523</v>
      </c>
      <c r="T320" s="15">
        <v>41949.031944444447</v>
      </c>
    </row>
    <row r="321" spans="1:20" x14ac:dyDescent="0.3">
      <c r="A321">
        <v>3396</v>
      </c>
      <c r="B321" s="18" t="s">
        <v>3395</v>
      </c>
      <c r="C321" s="18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8308</v>
      </c>
      <c r="R321" t="s">
        <v>8310</v>
      </c>
      <c r="S321" s="15">
        <v>41764.44663194444</v>
      </c>
      <c r="T321" s="15">
        <v>41791.165972222225</v>
      </c>
    </row>
    <row r="322" spans="1:20" x14ac:dyDescent="0.3">
      <c r="A322">
        <v>3390</v>
      </c>
      <c r="B322" s="18" t="s">
        <v>3389</v>
      </c>
      <c r="C322" s="18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8308</v>
      </c>
      <c r="R322" t="s">
        <v>8310</v>
      </c>
      <c r="S322" s="15">
        <v>41815.774826388886</v>
      </c>
      <c r="T322" s="15">
        <v>41830.774826388886</v>
      </c>
    </row>
    <row r="323" spans="1:20" x14ac:dyDescent="0.3">
      <c r="A323">
        <v>3349</v>
      </c>
      <c r="B323" s="18" t="s">
        <v>3348</v>
      </c>
      <c r="C323" s="18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8308</v>
      </c>
      <c r="R323" t="s">
        <v>8310</v>
      </c>
      <c r="S323" s="15">
        <v>42513.110787037032</v>
      </c>
      <c r="T323" s="15">
        <v>42534.708333333328</v>
      </c>
    </row>
    <row r="324" spans="1:20" x14ac:dyDescent="0.3">
      <c r="A324">
        <v>3452</v>
      </c>
      <c r="B324" s="18" t="s">
        <v>3451</v>
      </c>
      <c r="C324" s="18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8308</v>
      </c>
      <c r="R324" t="s">
        <v>8310</v>
      </c>
      <c r="S324" s="15">
        <v>41820.639189814814</v>
      </c>
      <c r="T324" s="15">
        <v>41843.165972222225</v>
      </c>
    </row>
    <row r="325" spans="1:20" x14ac:dyDescent="0.3">
      <c r="A325">
        <v>3551</v>
      </c>
      <c r="B325" s="18" t="s">
        <v>3550</v>
      </c>
      <c r="C325" s="18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8308</v>
      </c>
      <c r="R325" t="s">
        <v>8310</v>
      </c>
      <c r="S325" s="15">
        <v>41753.515856481477</v>
      </c>
      <c r="T325" s="15">
        <v>41781.921527777777</v>
      </c>
    </row>
    <row r="326" spans="1:20" x14ac:dyDescent="0.3">
      <c r="A326">
        <v>3658</v>
      </c>
      <c r="B326" s="18" t="s">
        <v>3655</v>
      </c>
      <c r="C326" s="18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8308</v>
      </c>
      <c r="R326" t="s">
        <v>8310</v>
      </c>
      <c r="S326" s="15">
        <v>41775.858564814815</v>
      </c>
      <c r="T326" s="15">
        <v>41822.165972222225</v>
      </c>
    </row>
    <row r="327" spans="1:20" x14ac:dyDescent="0.3">
      <c r="A327">
        <v>3493</v>
      </c>
      <c r="B327" s="18" t="s">
        <v>3492</v>
      </c>
      <c r="C327" s="18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8308</v>
      </c>
      <c r="R327" t="s">
        <v>8310</v>
      </c>
      <c r="S327" s="15">
        <v>41848.866157407407</v>
      </c>
      <c r="T327" s="15">
        <v>41868.21597222222</v>
      </c>
    </row>
    <row r="328" spans="1:20" x14ac:dyDescent="0.3">
      <c r="A328">
        <v>3449</v>
      </c>
      <c r="B328" s="18" t="s">
        <v>3448</v>
      </c>
      <c r="C328" s="18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8308</v>
      </c>
      <c r="R328" t="s">
        <v>8310</v>
      </c>
      <c r="S328" s="15">
        <v>42532.052523148144</v>
      </c>
      <c r="T328" s="15">
        <v>42560.166666666672</v>
      </c>
    </row>
    <row r="329" spans="1:20" x14ac:dyDescent="0.3">
      <c r="A329">
        <v>528</v>
      </c>
      <c r="B329" s="18" t="s">
        <v>529</v>
      </c>
      <c r="C329" s="18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8308</v>
      </c>
      <c r="R329" t="s">
        <v>8310</v>
      </c>
      <c r="S329" s="15">
        <v>42155.920219907406</v>
      </c>
      <c r="T329" s="15">
        <v>42176.888888888891</v>
      </c>
    </row>
    <row r="330" spans="1:20" x14ac:dyDescent="0.3">
      <c r="A330">
        <v>2781</v>
      </c>
      <c r="B330" s="18" t="s">
        <v>2781</v>
      </c>
      <c r="C330" s="18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8308</v>
      </c>
      <c r="R330" t="s">
        <v>8310</v>
      </c>
      <c r="S330" s="15">
        <v>42018.94159722222</v>
      </c>
      <c r="T330" s="15">
        <v>42047.291666666672</v>
      </c>
    </row>
    <row r="331" spans="1:20" x14ac:dyDescent="0.3">
      <c r="A331">
        <v>3232</v>
      </c>
      <c r="B331" s="18" t="s">
        <v>3232</v>
      </c>
      <c r="C331" s="18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8308</v>
      </c>
      <c r="R331" t="s">
        <v>8310</v>
      </c>
      <c r="S331" s="15">
        <v>42463.81385416667</v>
      </c>
      <c r="T331" s="15">
        <v>42494.165972222225</v>
      </c>
    </row>
    <row r="332" spans="1:20" x14ac:dyDescent="0.3">
      <c r="A332">
        <v>3149</v>
      </c>
      <c r="B332" s="18" t="s">
        <v>3149</v>
      </c>
      <c r="C332" s="18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8308</v>
      </c>
      <c r="R332" t="s">
        <v>8310</v>
      </c>
      <c r="S332" s="15">
        <v>41226.017361111109</v>
      </c>
      <c r="T332" s="15">
        <v>41250.083333333336</v>
      </c>
    </row>
    <row r="333" spans="1:20" x14ac:dyDescent="0.3">
      <c r="A333">
        <v>3703</v>
      </c>
      <c r="B333" s="18" t="s">
        <v>3700</v>
      </c>
      <c r="C333" s="18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8308</v>
      </c>
      <c r="R333" t="s">
        <v>8310</v>
      </c>
      <c r="S333" s="15">
        <v>42556.504490740743</v>
      </c>
      <c r="T333" s="15">
        <v>42595.290972222225</v>
      </c>
    </row>
    <row r="334" spans="1:20" x14ac:dyDescent="0.3">
      <c r="A334">
        <v>3531</v>
      </c>
      <c r="B334" s="18" t="s">
        <v>3530</v>
      </c>
      <c r="C334" s="18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8308</v>
      </c>
      <c r="R334" t="s">
        <v>8310</v>
      </c>
      <c r="S334" s="15">
        <v>42521.654328703706</v>
      </c>
      <c r="T334" s="15">
        <v>42551.654328703706</v>
      </c>
    </row>
    <row r="335" spans="1:20" x14ac:dyDescent="0.3">
      <c r="A335">
        <v>3490</v>
      </c>
      <c r="B335" s="18" t="s">
        <v>3489</v>
      </c>
      <c r="C335" s="18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8308</v>
      </c>
      <c r="R335" t="s">
        <v>8310</v>
      </c>
      <c r="S335" s="15">
        <v>42443.802361111113</v>
      </c>
      <c r="T335" s="15">
        <v>42473.802361111113</v>
      </c>
    </row>
    <row r="336" spans="1:20" x14ac:dyDescent="0.3">
      <c r="A336">
        <v>3692</v>
      </c>
      <c r="B336" s="18" t="s">
        <v>3689</v>
      </c>
      <c r="C336" s="18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8308</v>
      </c>
      <c r="R336" t="s">
        <v>8310</v>
      </c>
      <c r="S336" s="15">
        <v>41891.96503472222</v>
      </c>
      <c r="T336" s="15">
        <v>41901</v>
      </c>
    </row>
    <row r="337" spans="1:20" x14ac:dyDescent="0.3">
      <c r="A337">
        <v>3832</v>
      </c>
      <c r="B337" s="18" t="s">
        <v>3829</v>
      </c>
      <c r="C337" s="18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8308</v>
      </c>
      <c r="R337" t="s">
        <v>8310</v>
      </c>
      <c r="S337" s="15">
        <v>42375.114988425921</v>
      </c>
      <c r="T337" s="15">
        <v>42420.114988425921</v>
      </c>
    </row>
    <row r="338" spans="1:20" x14ac:dyDescent="0.3">
      <c r="A338">
        <v>3613</v>
      </c>
      <c r="B338" s="18" t="s">
        <v>3612</v>
      </c>
      <c r="C338" s="18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8308</v>
      </c>
      <c r="R338" t="s">
        <v>8310</v>
      </c>
      <c r="S338" s="15">
        <v>41788.58997685185</v>
      </c>
      <c r="T338" s="15">
        <v>41818.58997685185</v>
      </c>
    </row>
    <row r="339" spans="1:20" x14ac:dyDescent="0.3">
      <c r="A339">
        <v>3716</v>
      </c>
      <c r="B339" s="18" t="s">
        <v>3713</v>
      </c>
      <c r="C339" s="18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8308</v>
      </c>
      <c r="R339" t="s">
        <v>8310</v>
      </c>
      <c r="S339" s="15">
        <v>42360.887835648144</v>
      </c>
      <c r="T339" s="15">
        <v>42390.887835648144</v>
      </c>
    </row>
    <row r="340" spans="1:20" x14ac:dyDescent="0.3">
      <c r="A340">
        <v>3591</v>
      </c>
      <c r="B340" s="18" t="s">
        <v>3590</v>
      </c>
      <c r="C340" s="18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8308</v>
      </c>
      <c r="R340" t="s">
        <v>8310</v>
      </c>
      <c r="S340" s="15">
        <v>42003.948425925926</v>
      </c>
      <c r="T340" s="15">
        <v>42028.207638888889</v>
      </c>
    </row>
    <row r="341" spans="1:20" x14ac:dyDescent="0.3">
      <c r="A341">
        <v>3165</v>
      </c>
      <c r="B341" s="18" t="s">
        <v>3165</v>
      </c>
      <c r="C341" s="18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8308</v>
      </c>
      <c r="R341" t="s">
        <v>8310</v>
      </c>
      <c r="S341" s="15">
        <v>40644.159259259257</v>
      </c>
      <c r="T341" s="15">
        <v>40666.165972222225</v>
      </c>
    </row>
    <row r="342" spans="1:20" x14ac:dyDescent="0.3">
      <c r="A342">
        <v>2962</v>
      </c>
      <c r="B342" s="18" t="s">
        <v>2962</v>
      </c>
      <c r="C342" s="18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8308</v>
      </c>
      <c r="R342" t="s">
        <v>8310</v>
      </c>
      <c r="S342" s="15">
        <v>42036.24428240741</v>
      </c>
      <c r="T342" s="15">
        <v>42064.290972222225</v>
      </c>
    </row>
    <row r="343" spans="1:20" x14ac:dyDescent="0.3">
      <c r="A343">
        <v>3458</v>
      </c>
      <c r="B343" s="18" t="s">
        <v>3457</v>
      </c>
      <c r="C343" s="18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8308</v>
      </c>
      <c r="R343" t="s">
        <v>8310</v>
      </c>
      <c r="S343" s="15">
        <v>42011.202581018515</v>
      </c>
      <c r="T343" s="15">
        <v>42038.185416666667</v>
      </c>
    </row>
    <row r="344" spans="1:20" x14ac:dyDescent="0.3">
      <c r="A344">
        <v>3666</v>
      </c>
      <c r="B344" s="18" t="s">
        <v>3663</v>
      </c>
      <c r="C344" s="18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0" t="s">
        <v>8308</v>
      </c>
      <c r="R344" t="s">
        <v>8310</v>
      </c>
      <c r="S344" s="15">
        <v>41822.90488425926</v>
      </c>
      <c r="T344" s="15">
        <v>41844.291666666664</v>
      </c>
    </row>
    <row r="345" spans="1:20" x14ac:dyDescent="0.3">
      <c r="A345">
        <v>2782</v>
      </c>
      <c r="B345" s="18" t="s">
        <v>2782</v>
      </c>
      <c r="C345" s="18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0" t="s">
        <v>8308</v>
      </c>
      <c r="R345" t="s">
        <v>8310</v>
      </c>
      <c r="S345" s="15">
        <v>42026.924976851849</v>
      </c>
      <c r="T345" s="15">
        <v>42052.207638888889</v>
      </c>
    </row>
    <row r="346" spans="1:20" x14ac:dyDescent="0.3">
      <c r="A346">
        <v>2787</v>
      </c>
      <c r="B346" s="18" t="s">
        <v>2787</v>
      </c>
      <c r="C346" s="18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8308</v>
      </c>
      <c r="R346" t="s">
        <v>8310</v>
      </c>
      <c r="S346" s="15">
        <v>41808.198518518519</v>
      </c>
      <c r="T346" s="15">
        <v>41838.198518518519</v>
      </c>
    </row>
    <row r="347" spans="1:20" x14ac:dyDescent="0.3">
      <c r="A347">
        <v>3565</v>
      </c>
      <c r="B347" s="18" t="s">
        <v>3564</v>
      </c>
      <c r="C347" s="18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8308</v>
      </c>
      <c r="R347" t="s">
        <v>8310</v>
      </c>
      <c r="S347" s="15">
        <v>41974.743148148147</v>
      </c>
      <c r="T347" s="15">
        <v>42004.743148148147</v>
      </c>
    </row>
    <row r="348" spans="1:20" x14ac:dyDescent="0.3">
      <c r="A348">
        <v>3532</v>
      </c>
      <c r="B348" s="18" t="s">
        <v>3531</v>
      </c>
      <c r="C348" s="18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8308</v>
      </c>
      <c r="R348" t="s">
        <v>8310</v>
      </c>
      <c r="S348" s="15">
        <v>41884.599849537037</v>
      </c>
      <c r="T348" s="15">
        <v>41900.165972222225</v>
      </c>
    </row>
    <row r="349" spans="1:20" x14ac:dyDescent="0.3">
      <c r="A349">
        <v>3619</v>
      </c>
      <c r="B349" s="18" t="s">
        <v>3617</v>
      </c>
      <c r="C349" s="18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8308</v>
      </c>
      <c r="R349" t="s">
        <v>8310</v>
      </c>
      <c r="S349" s="15">
        <v>42661.132245370376</v>
      </c>
      <c r="T349" s="15">
        <v>42693.916666666672</v>
      </c>
    </row>
    <row r="350" spans="1:20" x14ac:dyDescent="0.3">
      <c r="A350">
        <v>3546</v>
      </c>
      <c r="B350" s="18" t="s">
        <v>3545</v>
      </c>
      <c r="C350" s="18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8308</v>
      </c>
      <c r="R350" t="s">
        <v>8310</v>
      </c>
      <c r="S350" s="15">
        <v>42073.660694444443</v>
      </c>
      <c r="T350" s="15">
        <v>42095.165972222225</v>
      </c>
    </row>
    <row r="351" spans="1:20" x14ac:dyDescent="0.3">
      <c r="A351">
        <v>3435</v>
      </c>
      <c r="B351" s="18" t="s">
        <v>3434</v>
      </c>
      <c r="C351" s="18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8308</v>
      </c>
      <c r="R351" t="s">
        <v>8310</v>
      </c>
      <c r="S351" s="15">
        <v>42572.61681712963</v>
      </c>
      <c r="T351" s="15">
        <v>42589.125</v>
      </c>
    </row>
    <row r="352" spans="1:20" x14ac:dyDescent="0.3">
      <c r="A352">
        <v>3681</v>
      </c>
      <c r="B352" s="18" t="s">
        <v>3678</v>
      </c>
      <c r="C352" s="18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8308</v>
      </c>
      <c r="R352" t="s">
        <v>8310</v>
      </c>
      <c r="S352" s="15">
        <v>42374.651504629626</v>
      </c>
      <c r="T352" s="15">
        <v>42384.651504629626</v>
      </c>
    </row>
    <row r="353" spans="1:20" x14ac:dyDescent="0.3">
      <c r="A353">
        <v>3391</v>
      </c>
      <c r="B353" s="18" t="s">
        <v>3390</v>
      </c>
      <c r="C353" s="18" t="s">
        <v>7501</v>
      </c>
      <c r="D353" s="6">
        <v>500</v>
      </c>
      <c r="E353" s="8">
        <v>1115</v>
      </c>
      <c r="F353" t="s">
        <v>8218</v>
      </c>
      <c r="G353" t="s">
        <v>8223</v>
      </c>
      <c r="H353" t="s">
        <v>8245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t="s">
        <v>8269</v>
      </c>
      <c r="O353">
        <v>223</v>
      </c>
      <c r="P353">
        <v>61.94</v>
      </c>
      <c r="Q353" s="10" t="s">
        <v>8308</v>
      </c>
      <c r="R353" t="s">
        <v>8310</v>
      </c>
      <c r="S353" s="15">
        <v>41830.545694444445</v>
      </c>
      <c r="T353" s="15">
        <v>41859.936111111114</v>
      </c>
    </row>
    <row r="354" spans="1:20" x14ac:dyDescent="0.3">
      <c r="A354">
        <v>3317</v>
      </c>
      <c r="B354" s="18" t="s">
        <v>3317</v>
      </c>
      <c r="C354" s="18" t="s">
        <v>7427</v>
      </c>
      <c r="D354" s="6">
        <v>1050</v>
      </c>
      <c r="E354" s="8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>
        <v>106</v>
      </c>
      <c r="P354">
        <v>61.94</v>
      </c>
      <c r="Q354" s="10" t="s">
        <v>8308</v>
      </c>
      <c r="R354" t="s">
        <v>8310</v>
      </c>
      <c r="S354" s="15">
        <v>42499.039629629624</v>
      </c>
      <c r="T354" s="15">
        <v>42529.039629629624</v>
      </c>
    </row>
    <row r="355" spans="1:20" x14ac:dyDescent="0.3">
      <c r="A355">
        <v>3568</v>
      </c>
      <c r="B355" s="18" t="s">
        <v>3567</v>
      </c>
      <c r="C355" s="18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8308</v>
      </c>
      <c r="R355" t="s">
        <v>8310</v>
      </c>
      <c r="S355" s="15">
        <v>41869.740671296298</v>
      </c>
      <c r="T355" s="15">
        <v>41899.740671296298</v>
      </c>
    </row>
    <row r="356" spans="1:20" x14ac:dyDescent="0.3">
      <c r="A356">
        <v>3366</v>
      </c>
      <c r="B356" s="18" t="s">
        <v>3365</v>
      </c>
      <c r="C356" s="18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8308</v>
      </c>
      <c r="R356" t="s">
        <v>8310</v>
      </c>
      <c r="S356" s="15">
        <v>42107.067557870367</v>
      </c>
      <c r="T356" s="15">
        <v>42137.067557870367</v>
      </c>
    </row>
    <row r="357" spans="1:20" x14ac:dyDescent="0.3">
      <c r="A357">
        <v>3598</v>
      </c>
      <c r="B357" s="18" t="s">
        <v>3597</v>
      </c>
      <c r="C357" s="18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8308</v>
      </c>
      <c r="R357" t="s">
        <v>8310</v>
      </c>
      <c r="S357" s="15">
        <v>41866.79886574074</v>
      </c>
      <c r="T357" s="15">
        <v>41885.207638888889</v>
      </c>
    </row>
    <row r="358" spans="1:20" x14ac:dyDescent="0.3">
      <c r="A358">
        <v>3362</v>
      </c>
      <c r="B358" s="18" t="s">
        <v>3361</v>
      </c>
      <c r="C358" s="18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8308</v>
      </c>
      <c r="R358" t="s">
        <v>8310</v>
      </c>
      <c r="S358" s="15">
        <v>42056.091631944444</v>
      </c>
      <c r="T358" s="15">
        <v>42070.204861111109</v>
      </c>
    </row>
    <row r="359" spans="1:20" x14ac:dyDescent="0.3">
      <c r="A359">
        <v>3447</v>
      </c>
      <c r="B359" s="18" t="s">
        <v>3446</v>
      </c>
      <c r="C359" s="18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8308</v>
      </c>
      <c r="R359" t="s">
        <v>8310</v>
      </c>
      <c r="S359" s="15">
        <v>42402.889027777783</v>
      </c>
      <c r="T359" s="15">
        <v>42447.847361111111</v>
      </c>
    </row>
    <row r="360" spans="1:20" x14ac:dyDescent="0.3">
      <c r="A360">
        <v>3307</v>
      </c>
      <c r="B360" s="18" t="s">
        <v>3307</v>
      </c>
      <c r="C360" s="18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8308</v>
      </c>
      <c r="R360" t="s">
        <v>8310</v>
      </c>
      <c r="S360" s="15">
        <v>42475.057164351849</v>
      </c>
      <c r="T360" s="15">
        <v>42505.057164351849</v>
      </c>
    </row>
    <row r="361" spans="1:20" x14ac:dyDescent="0.3">
      <c r="A361">
        <v>3819</v>
      </c>
      <c r="B361" s="18" t="s">
        <v>3816</v>
      </c>
      <c r="C361" s="18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8308</v>
      </c>
      <c r="R361" t="s">
        <v>8310</v>
      </c>
      <c r="S361" s="15">
        <v>42184.209537037037</v>
      </c>
      <c r="T361" s="15">
        <v>42202.876388888893</v>
      </c>
    </row>
    <row r="362" spans="1:20" x14ac:dyDescent="0.3">
      <c r="A362">
        <v>3500</v>
      </c>
      <c r="B362" s="18" t="s">
        <v>3499</v>
      </c>
      <c r="C362" s="18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8308</v>
      </c>
      <c r="R362" t="s">
        <v>8310</v>
      </c>
      <c r="S362" s="15">
        <v>42419.91942129629</v>
      </c>
      <c r="T362" s="15">
        <v>42436.207638888889</v>
      </c>
    </row>
    <row r="363" spans="1:20" x14ac:dyDescent="0.3">
      <c r="A363">
        <v>3408</v>
      </c>
      <c r="B363" s="18" t="s">
        <v>3407</v>
      </c>
      <c r="C363" s="18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8308</v>
      </c>
      <c r="R363" t="s">
        <v>8310</v>
      </c>
      <c r="S363" s="15">
        <v>41808.991944444446</v>
      </c>
      <c r="T363" s="15">
        <v>41838.991944444446</v>
      </c>
    </row>
    <row r="364" spans="1:20" x14ac:dyDescent="0.3">
      <c r="A364">
        <v>3368</v>
      </c>
      <c r="B364" s="18" t="s">
        <v>3367</v>
      </c>
      <c r="C364" s="18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8308</v>
      </c>
      <c r="R364" t="s">
        <v>8310</v>
      </c>
      <c r="S364" s="15">
        <v>41969.199756944443</v>
      </c>
      <c r="T364" s="15">
        <v>42005.208333333328</v>
      </c>
    </row>
    <row r="365" spans="1:20" x14ac:dyDescent="0.3">
      <c r="A365">
        <v>3684</v>
      </c>
      <c r="B365" s="18" t="s">
        <v>3681</v>
      </c>
      <c r="C365" s="18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8308</v>
      </c>
      <c r="R365" t="s">
        <v>8310</v>
      </c>
      <c r="S365" s="15">
        <v>42219.180393518516</v>
      </c>
      <c r="T365" s="15">
        <v>42249.180393518516</v>
      </c>
    </row>
    <row r="366" spans="1:20" x14ac:dyDescent="0.3">
      <c r="A366">
        <v>3668</v>
      </c>
      <c r="B366" s="18" t="s">
        <v>3665</v>
      </c>
      <c r="C366" s="18" t="s">
        <v>7778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1437676380</v>
      </c>
      <c r="J366">
        <v>1435670452</v>
      </c>
      <c r="K366" t="b">
        <v>0</v>
      </c>
      <c r="L366">
        <v>28</v>
      </c>
      <c r="M366" t="b">
        <v>1</v>
      </c>
      <c r="N366" t="s">
        <v>8269</v>
      </c>
      <c r="O366">
        <v>104</v>
      </c>
      <c r="P366">
        <v>36.96</v>
      </c>
      <c r="Q366" s="10" t="s">
        <v>8308</v>
      </c>
      <c r="R366" t="s">
        <v>8310</v>
      </c>
      <c r="S366" s="15">
        <v>42185.556157407409</v>
      </c>
      <c r="T366" s="15">
        <v>42208.772916666669</v>
      </c>
    </row>
    <row r="367" spans="1:20" x14ac:dyDescent="0.3">
      <c r="A367">
        <v>3372</v>
      </c>
      <c r="B367" s="18" t="s">
        <v>3371</v>
      </c>
      <c r="C367" s="18" t="s">
        <v>7482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1408942740</v>
      </c>
      <c r="J367">
        <v>1407157756</v>
      </c>
      <c r="K367" t="b">
        <v>0</v>
      </c>
      <c r="L367">
        <v>27</v>
      </c>
      <c r="M367" t="b">
        <v>1</v>
      </c>
      <c r="N367" t="s">
        <v>8269</v>
      </c>
      <c r="O367">
        <v>104</v>
      </c>
      <c r="P367">
        <v>38.33</v>
      </c>
      <c r="Q367" s="10" t="s">
        <v>8308</v>
      </c>
      <c r="R367" t="s">
        <v>8310</v>
      </c>
      <c r="S367" s="15">
        <v>41855.548101851848</v>
      </c>
      <c r="T367" s="15">
        <v>41876.207638888889</v>
      </c>
    </row>
    <row r="368" spans="1:20" x14ac:dyDescent="0.3">
      <c r="A368">
        <v>3676</v>
      </c>
      <c r="B368" s="18" t="s">
        <v>3673</v>
      </c>
      <c r="C368" s="18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8308</v>
      </c>
      <c r="R368" t="s">
        <v>8310</v>
      </c>
      <c r="S368" s="15">
        <v>41876.815787037034</v>
      </c>
      <c r="T368" s="15">
        <v>41894.815787037034</v>
      </c>
    </row>
    <row r="369" spans="1:20" x14ac:dyDescent="0.3">
      <c r="A369">
        <v>3580</v>
      </c>
      <c r="B369" s="18" t="s">
        <v>3579</v>
      </c>
      <c r="C369" s="18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8308</v>
      </c>
      <c r="R369" t="s">
        <v>8310</v>
      </c>
      <c r="S369" s="15">
        <v>42026.176180555558</v>
      </c>
      <c r="T369" s="15">
        <v>42064.207638888889</v>
      </c>
    </row>
    <row r="370" spans="1:20" x14ac:dyDescent="0.3">
      <c r="A370">
        <v>3599</v>
      </c>
      <c r="B370" s="18" t="s">
        <v>3598</v>
      </c>
      <c r="C370" s="18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8308</v>
      </c>
      <c r="R370" t="s">
        <v>8310</v>
      </c>
      <c r="S370" s="15">
        <v>42220.79487268519</v>
      </c>
      <c r="T370" s="15">
        <v>42246</v>
      </c>
    </row>
    <row r="371" spans="1:20" x14ac:dyDescent="0.3">
      <c r="A371">
        <v>3622</v>
      </c>
      <c r="B371" s="18" t="s">
        <v>3620</v>
      </c>
      <c r="C371" s="18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8308</v>
      </c>
      <c r="R371" t="s">
        <v>8310</v>
      </c>
      <c r="S371" s="15">
        <v>41877.221886574072</v>
      </c>
      <c r="T371" s="15">
        <v>41910.140972222223</v>
      </c>
    </row>
    <row r="372" spans="1:20" x14ac:dyDescent="0.3">
      <c r="A372">
        <v>3504</v>
      </c>
      <c r="B372" s="18" t="s">
        <v>3503</v>
      </c>
      <c r="C372" s="18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8308</v>
      </c>
      <c r="R372" t="s">
        <v>8310</v>
      </c>
      <c r="S372" s="15">
        <v>42297.748738425929</v>
      </c>
      <c r="T372" s="15">
        <v>42327.790405092594</v>
      </c>
    </row>
    <row r="373" spans="1:20" x14ac:dyDescent="0.3">
      <c r="A373">
        <v>2978</v>
      </c>
      <c r="B373" s="18" t="s">
        <v>2978</v>
      </c>
      <c r="C373" s="18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8308</v>
      </c>
      <c r="R373" t="s">
        <v>8310</v>
      </c>
      <c r="S373" s="15">
        <v>41922.640590277777</v>
      </c>
      <c r="T373" s="15">
        <v>41932.249305555553</v>
      </c>
    </row>
    <row r="374" spans="1:20" x14ac:dyDescent="0.3">
      <c r="A374">
        <v>3510</v>
      </c>
      <c r="B374" s="18" t="s">
        <v>3509</v>
      </c>
      <c r="C374" s="18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8308</v>
      </c>
      <c r="R374" t="s">
        <v>8310</v>
      </c>
      <c r="S374" s="15">
        <v>41802.62090277778</v>
      </c>
      <c r="T374" s="15">
        <v>41822.62090277778</v>
      </c>
    </row>
    <row r="375" spans="1:20" x14ac:dyDescent="0.3">
      <c r="A375">
        <v>3836</v>
      </c>
      <c r="B375" s="18" t="s">
        <v>3833</v>
      </c>
      <c r="C375" s="18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8308</v>
      </c>
      <c r="R375" t="s">
        <v>8310</v>
      </c>
      <c r="S375" s="15">
        <v>42553.926527777774</v>
      </c>
      <c r="T375" s="15">
        <v>42585.172916666663</v>
      </c>
    </row>
    <row r="376" spans="1:20" x14ac:dyDescent="0.3">
      <c r="A376">
        <v>3664</v>
      </c>
      <c r="B376" s="18" t="s">
        <v>3661</v>
      </c>
      <c r="C376" s="18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8308</v>
      </c>
      <c r="R376" t="s">
        <v>8310</v>
      </c>
      <c r="S376" s="15">
        <v>42523.248715277776</v>
      </c>
      <c r="T376" s="15">
        <v>42537.248715277776</v>
      </c>
    </row>
    <row r="377" spans="1:20" x14ac:dyDescent="0.3">
      <c r="A377">
        <v>3491</v>
      </c>
      <c r="B377" s="18" t="s">
        <v>3490</v>
      </c>
      <c r="C377" s="18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8308</v>
      </c>
      <c r="R377" t="s">
        <v>8310</v>
      </c>
      <c r="S377" s="15">
        <v>42121.249814814815</v>
      </c>
      <c r="T377" s="15">
        <v>42142.249814814815</v>
      </c>
    </row>
    <row r="378" spans="1:20" x14ac:dyDescent="0.3">
      <c r="A378">
        <v>3577</v>
      </c>
      <c r="B378" s="18" t="s">
        <v>3576</v>
      </c>
      <c r="C378" s="18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8308</v>
      </c>
      <c r="R378" t="s">
        <v>8310</v>
      </c>
      <c r="S378" s="15">
        <v>42093.786840277782</v>
      </c>
      <c r="T378" s="15">
        <v>42120.26944444445</v>
      </c>
    </row>
    <row r="379" spans="1:20" x14ac:dyDescent="0.3">
      <c r="A379">
        <v>2824</v>
      </c>
      <c r="B379" s="18" t="s">
        <v>2824</v>
      </c>
      <c r="C379" s="18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8308</v>
      </c>
      <c r="R379" t="s">
        <v>8310</v>
      </c>
      <c r="S379" s="15">
        <v>42136.270787037036</v>
      </c>
      <c r="T379" s="15">
        <v>42168.071527777778</v>
      </c>
    </row>
    <row r="380" spans="1:20" x14ac:dyDescent="0.3">
      <c r="A380">
        <v>2795</v>
      </c>
      <c r="B380" s="18" t="s">
        <v>2795</v>
      </c>
      <c r="C380" s="18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8308</v>
      </c>
      <c r="R380" t="s">
        <v>8310</v>
      </c>
      <c r="S380" s="15">
        <v>41780.525937500002</v>
      </c>
      <c r="T380" s="15">
        <v>41796.958333333336</v>
      </c>
    </row>
    <row r="381" spans="1:20" x14ac:dyDescent="0.3">
      <c r="A381">
        <v>3539</v>
      </c>
      <c r="B381" s="18" t="s">
        <v>3538</v>
      </c>
      <c r="C381" s="18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8308</v>
      </c>
      <c r="R381" t="s">
        <v>8310</v>
      </c>
      <c r="S381" s="15">
        <v>42600.756041666667</v>
      </c>
      <c r="T381" s="15">
        <v>42621.756041666667</v>
      </c>
    </row>
    <row r="382" spans="1:20" x14ac:dyDescent="0.3">
      <c r="A382">
        <v>3461</v>
      </c>
      <c r="B382" s="18" t="s">
        <v>3460</v>
      </c>
      <c r="C382" s="18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8308</v>
      </c>
      <c r="R382" t="s">
        <v>8310</v>
      </c>
      <c r="S382" s="15">
        <v>42643.632858796293</v>
      </c>
      <c r="T382" s="15">
        <v>42672.125</v>
      </c>
    </row>
    <row r="383" spans="1:20" x14ac:dyDescent="0.3">
      <c r="A383">
        <v>3529</v>
      </c>
      <c r="B383" s="18" t="s">
        <v>3528</v>
      </c>
      <c r="C383" s="18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8308</v>
      </c>
      <c r="R383" t="s">
        <v>8310</v>
      </c>
      <c r="S383" s="15">
        <v>42177.761782407411</v>
      </c>
      <c r="T383" s="15">
        <v>42198.041666666672</v>
      </c>
    </row>
    <row r="384" spans="1:20" x14ac:dyDescent="0.3">
      <c r="A384">
        <v>3451</v>
      </c>
      <c r="B384" s="18" t="s">
        <v>3450</v>
      </c>
      <c r="C384" s="18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8308</v>
      </c>
      <c r="R384" t="s">
        <v>8310</v>
      </c>
      <c r="S384" s="15">
        <v>42088.723692129628</v>
      </c>
      <c r="T384" s="15">
        <v>42115.723692129628</v>
      </c>
    </row>
    <row r="385" spans="1:20" x14ac:dyDescent="0.3">
      <c r="A385">
        <v>3413</v>
      </c>
      <c r="B385" s="18" t="s">
        <v>3412</v>
      </c>
      <c r="C385" s="18" t="s">
        <v>7523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v>130</v>
      </c>
      <c r="P385">
        <v>46.43</v>
      </c>
      <c r="Q385" s="10" t="s">
        <v>8308</v>
      </c>
      <c r="R385" t="s">
        <v>8310</v>
      </c>
      <c r="S385" s="15">
        <v>42053.733078703706</v>
      </c>
      <c r="T385" s="15">
        <v>42063.207638888889</v>
      </c>
    </row>
    <row r="386" spans="1:20" x14ac:dyDescent="0.3">
      <c r="A386">
        <v>3345</v>
      </c>
      <c r="B386" s="18" t="s">
        <v>3345</v>
      </c>
      <c r="C386" s="18" t="s">
        <v>7455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1429317420</v>
      </c>
      <c r="J386">
        <v>1424226768</v>
      </c>
      <c r="K386" t="b">
        <v>0</v>
      </c>
      <c r="L386">
        <v>13</v>
      </c>
      <c r="M386" t="b">
        <v>1</v>
      </c>
      <c r="N386" t="s">
        <v>8269</v>
      </c>
      <c r="O386">
        <v>130</v>
      </c>
      <c r="P386">
        <v>50</v>
      </c>
      <c r="Q386" s="10" t="s">
        <v>8308</v>
      </c>
      <c r="R386" t="s">
        <v>8310</v>
      </c>
      <c r="S386" s="15">
        <v>42053.106111111112</v>
      </c>
      <c r="T386" s="15">
        <v>42112.025694444441</v>
      </c>
    </row>
    <row r="387" spans="1:20" x14ac:dyDescent="0.3">
      <c r="A387">
        <v>3533</v>
      </c>
      <c r="B387" s="18" t="s">
        <v>3532</v>
      </c>
      <c r="C387" s="18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8308</v>
      </c>
      <c r="R387" t="s">
        <v>8310</v>
      </c>
      <c r="S387" s="15">
        <v>42289.761192129634</v>
      </c>
      <c r="T387" s="15">
        <v>42319.802858796291</v>
      </c>
    </row>
    <row r="388" spans="1:20" x14ac:dyDescent="0.3">
      <c r="A388">
        <v>3404</v>
      </c>
      <c r="B388" s="18" t="s">
        <v>3403</v>
      </c>
      <c r="C388" s="18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8308</v>
      </c>
      <c r="R388" t="s">
        <v>8310</v>
      </c>
      <c r="S388" s="15">
        <v>42152.503495370373</v>
      </c>
      <c r="T388" s="15">
        <v>42172.503495370373</v>
      </c>
    </row>
    <row r="389" spans="1:20" x14ac:dyDescent="0.3">
      <c r="A389">
        <v>3700</v>
      </c>
      <c r="B389" s="18" t="s">
        <v>3697</v>
      </c>
      <c r="C389" s="18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8308</v>
      </c>
      <c r="R389" t="s">
        <v>8310</v>
      </c>
      <c r="S389" s="15">
        <v>41882.585648148146</v>
      </c>
      <c r="T389" s="15">
        <v>41912.666666666664</v>
      </c>
    </row>
    <row r="390" spans="1:20" x14ac:dyDescent="0.3">
      <c r="A390">
        <v>3521</v>
      </c>
      <c r="B390" s="18" t="s">
        <v>3520</v>
      </c>
      <c r="C390" s="18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8308</v>
      </c>
      <c r="R390" t="s">
        <v>8310</v>
      </c>
      <c r="S390" s="15">
        <v>41881.361342592594</v>
      </c>
      <c r="T390" s="15">
        <v>41911.361342592594</v>
      </c>
    </row>
    <row r="391" spans="1:20" x14ac:dyDescent="0.3">
      <c r="A391">
        <v>3711</v>
      </c>
      <c r="B391" s="18" t="s">
        <v>3708</v>
      </c>
      <c r="C391" s="18" t="s">
        <v>7821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>
        <v>27.14</v>
      </c>
      <c r="Q391" s="10" t="s">
        <v>8308</v>
      </c>
      <c r="R391" t="s">
        <v>8310</v>
      </c>
      <c r="S391" s="15">
        <v>41779.724224537036</v>
      </c>
      <c r="T391" s="15">
        <v>41805.666666666664</v>
      </c>
    </row>
    <row r="392" spans="1:20" x14ac:dyDescent="0.3">
      <c r="A392">
        <v>3291</v>
      </c>
      <c r="B392" s="18" t="s">
        <v>3291</v>
      </c>
      <c r="C392" s="18" t="s">
        <v>7401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>
        <v>114</v>
      </c>
      <c r="P392">
        <v>40.71</v>
      </c>
      <c r="Q392" s="10" t="s">
        <v>8308</v>
      </c>
      <c r="R392" t="s">
        <v>8310</v>
      </c>
      <c r="S392" s="15">
        <v>42232.702546296292</v>
      </c>
      <c r="T392" s="15">
        <v>42264.165972222225</v>
      </c>
    </row>
    <row r="393" spans="1:20" x14ac:dyDescent="0.3">
      <c r="A393">
        <v>3818</v>
      </c>
      <c r="B393" s="18" t="s">
        <v>3815</v>
      </c>
      <c r="C393" s="18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8308</v>
      </c>
      <c r="R393" t="s">
        <v>8310</v>
      </c>
      <c r="S393" s="15">
        <v>42045.84238425926</v>
      </c>
      <c r="T393" s="15">
        <v>42075.800717592589</v>
      </c>
    </row>
    <row r="394" spans="1:20" x14ac:dyDescent="0.3">
      <c r="A394">
        <v>3514</v>
      </c>
      <c r="B394" s="18" t="s">
        <v>3513</v>
      </c>
      <c r="C394" s="18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8308</v>
      </c>
      <c r="R394" t="s">
        <v>8310</v>
      </c>
      <c r="S394" s="15">
        <v>42020.846666666665</v>
      </c>
      <c r="T394" s="15">
        <v>42037.207638888889</v>
      </c>
    </row>
    <row r="395" spans="1:20" x14ac:dyDescent="0.3">
      <c r="A395">
        <v>3321</v>
      </c>
      <c r="B395" s="18" t="s">
        <v>3321</v>
      </c>
      <c r="C395" s="18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8308</v>
      </c>
      <c r="R395" t="s">
        <v>8310</v>
      </c>
      <c r="S395" s="15">
        <v>41914.100289351853</v>
      </c>
      <c r="T395" s="15">
        <v>41928.165972222225</v>
      </c>
    </row>
    <row r="396" spans="1:20" x14ac:dyDescent="0.3">
      <c r="A396">
        <v>3831</v>
      </c>
      <c r="B396" s="18" t="s">
        <v>3828</v>
      </c>
      <c r="C396" s="18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8308</v>
      </c>
      <c r="R396" t="s">
        <v>8310</v>
      </c>
      <c r="S396" s="15">
        <v>41927.848900462966</v>
      </c>
      <c r="T396" s="15">
        <v>41948.890567129631</v>
      </c>
    </row>
    <row r="397" spans="1:20" x14ac:dyDescent="0.3">
      <c r="A397">
        <v>3525</v>
      </c>
      <c r="B397" s="18" t="s">
        <v>3524</v>
      </c>
      <c r="C397" s="18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8308</v>
      </c>
      <c r="R397" t="s">
        <v>8310</v>
      </c>
      <c r="S397" s="15">
        <v>42214.6956712963</v>
      </c>
      <c r="T397" s="15">
        <v>42225.666666666672</v>
      </c>
    </row>
    <row r="398" spans="1:20" x14ac:dyDescent="0.3">
      <c r="A398">
        <v>3651</v>
      </c>
      <c r="B398" s="18" t="s">
        <v>3649</v>
      </c>
      <c r="C398" s="18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8308</v>
      </c>
      <c r="R398" t="s">
        <v>8310</v>
      </c>
      <c r="S398" s="15">
        <v>41828.646319444444</v>
      </c>
      <c r="T398" s="15">
        <v>41861.665972222225</v>
      </c>
    </row>
    <row r="399" spans="1:20" x14ac:dyDescent="0.3">
      <c r="A399">
        <v>3462</v>
      </c>
      <c r="B399" s="18" t="s">
        <v>3461</v>
      </c>
      <c r="C399" s="18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8308</v>
      </c>
      <c r="R399" t="s">
        <v>8310</v>
      </c>
      <c r="S399" s="15">
        <v>42179.898472222223</v>
      </c>
      <c r="T399" s="15">
        <v>42195.75</v>
      </c>
    </row>
    <row r="400" spans="1:20" x14ac:dyDescent="0.3">
      <c r="A400">
        <v>3829</v>
      </c>
      <c r="B400" s="18" t="s">
        <v>3826</v>
      </c>
      <c r="C400" s="18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8308</v>
      </c>
      <c r="R400" t="s">
        <v>8310</v>
      </c>
      <c r="S400" s="15">
        <v>42593.865405092598</v>
      </c>
      <c r="T400" s="15">
        <v>42613.865405092598</v>
      </c>
    </row>
    <row r="401" spans="1:20" x14ac:dyDescent="0.3">
      <c r="A401">
        <v>2836</v>
      </c>
      <c r="B401" s="18" t="s">
        <v>2836</v>
      </c>
      <c r="C401" s="18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8308</v>
      </c>
      <c r="R401" t="s">
        <v>8310</v>
      </c>
      <c r="S401" s="15">
        <v>42746.261782407411</v>
      </c>
      <c r="T401" s="15">
        <v>42784.207638888889</v>
      </c>
    </row>
    <row r="402" spans="1:20" x14ac:dyDescent="0.3">
      <c r="A402">
        <v>3494</v>
      </c>
      <c r="B402" s="18" t="s">
        <v>3493</v>
      </c>
      <c r="C402" s="18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8308</v>
      </c>
      <c r="R402" t="s">
        <v>8310</v>
      </c>
      <c r="S402" s="15">
        <v>42689.214988425927</v>
      </c>
      <c r="T402" s="15">
        <v>42700.25</v>
      </c>
    </row>
    <row r="403" spans="1:20" x14ac:dyDescent="0.3">
      <c r="A403">
        <v>3470</v>
      </c>
      <c r="B403" s="18" t="s">
        <v>3469</v>
      </c>
      <c r="C403" s="18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8308</v>
      </c>
      <c r="R403" t="s">
        <v>8310</v>
      </c>
      <c r="S403" s="15">
        <v>42529.022013888884</v>
      </c>
      <c r="T403" s="15">
        <v>42566.901388888888</v>
      </c>
    </row>
    <row r="404" spans="1:20" x14ac:dyDescent="0.3">
      <c r="A404">
        <v>3686</v>
      </c>
      <c r="B404" s="18" t="s">
        <v>3683</v>
      </c>
      <c r="C404" s="18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8308</v>
      </c>
      <c r="R404" t="s">
        <v>8310</v>
      </c>
      <c r="S404" s="15">
        <v>42230.662731481483</v>
      </c>
      <c r="T404" s="15">
        <v>42245.165972222225</v>
      </c>
    </row>
    <row r="405" spans="1:20" x14ac:dyDescent="0.3">
      <c r="A405">
        <v>3423</v>
      </c>
      <c r="B405" s="18" t="s">
        <v>3422</v>
      </c>
      <c r="C405" s="18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8308</v>
      </c>
      <c r="R405" t="s">
        <v>8310</v>
      </c>
      <c r="S405" s="15">
        <v>42088.911354166667</v>
      </c>
      <c r="T405" s="15">
        <v>42118.911354166667</v>
      </c>
    </row>
    <row r="406" spans="1:20" x14ac:dyDescent="0.3">
      <c r="A406">
        <v>3476</v>
      </c>
      <c r="B406" s="18" t="s">
        <v>3475</v>
      </c>
      <c r="C406" s="18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8308</v>
      </c>
      <c r="R406" t="s">
        <v>8310</v>
      </c>
      <c r="S406" s="15">
        <v>41921.279976851853</v>
      </c>
      <c r="T406" s="15">
        <v>41939.125</v>
      </c>
    </row>
    <row r="407" spans="1:20" x14ac:dyDescent="0.3">
      <c r="A407">
        <v>3371</v>
      </c>
      <c r="B407" s="18" t="s">
        <v>3370</v>
      </c>
      <c r="C407" s="18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8308</v>
      </c>
      <c r="R407" t="s">
        <v>8310</v>
      </c>
      <c r="S407" s="15">
        <v>42312.874594907407</v>
      </c>
      <c r="T407" s="15">
        <v>42340.874594907407</v>
      </c>
    </row>
    <row r="408" spans="1:20" x14ac:dyDescent="0.3">
      <c r="A408">
        <v>3545</v>
      </c>
      <c r="B408" s="18" t="s">
        <v>3544</v>
      </c>
      <c r="C408" s="18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8308</v>
      </c>
      <c r="R408" t="s">
        <v>8310</v>
      </c>
      <c r="S408" s="15">
        <v>42075.807395833333</v>
      </c>
      <c r="T408" s="15">
        <v>42105.807395833333</v>
      </c>
    </row>
    <row r="409" spans="1:20" x14ac:dyDescent="0.3">
      <c r="A409">
        <v>3442</v>
      </c>
      <c r="B409" s="18" t="s">
        <v>3441</v>
      </c>
      <c r="C409" s="18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8308</v>
      </c>
      <c r="R409" t="s">
        <v>8310</v>
      </c>
      <c r="S409" s="15">
        <v>42124.841111111105</v>
      </c>
      <c r="T409" s="15">
        <v>42154.841111111105</v>
      </c>
    </row>
    <row r="410" spans="1:20" x14ac:dyDescent="0.3">
      <c r="A410">
        <v>3830</v>
      </c>
      <c r="B410" s="18" t="s">
        <v>3827</v>
      </c>
      <c r="C410" s="18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8308</v>
      </c>
      <c r="R410" t="s">
        <v>8310</v>
      </c>
      <c r="S410" s="15">
        <v>42503.740868055553</v>
      </c>
      <c r="T410" s="15">
        <v>42517.740868055553</v>
      </c>
    </row>
    <row r="411" spans="1:20" x14ac:dyDescent="0.3">
      <c r="A411">
        <v>3415</v>
      </c>
      <c r="B411" s="18" t="s">
        <v>3414</v>
      </c>
      <c r="C411" s="18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8308</v>
      </c>
      <c r="R411" t="s">
        <v>8310</v>
      </c>
      <c r="S411" s="15">
        <v>42467.144166666665</v>
      </c>
      <c r="T411" s="15">
        <v>42477.979166666672</v>
      </c>
    </row>
    <row r="412" spans="1:20" x14ac:dyDescent="0.3">
      <c r="A412">
        <v>3576</v>
      </c>
      <c r="B412" s="18" t="s">
        <v>3575</v>
      </c>
      <c r="C412" s="18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8308</v>
      </c>
      <c r="R412" t="s">
        <v>8310</v>
      </c>
      <c r="S412" s="15">
        <v>42649.54923611111</v>
      </c>
      <c r="T412" s="15">
        <v>42709.590902777782</v>
      </c>
    </row>
    <row r="413" spans="1:20" x14ac:dyDescent="0.3">
      <c r="A413">
        <v>3600</v>
      </c>
      <c r="B413" s="18" t="s">
        <v>3599</v>
      </c>
      <c r="C413" s="18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8308</v>
      </c>
      <c r="R413" t="s">
        <v>8310</v>
      </c>
      <c r="S413" s="15">
        <v>42628.849120370374</v>
      </c>
      <c r="T413" s="15">
        <v>42656.849120370374</v>
      </c>
    </row>
  </sheetData>
  <conditionalFormatting sqref="F1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413 R1:T1">
    <cfRule type="colorScale" priority="5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F0E61-FBB9-42DE-95EC-113C1AD9AC52}">
  <sheetPr codeName="Sheet8"/>
  <dimension ref="A1:F6"/>
  <sheetViews>
    <sheetView workbookViewId="0">
      <selection activeCell="B29" sqref="B29"/>
    </sheetView>
  </sheetViews>
  <sheetFormatPr defaultRowHeight="14.4" x14ac:dyDescent="0.3"/>
  <cols>
    <col min="2" max="2" width="117.21875" bestFit="1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 Category Statistics</vt:lpstr>
      <vt:lpstr>Outcome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2021-11-05T21:32:44Z</dcterms:modified>
</cp:coreProperties>
</file>