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ata anylyst\projects\"/>
    </mc:Choice>
  </mc:AlternateContent>
  <xr:revisionPtr revIDLastSave="0" documentId="13_ncr:1_{D155A56F-6610-4CE6-8ED0-57E4ABE6EF3E}" xr6:coauthVersionLast="47" xr6:coauthVersionMax="47" xr10:uidLastSave="{00000000-0000-0000-0000-000000000000}"/>
  <bookViews>
    <workbookView xWindow="-110" yWindow="-110" windowWidth="19420" windowHeight="10420" xr2:uid="{00000000-000D-0000-FFFF-FFFF00000000}"/>
  </bookViews>
  <sheets>
    <sheet name="US_Presidents Excel Tutorial Da" sheetId="1" r:id="rId1"/>
    <sheet name="Sheet3" sheetId="4" r:id="rId2"/>
    <sheet name="Sheet2" sheetId="3" state="hidden" r:id="rId3"/>
    <sheet name="Sheet4" sheetId="5" r:id="rId4"/>
    <sheet name="Sheet1" sheetId="6" r:id="rId5"/>
  </sheets>
  <definedNames>
    <definedName name="_xlnm._FilterDatabase" localSheetId="0" hidden="1">'US_Presidents Excel Tutorial Da'!$A$1:$J$49</definedName>
    <definedName name="Slicer_party">#N/A</definedName>
    <definedName name="Slicer_prior">#N/A</definedName>
    <definedName name="Slicer_Voice">#N/A</definedName>
  </definedNames>
  <calcPr calcId="191029"/>
  <pivotCaches>
    <pivotCache cacheId="0" r:id="rId6"/>
    <pivotCache cacheId="1" r:id="rId7"/>
    <pivotCache cacheId="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 i="1" l="1"/>
  <c r="K45" i="1"/>
  <c r="K44" i="1"/>
  <c r="K43" i="1"/>
  <c r="K42" i="1"/>
  <c r="K41" i="1"/>
  <c r="K40" i="1"/>
  <c r="K39" i="1"/>
  <c r="K38" i="1"/>
  <c r="K37" i="1"/>
  <c r="K36" i="1"/>
  <c r="K35" i="1"/>
  <c r="K34" i="1"/>
  <c r="K33" i="1"/>
  <c r="K32" i="1"/>
  <c r="K31"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46" i="1"/>
  <c r="J45" i="1"/>
  <c r="J44" i="1"/>
  <c r="J43" i="1"/>
  <c r="J42" i="1"/>
  <c r="J41" i="1"/>
  <c r="J40" i="1"/>
  <c r="J39" i="1"/>
  <c r="J38" i="1"/>
  <c r="J37" i="1"/>
  <c r="J36" i="1"/>
  <c r="J35" i="1"/>
  <c r="J34" i="1"/>
  <c r="J33" i="1"/>
  <c r="J32" i="1"/>
  <c r="J31"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<sst xmlns="http://schemas.openxmlformats.org/spreadsheetml/2006/main" count="308" uniqueCount="149">
  <si>
    <t>S.No.</t>
  </si>
  <si>
    <t>president</t>
  </si>
  <si>
    <t>prior</t>
  </si>
  <si>
    <t>George Washington</t>
  </si>
  <si>
    <t>John Adams</t>
  </si>
  <si>
    <t>1st  Vice President of the United States</t>
  </si>
  <si>
    <t>Thomas Jefferson</t>
  </si>
  <si>
    <t>2nd  Vice President of the United States</t>
  </si>
  <si>
    <t>James Madison</t>
  </si>
  <si>
    <t>Daniel D. Tompkins</t>
  </si>
  <si>
    <t>John Quincy Adams</t>
  </si>
  <si>
    <t>John C. Calhoun</t>
  </si>
  <si>
    <t>Andrew Jackson</t>
  </si>
  <si>
    <t>Martin Van Buren</t>
  </si>
  <si>
    <t>8th  Vice President of the United States</t>
  </si>
  <si>
    <t>Richard Mentor Johnson</t>
  </si>
  <si>
    <t>William Henry Harrison</t>
  </si>
  <si>
    <t>John Tyler</t>
  </si>
  <si>
    <t>10th  Vice President of the United States</t>
  </si>
  <si>
    <t>James K. Polk</t>
  </si>
  <si>
    <t>Zachary Taylor</t>
  </si>
  <si>
    <t>Millard Fillmore</t>
  </si>
  <si>
    <t>12th  Vice President of the United States</t>
  </si>
  <si>
    <t>Franklin Pierce</t>
  </si>
  <si>
    <t>William R. King</t>
  </si>
  <si>
    <t>James Buchanan</t>
  </si>
  <si>
    <t>John C. Breckinridge</t>
  </si>
  <si>
    <t>Abraham Lincoln</t>
  </si>
  <si>
    <t>Hannibal Hamlin</t>
  </si>
  <si>
    <t>Andrew Johnson</t>
  </si>
  <si>
    <t>16th  Vice President of the United States</t>
  </si>
  <si>
    <t>Ulysses S. Grant</t>
  </si>
  <si>
    <t>Schuyler Colfax</t>
  </si>
  <si>
    <t>Rutherford B. Hayes</t>
  </si>
  <si>
    <t>William A. Wheeler</t>
  </si>
  <si>
    <t>James A. Garfield</t>
  </si>
  <si>
    <t>Chester A. Arthur</t>
  </si>
  <si>
    <t>20th  Vice President of the United States</t>
  </si>
  <si>
    <t>Grover Cleveland</t>
  </si>
  <si>
    <t>Thomas A. Hendricks</t>
  </si>
  <si>
    <t>Benjamin Harrison</t>
  </si>
  <si>
    <t>Levi P. Morton</t>
  </si>
  <si>
    <t>Adlai Stevenson</t>
  </si>
  <si>
    <t>Garret Hobart</t>
  </si>
  <si>
    <t>Theodore Roosevelt</t>
  </si>
  <si>
    <t>25th  Vice President of the United States</t>
  </si>
  <si>
    <t>William Howard Taft</t>
  </si>
  <si>
    <t>James S. Sherman</t>
  </si>
  <si>
    <t>Woodrow Wilson</t>
  </si>
  <si>
    <t>Thomas R. Marshall</t>
  </si>
  <si>
    <t>Warren G. Harding</t>
  </si>
  <si>
    <t>Calvin Coolidge</t>
  </si>
  <si>
    <t>29th  Vice President of the United States</t>
  </si>
  <si>
    <t>Herbert Hoover</t>
  </si>
  <si>
    <t>Charles Curtis</t>
  </si>
  <si>
    <t>Franklin D. Roosevelt</t>
  </si>
  <si>
    <t>John Nance Garner</t>
  </si>
  <si>
    <t>Harry S. Truman</t>
  </si>
  <si>
    <t>34th  Vice President of the United States</t>
  </si>
  <si>
    <t>Dwight D. Eisenhower</t>
  </si>
  <si>
    <t>Richard Nixon</t>
  </si>
  <si>
    <t>John F. Kennedy</t>
  </si>
  <si>
    <t>Lyndon B. Johnson</t>
  </si>
  <si>
    <t>37th  Vice President of the United States</t>
  </si>
  <si>
    <t>Spiro Agnew</t>
  </si>
  <si>
    <t>Gerald Ford</t>
  </si>
  <si>
    <t>40th  Vice President of the United States</t>
  </si>
  <si>
    <t>Jimmy Carter</t>
  </si>
  <si>
    <t>Walter Mondale</t>
  </si>
  <si>
    <t>Ronald Reagan</t>
  </si>
  <si>
    <t>George H. W. Bush</t>
  </si>
  <si>
    <t>43rd  Vice President of the United States</t>
  </si>
  <si>
    <t>Dan Quayle</t>
  </si>
  <si>
    <t>Bill Clinton</t>
  </si>
  <si>
    <t>Al Gore</t>
  </si>
  <si>
    <t>George W. Bush</t>
  </si>
  <si>
    <t>Dick Cheney</t>
  </si>
  <si>
    <t>Barack Obama</t>
  </si>
  <si>
    <t>Joe Biden</t>
  </si>
  <si>
    <t>Donald Trump</t>
  </si>
  <si>
    <t>Mike Pence</t>
  </si>
  <si>
    <t>salary</t>
  </si>
  <si>
    <t>date created</t>
  </si>
  <si>
    <t>date updated</t>
  </si>
  <si>
    <t>James Monroe</t>
  </si>
  <si>
    <t>William Mckinley</t>
  </si>
  <si>
    <t>Aaron Burr</t>
  </si>
  <si>
    <t>George Clinton</t>
  </si>
  <si>
    <t>Office Vacant</t>
  </si>
  <si>
    <t>George M. Dallas</t>
  </si>
  <si>
    <t>Voice</t>
  </si>
  <si>
    <t xml:space="preserve">Commander-in-Chief  of the  Continental Army   </t>
  </si>
  <si>
    <t xml:space="preserve">5th  United States Secretary of State   </t>
  </si>
  <si>
    <t xml:space="preserve">7th  United States Secretary of State   </t>
  </si>
  <si>
    <t xml:space="preserve">8th  United States Secretary of State   </t>
  </si>
  <si>
    <t xml:space="preserve">U.S. Senator   </t>
  </si>
  <si>
    <t xml:space="preserve">United States Minister to Colombia   </t>
  </si>
  <si>
    <t xml:space="preserve">9th  Governor of Tennessee   </t>
  </si>
  <si>
    <t xml:space="preserve">Major General  of the  1st Infantry Regiment   United States Army   </t>
  </si>
  <si>
    <t xml:space="preserve">Brigadier General  of the  9th Infantry   United States Army   </t>
  </si>
  <si>
    <t xml:space="preserve">United States Minister  to the   Court of St James's   </t>
  </si>
  <si>
    <t xml:space="preserve">U.S. Representative  for  Illinois' 7th District   </t>
  </si>
  <si>
    <t xml:space="preserve">Commanding General  of the U.S. Army   </t>
  </si>
  <si>
    <t xml:space="preserve">29th &amp; 32nd  Governor of Ohio   </t>
  </si>
  <si>
    <t xml:space="preserve">U.S. Representative  for  Ohio's 19th District   </t>
  </si>
  <si>
    <t xml:space="preserve">28th  Governor of New York   </t>
  </si>
  <si>
    <t xml:space="preserve">22nd  President of the United States   </t>
  </si>
  <si>
    <t xml:space="preserve">39th  Governor of Ohio   </t>
  </si>
  <si>
    <t xml:space="preserve">42nd  United States Secretary of War   </t>
  </si>
  <si>
    <t xml:space="preserve">34th  Governor of New Jersey   </t>
  </si>
  <si>
    <t xml:space="preserve">3rd  United States Secretary of Commerce   </t>
  </si>
  <si>
    <t xml:space="preserve">44th  Governor of New York   </t>
  </si>
  <si>
    <t xml:space="preserve">Supreme Allied Commander Europe   </t>
  </si>
  <si>
    <t xml:space="preserve">36th  Vice President of the United States   </t>
  </si>
  <si>
    <t xml:space="preserve">76th  Governor of Georgia   </t>
  </si>
  <si>
    <t xml:space="preserve">33rd  Governor of California   </t>
  </si>
  <si>
    <t xml:space="preserve">40th &amp; 42nd  Governor of Arkansas   </t>
  </si>
  <si>
    <t xml:space="preserve">46th  Governor of Texas   </t>
  </si>
  <si>
    <t xml:space="preserve">Chairman of   The Trump Organization   </t>
  </si>
  <si>
    <t>Q1:</t>
  </si>
  <si>
    <t>Which Vice President served most often?</t>
  </si>
  <si>
    <t>Row Labels</t>
  </si>
  <si>
    <t>Grand Total</t>
  </si>
  <si>
    <t>Count of Voice</t>
  </si>
  <si>
    <t>Count of president</t>
  </si>
  <si>
    <t>Sum of salary</t>
  </si>
  <si>
    <t>Average of salary</t>
  </si>
  <si>
    <t>what is top 5 average salery  by vice president ?</t>
  </si>
  <si>
    <t>party</t>
  </si>
  <si>
    <t>Nonpartisan</t>
  </si>
  <si>
    <t>Federalist</t>
  </si>
  <si>
    <t>Democratic-  Republican</t>
  </si>
  <si>
    <t>Democratic</t>
  </si>
  <si>
    <t>Whig</t>
  </si>
  <si>
    <t>Republican</t>
  </si>
  <si>
    <t xml:space="preserve">Whig   </t>
  </si>
  <si>
    <t>Which party had the highest average salary over time?</t>
  </si>
  <si>
    <t>Which years saw the most updates in presidential records?</t>
  </si>
  <si>
    <t>prior status</t>
  </si>
  <si>
    <t>status</t>
  </si>
  <si>
    <t>Who are the top 10 highest-paid presidents, and which political parties do they belong to?"</t>
  </si>
  <si>
    <t>📘 Introduction:</t>
  </si>
  <si>
    <r>
      <rPr>
        <b/>
        <sz val="18"/>
        <color theme="1"/>
        <rFont val="Calibri"/>
        <family val="2"/>
        <scheme val="minor"/>
      </rPr>
      <t xml:space="preserve"> Conclusion / Solution:</t>
    </r>
    <r>
      <rPr>
        <sz val="11"/>
        <color theme="1"/>
        <rFont val="Calibri"/>
        <family val="2"/>
        <scheme val="minor"/>
      </rPr>
      <t xml:space="preserve">
Democratic and Republican presidents dominate the top salary rankings.
Presidents like Barack Obama, Bill Clinton, and George W. Bush are among the highest-paid.
Republican Party has the most updated presidential records.
Lyndon B. Johnson served as vice president for the longest duration.
Both parties show significant representation in the top 10 average salaried vice presidents.
The dashboard clearly reflects patterns between party, prior roles, and salary trends in U.S. presidential history.</t>
    </r>
  </si>
  <si>
    <t>Analyzes U.S. Presidents based on prior roles, vice presidents, and salary history.
Includes interactive filters for President, Prior Role, and Political Party.
Visual charts highlight:
Party-wise salary distribution
Most frequently serving vice presidents
Most updated records by party
Top 10 vice presidents with highest average salary</t>
  </si>
  <si>
    <r>
      <t xml:space="preserve">                                                                  </t>
    </r>
    <r>
      <rPr>
        <sz val="28"/>
        <color theme="1"/>
        <rFont val="Calibri"/>
        <family val="2"/>
        <scheme val="minor"/>
      </rPr>
      <t xml:space="preserve"> </t>
    </r>
    <r>
      <rPr>
        <sz val="28"/>
        <color theme="4"/>
        <rFont val="Calibri"/>
        <family val="2"/>
        <scheme val="minor"/>
      </rPr>
      <t>Report</t>
    </r>
  </si>
  <si>
    <t>Column Labels</t>
  </si>
  <si>
    <t>what  is minmum and maximum salery each party?</t>
  </si>
  <si>
    <t>Max of salary</t>
  </si>
  <si>
    <t>Min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</si>
</sst>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4"/>
      <color theme="1"/>
      <name val="Calibri"/>
      <family val="2"/>
      <scheme val="minor"/>
    </font>
    <font>
      <sz val="16"/>
      <color theme="4"/>
      <name val="Calibri"/>
      <family val="2"/>
      <scheme val="minor"/>
    </font>
    <font>
      <sz val="20"/>
      <color theme="1"/>
      <name val="Calibri"/>
      <family val="2"/>
      <scheme val="minor"/>
    </font>
    <font>
      <b/>
      <sz val="13.5"/>
      <color theme="1"/>
      <name val="Calibri"/>
      <family val="2"/>
      <scheme val="minor"/>
    </font>
    <font>
      <b/>
      <sz val="14"/>
      <color theme="1"/>
      <name val="Calibri"/>
      <family val="2"/>
      <scheme val="minor"/>
    </font>
    <font>
      <b/>
      <sz val="18"/>
      <color theme="1"/>
      <name val="Calibri"/>
      <family val="2"/>
      <scheme val="minor"/>
    </font>
    <font>
      <sz val="28"/>
      <color theme="1"/>
      <name val="Calibri"/>
      <family val="2"/>
      <scheme val="minor"/>
    </font>
    <font>
      <sz val="2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22" fillId="0" borderId="0" xfId="0" applyFont="1" applyAlignment="1">
      <alignment vertical="center"/>
    </xf>
    <xf numFmtId="0" fontId="23" fillId="0" borderId="0" xfId="0" applyFont="1" applyAlignment="1">
      <alignment vertical="center"/>
    </xf>
    <xf numFmtId="0" fontId="21" fillId="33" borderId="0" xfId="0" applyFont="1" applyFill="1"/>
    <xf numFmtId="0" fontId="20" fillId="33" borderId="0" xfId="0" applyFont="1" applyFill="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0000"/>
      <color rgb="FF152AF5"/>
      <color rgb="FFE02202"/>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party salery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Sheet3!$B$43</c:f>
              <c:strCache>
                <c:ptCount val="1"/>
                <c:pt idx="0">
                  <c:v>Total</c:v>
                </c:pt>
              </c:strCache>
            </c:strRef>
          </c:tx>
          <c:spPr>
            <a:solidFill>
              <a:schemeClr val="accent1"/>
            </a:solidFill>
            <a:ln>
              <a:noFill/>
            </a:ln>
            <a:effectLst/>
          </c:spPr>
          <c:invertIfNegative val="0"/>
          <c:cat>
            <c:strRef>
              <c:f>Sheet3!$A$44:$A$51</c:f>
              <c:strCache>
                <c:ptCount val="7"/>
                <c:pt idx="0">
                  <c:v>Democratic</c:v>
                </c:pt>
                <c:pt idx="1">
                  <c:v>Democratic-  Republican</c:v>
                </c:pt>
                <c:pt idx="2">
                  <c:v>Federalist</c:v>
                </c:pt>
                <c:pt idx="3">
                  <c:v>Nonpartisan</c:v>
                </c:pt>
                <c:pt idx="4">
                  <c:v>Republican</c:v>
                </c:pt>
                <c:pt idx="5">
                  <c:v>Whig</c:v>
                </c:pt>
                <c:pt idx="6">
                  <c:v>Whig   </c:v>
                </c:pt>
              </c:strCache>
            </c:strRef>
          </c:cat>
          <c:val>
            <c:numRef>
              <c:f>Sheet3!$B$44:$B$51</c:f>
              <c:numCache>
                <c:formatCode>General</c:formatCode>
                <c:ptCount val="7"/>
                <c:pt idx="0">
                  <c:v>199062.5</c:v>
                </c:pt>
                <c:pt idx="1">
                  <c:v>22500</c:v>
                </c:pt>
                <c:pt idx="2">
                  <c:v>10000</c:v>
                </c:pt>
                <c:pt idx="3">
                  <c:v>5000</c:v>
                </c:pt>
                <c:pt idx="4">
                  <c:v>227777.77777777778</c:v>
                </c:pt>
                <c:pt idx="5">
                  <c:v>56666.666666666664</c:v>
                </c:pt>
                <c:pt idx="6">
                  <c:v>50000</c:v>
                </c:pt>
              </c:numCache>
            </c:numRef>
          </c:val>
          <c:extLst>
            <c:ext xmlns:c16="http://schemas.microsoft.com/office/drawing/2014/chart" uri="{C3380CC4-5D6E-409C-BE32-E72D297353CC}">
              <c16:uniqueId val="{00000000-9991-4D74-A76F-892D8619FD59}"/>
            </c:ext>
          </c:extLst>
        </c:ser>
        <c:dLbls>
          <c:showLegendKey val="0"/>
          <c:showVal val="0"/>
          <c:showCatName val="0"/>
          <c:showSerName val="0"/>
          <c:showPercent val="0"/>
          <c:showBubbleSize val="0"/>
        </c:dLbls>
        <c:gapWidth val="182"/>
        <c:axId val="1078538223"/>
        <c:axId val="1078538703"/>
      </c:barChart>
      <c:catAx>
        <c:axId val="107853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38703"/>
        <c:crosses val="autoZero"/>
        <c:auto val="1"/>
        <c:lblAlgn val="ctr"/>
        <c:lblOffset val="100"/>
        <c:noMultiLvlLbl val="0"/>
      </c:catAx>
      <c:valAx>
        <c:axId val="107853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5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Tutorial.xlsx]Sheet3!PivotTable1</c:name>
    <c:fmtId val="3"/>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                Most server vice presidnet</a:t>
            </a:r>
          </a:p>
        </c:rich>
      </c:tx>
      <c:layout>
        <c:manualLayout>
          <c:xMode val="edge"/>
          <c:yMode val="edge"/>
          <c:x val="0.12480733944954127"/>
          <c:y val="9.1056910569105698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00"/>
            </a:solidFill>
            <a:round/>
          </a:ln>
          <a:effectLst/>
        </c:spPr>
        <c:marker>
          <c:symbol val="none"/>
        </c:marker>
      </c:pivotFmt>
      <c:pivotFmt>
        <c:idx val="2"/>
        <c:spPr>
          <a:solidFill>
            <a:schemeClr val="accent1"/>
          </a:solidFill>
          <a:ln w="28575" cap="rnd">
            <a:solidFill>
              <a:srgbClr val="FF0000"/>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C000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C0000"/>
            </a:solidFill>
            <a:round/>
          </a:ln>
          <a:effectLst/>
        </c:spPr>
        <c:marker>
          <c:symbol val="none"/>
        </c:marker>
      </c:pivotFmt>
      <c:pivotFmt>
        <c:idx val="8"/>
        <c:spPr>
          <a:ln w="28575" cap="rnd">
            <a:solidFill>
              <a:srgbClr val="FF0000"/>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25"/>
            <c:marker>
              <c:symbol val="none"/>
            </c:marker>
            <c:bubble3D val="0"/>
            <c:spPr>
              <a:ln w="28575" cap="rnd">
                <a:solidFill>
                  <a:srgbClr val="CC0000"/>
                </a:solidFill>
                <a:round/>
              </a:ln>
              <a:effectLst/>
            </c:spPr>
            <c:extLst>
              <c:ext xmlns:c16="http://schemas.microsoft.com/office/drawing/2014/chart" uri="{C3380CC4-5D6E-409C-BE32-E72D297353CC}">
                <c16:uniqueId val="{00000001-159A-4C35-B6EA-74EBD4B65570}"/>
              </c:ext>
            </c:extLst>
          </c:dPt>
          <c:dPt>
            <c:idx val="26"/>
            <c:marker>
              <c:symbol val="none"/>
            </c:marker>
            <c:bubble3D val="0"/>
            <c:spPr>
              <a:ln w="28575" cap="rnd">
                <a:solidFill>
                  <a:srgbClr val="FF0000"/>
                </a:solidFill>
                <a:round/>
              </a:ln>
              <a:effectLst/>
            </c:spPr>
            <c:extLst>
              <c:ext xmlns:c16="http://schemas.microsoft.com/office/drawing/2014/chart" uri="{C3380CC4-5D6E-409C-BE32-E72D297353CC}">
                <c16:uniqueId val="{00000003-159A-4C35-B6EA-74EBD4B65570}"/>
              </c:ext>
            </c:extLst>
          </c:dPt>
          <c:cat>
            <c:strRef>
              <c:f>Sheet3!$A$4:$A$40</c:f>
              <c:strCache>
                <c:ptCount val="36"/>
                <c:pt idx="0">
                  <c:v>Aaron Burr</c:v>
                </c:pt>
                <c:pt idx="1">
                  <c:v>Adlai Stevenson</c:v>
                </c:pt>
                <c:pt idx="2">
                  <c:v>Al Gore</c:v>
                </c:pt>
                <c:pt idx="3">
                  <c:v>Calvin Coolidge</c:v>
                </c:pt>
                <c:pt idx="4">
                  <c:v>Charles Curtis</c:v>
                </c:pt>
                <c:pt idx="5">
                  <c:v>Chester A. Arthur</c:v>
                </c:pt>
                <c:pt idx="6">
                  <c:v>Dan Quayle</c:v>
                </c:pt>
                <c:pt idx="7">
                  <c:v>Daniel D. Tompkins</c:v>
                </c:pt>
                <c:pt idx="8">
                  <c:v>Dick Cheney</c:v>
                </c:pt>
                <c:pt idx="9">
                  <c:v>Garret Hobart</c:v>
                </c:pt>
                <c:pt idx="10">
                  <c:v>George Clinton</c:v>
                </c:pt>
                <c:pt idx="11">
                  <c:v>George H. W. Bush</c:v>
                </c:pt>
                <c:pt idx="12">
                  <c:v>George M. Dallas</c:v>
                </c:pt>
                <c:pt idx="13">
                  <c:v>Hannibal Hamlin</c:v>
                </c:pt>
                <c:pt idx="14">
                  <c:v>James S. Sherman</c:v>
                </c:pt>
                <c:pt idx="15">
                  <c:v>Joe Biden</c:v>
                </c:pt>
                <c:pt idx="16">
                  <c:v>John Adams</c:v>
                </c:pt>
                <c:pt idx="17">
                  <c:v>John C. Breckinridge</c:v>
                </c:pt>
                <c:pt idx="18">
                  <c:v>John C. Calhoun</c:v>
                </c:pt>
                <c:pt idx="19">
                  <c:v>John Nance Garner</c:v>
                </c:pt>
                <c:pt idx="20">
                  <c:v>John Tyler</c:v>
                </c:pt>
                <c:pt idx="21">
                  <c:v>Levi P. Morton</c:v>
                </c:pt>
                <c:pt idx="22">
                  <c:v>Lyndon B. Johnson</c:v>
                </c:pt>
                <c:pt idx="23">
                  <c:v>Mike Pence</c:v>
                </c:pt>
                <c:pt idx="24">
                  <c:v>Millard Fillmore</c:v>
                </c:pt>
                <c:pt idx="25">
                  <c:v>Office Vacant</c:v>
                </c:pt>
                <c:pt idx="26">
                  <c:v>Richard Mentor Johnson</c:v>
                </c:pt>
                <c:pt idx="27">
                  <c:v>Richard Nixon</c:v>
                </c:pt>
                <c:pt idx="28">
                  <c:v>Schuyler Colfax</c:v>
                </c:pt>
                <c:pt idx="29">
                  <c:v>Spiro Agnew</c:v>
                </c:pt>
                <c:pt idx="30">
                  <c:v>Thomas A. Hendricks</c:v>
                </c:pt>
                <c:pt idx="31">
                  <c:v>Thomas Jefferson</c:v>
                </c:pt>
                <c:pt idx="32">
                  <c:v>Thomas R. Marshall</c:v>
                </c:pt>
                <c:pt idx="33">
                  <c:v>Walter Mondale</c:v>
                </c:pt>
                <c:pt idx="34">
                  <c:v>William A. Wheeler</c:v>
                </c:pt>
                <c:pt idx="35">
                  <c:v>William R. King</c:v>
                </c:pt>
              </c:strCache>
            </c:strRef>
          </c:cat>
          <c:val>
            <c:numRef>
              <c:f>Sheet3!$B$4:$B$40</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1</c:v>
                </c:pt>
                <c:pt idx="21">
                  <c:v>1</c:v>
                </c:pt>
                <c:pt idx="22">
                  <c:v>1</c:v>
                </c:pt>
                <c:pt idx="23">
                  <c:v>1</c:v>
                </c:pt>
                <c:pt idx="24">
                  <c:v>1</c:v>
                </c:pt>
                <c:pt idx="25">
                  <c:v>9</c:v>
                </c:pt>
                <c:pt idx="26">
                  <c:v>1</c:v>
                </c:pt>
                <c:pt idx="27">
                  <c:v>1</c:v>
                </c:pt>
                <c:pt idx="28">
                  <c:v>1</c:v>
                </c:pt>
                <c:pt idx="29">
                  <c:v>1</c:v>
                </c:pt>
                <c:pt idx="30">
                  <c:v>1</c:v>
                </c:pt>
                <c:pt idx="31">
                  <c:v>1</c:v>
                </c:pt>
                <c:pt idx="32">
                  <c:v>1</c:v>
                </c:pt>
                <c:pt idx="33">
                  <c:v>1</c:v>
                </c:pt>
                <c:pt idx="34">
                  <c:v>1</c:v>
                </c:pt>
                <c:pt idx="35">
                  <c:v>1</c:v>
                </c:pt>
              </c:numCache>
            </c:numRef>
          </c:val>
          <c:smooth val="0"/>
          <c:extLst>
            <c:ext xmlns:c16="http://schemas.microsoft.com/office/drawing/2014/chart" uri="{C3380CC4-5D6E-409C-BE32-E72D297353CC}">
              <c16:uniqueId val="{00000004-159A-4C35-B6EA-74EBD4B65570}"/>
            </c:ext>
          </c:extLst>
        </c:ser>
        <c:dLbls>
          <c:showLegendKey val="0"/>
          <c:showVal val="0"/>
          <c:showCatName val="0"/>
          <c:showSerName val="0"/>
          <c:showPercent val="0"/>
          <c:showBubbleSize val="0"/>
        </c:dLbls>
        <c:smooth val="0"/>
        <c:axId val="808382880"/>
        <c:axId val="808385280"/>
      </c:lineChart>
      <c:catAx>
        <c:axId val="8083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5280"/>
        <c:crosses val="autoZero"/>
        <c:auto val="1"/>
        <c:lblAlgn val="ctr"/>
        <c:lblOffset val="100"/>
        <c:noMultiLvlLbl val="0"/>
      </c:catAx>
      <c:valAx>
        <c:axId val="8083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salery vice president</a:t>
            </a:r>
          </a:p>
        </c:rich>
      </c:tx>
      <c:layout>
        <c:manualLayout>
          <c:xMode val="edge"/>
          <c:yMode val="edge"/>
          <c:x val="0.27159711286089239"/>
          <c:y val="0.171296296296296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Sheet3!$B$67</c:f>
              <c:strCache>
                <c:ptCount val="1"/>
                <c:pt idx="0">
                  <c:v>Total</c:v>
                </c:pt>
              </c:strCache>
            </c:strRef>
          </c:tx>
          <c:spPr>
            <a:solidFill>
              <a:schemeClr val="accent1"/>
            </a:solidFill>
            <a:ln>
              <a:noFill/>
            </a:ln>
            <a:effectLst/>
            <a:sp3d/>
          </c:spPr>
          <c:invertIfNegative val="0"/>
          <c:cat>
            <c:strRef>
              <c:f>Sheet3!$A$68:$A$78</c:f>
              <c:strCache>
                <c:ptCount val="10"/>
                <c:pt idx="0">
                  <c:v>Barack Obama</c:v>
                </c:pt>
                <c:pt idx="1">
                  <c:v>Bill Clinton</c:v>
                </c:pt>
                <c:pt idx="2">
                  <c:v>George H. W. Bush</c:v>
                </c:pt>
                <c:pt idx="3">
                  <c:v>George W. Bush</c:v>
                </c:pt>
                <c:pt idx="4">
                  <c:v>Gerald Ford</c:v>
                </c:pt>
                <c:pt idx="5">
                  <c:v>Jimmy Carter</c:v>
                </c:pt>
                <c:pt idx="6">
                  <c:v>John F. Kennedy</c:v>
                </c:pt>
                <c:pt idx="7">
                  <c:v>Lyndon B. Johnson</c:v>
                </c:pt>
                <c:pt idx="8">
                  <c:v>Richard Nixon</c:v>
                </c:pt>
                <c:pt idx="9">
                  <c:v>Ronald Reagan</c:v>
                </c:pt>
              </c:strCache>
            </c:strRef>
          </c:cat>
          <c:val>
            <c:numRef>
              <c:f>Sheet3!$B$68:$B$78</c:f>
              <c:numCache>
                <c:formatCode>General</c:formatCode>
                <c:ptCount val="10"/>
                <c:pt idx="0">
                  <c:v>395000</c:v>
                </c:pt>
                <c:pt idx="1">
                  <c:v>365000</c:v>
                </c:pt>
                <c:pt idx="2">
                  <c:v>355000</c:v>
                </c:pt>
                <c:pt idx="3">
                  <c:v>375000</c:v>
                </c:pt>
                <c:pt idx="4">
                  <c:v>325000</c:v>
                </c:pt>
                <c:pt idx="5">
                  <c:v>335000</c:v>
                </c:pt>
                <c:pt idx="6">
                  <c:v>295000</c:v>
                </c:pt>
                <c:pt idx="7">
                  <c:v>305000</c:v>
                </c:pt>
                <c:pt idx="8">
                  <c:v>315000</c:v>
                </c:pt>
                <c:pt idx="9">
                  <c:v>345000</c:v>
                </c:pt>
              </c:numCache>
            </c:numRef>
          </c:val>
          <c:extLst>
            <c:ext xmlns:c16="http://schemas.microsoft.com/office/drawing/2014/chart" uri="{C3380CC4-5D6E-409C-BE32-E72D297353CC}">
              <c16:uniqueId val="{00000000-A7FA-42A1-A03E-F1BAC207013A}"/>
            </c:ext>
          </c:extLst>
        </c:ser>
        <c:dLbls>
          <c:showLegendKey val="0"/>
          <c:showVal val="0"/>
          <c:showCatName val="0"/>
          <c:showSerName val="0"/>
          <c:showPercent val="0"/>
          <c:showBubbleSize val="0"/>
        </c:dLbls>
        <c:gapWidth val="150"/>
        <c:shape val="box"/>
        <c:axId val="699761551"/>
        <c:axId val="699753871"/>
        <c:axId val="325517823"/>
      </c:bar3DChart>
      <c:catAx>
        <c:axId val="69976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53871"/>
        <c:crosses val="autoZero"/>
        <c:auto val="1"/>
        <c:lblAlgn val="ctr"/>
        <c:lblOffset val="100"/>
        <c:noMultiLvlLbl val="0"/>
      </c:catAx>
      <c:valAx>
        <c:axId val="69975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61551"/>
        <c:crosses val="autoZero"/>
        <c:crossBetween val="between"/>
      </c:valAx>
      <c:serAx>
        <c:axId val="325517823"/>
        <c:scaling>
          <c:orientation val="minMax"/>
        </c:scaling>
        <c:delete val="1"/>
        <c:axPos val="b"/>
        <c:majorTickMark val="none"/>
        <c:minorTickMark val="none"/>
        <c:tickLblPos val="nextTo"/>
        <c:crossAx val="6997538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Update president record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57-44B5-B6B6-360178D345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57-44B5-B6B6-360178D345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57-44B5-B6B6-360178D345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57-44B5-B6B6-360178D345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57-44B5-B6B6-360178D345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57-44B5-B6B6-360178D345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57-44B5-B6B6-360178D34549}"/>
              </c:ext>
            </c:extLst>
          </c:dPt>
          <c:cat>
            <c:strRef>
              <c:f>Sheet3!$A$58:$A$65</c:f>
              <c:strCache>
                <c:ptCount val="7"/>
                <c:pt idx="0">
                  <c:v>Democratic</c:v>
                </c:pt>
                <c:pt idx="1">
                  <c:v>Democratic-  Republican</c:v>
                </c:pt>
                <c:pt idx="2">
                  <c:v>Federalist</c:v>
                </c:pt>
                <c:pt idx="3">
                  <c:v>Nonpartisan</c:v>
                </c:pt>
                <c:pt idx="4">
                  <c:v>Republican</c:v>
                </c:pt>
                <c:pt idx="5">
                  <c:v>Whig</c:v>
                </c:pt>
                <c:pt idx="6">
                  <c:v>Whig   </c:v>
                </c:pt>
              </c:strCache>
            </c:strRef>
          </c:cat>
          <c:val>
            <c:numRef>
              <c:f>Sheet3!$B$58:$B$65</c:f>
              <c:numCache>
                <c:formatCode>General</c:formatCode>
                <c:ptCount val="7"/>
                <c:pt idx="0">
                  <c:v>16</c:v>
                </c:pt>
                <c:pt idx="1">
                  <c:v>4</c:v>
                </c:pt>
                <c:pt idx="2">
                  <c:v>1</c:v>
                </c:pt>
                <c:pt idx="3">
                  <c:v>1</c:v>
                </c:pt>
                <c:pt idx="4">
                  <c:v>18</c:v>
                </c:pt>
                <c:pt idx="5">
                  <c:v>3</c:v>
                </c:pt>
                <c:pt idx="6">
                  <c:v>1</c:v>
                </c:pt>
              </c:numCache>
            </c:numRef>
          </c:val>
          <c:extLst>
            <c:ext xmlns:c16="http://schemas.microsoft.com/office/drawing/2014/chart" uri="{C3380CC4-5D6E-409C-BE32-E72D297353CC}">
              <c16:uniqueId val="{00000000-4BBD-4EA5-85CC-6268B6B7E0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Salery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Sheet3!$B$100</c:f>
              <c:strCache>
                <c:ptCount val="1"/>
                <c:pt idx="0">
                  <c:v>Max of salary</c:v>
                </c:pt>
              </c:strCache>
            </c:strRef>
          </c:tx>
          <c:spPr>
            <a:solidFill>
              <a:schemeClr val="accent1"/>
            </a:solidFill>
            <a:ln>
              <a:noFill/>
            </a:ln>
            <a:effectLst/>
          </c:spPr>
          <c:invertIfNegative val="0"/>
          <c:cat>
            <c:strRef>
              <c:f>Sheet3!$A$101:$A$108</c:f>
              <c:strCache>
                <c:ptCount val="7"/>
                <c:pt idx="0">
                  <c:v>Democratic</c:v>
                </c:pt>
                <c:pt idx="1">
                  <c:v>Democratic-  Republican</c:v>
                </c:pt>
                <c:pt idx="2">
                  <c:v>Federalist</c:v>
                </c:pt>
                <c:pt idx="3">
                  <c:v>Nonpartisan</c:v>
                </c:pt>
                <c:pt idx="4">
                  <c:v>Republican</c:v>
                </c:pt>
                <c:pt idx="5">
                  <c:v>Whig</c:v>
                </c:pt>
                <c:pt idx="6">
                  <c:v>Whig   </c:v>
                </c:pt>
              </c:strCache>
            </c:strRef>
          </c:cat>
          <c:val>
            <c:numRef>
              <c:f>Sheet3!$B$101:$B$108</c:f>
              <c:numCache>
                <c:formatCode>General</c:formatCode>
                <c:ptCount val="7"/>
                <c:pt idx="0">
                  <c:v>395000</c:v>
                </c:pt>
                <c:pt idx="1">
                  <c:v>30000</c:v>
                </c:pt>
                <c:pt idx="2">
                  <c:v>10000</c:v>
                </c:pt>
                <c:pt idx="3">
                  <c:v>5000</c:v>
                </c:pt>
                <c:pt idx="4">
                  <c:v>375000</c:v>
                </c:pt>
                <c:pt idx="5">
                  <c:v>65000</c:v>
                </c:pt>
                <c:pt idx="6">
                  <c:v>50000</c:v>
                </c:pt>
              </c:numCache>
            </c:numRef>
          </c:val>
          <c:extLst>
            <c:ext xmlns:c16="http://schemas.microsoft.com/office/drawing/2014/chart" uri="{C3380CC4-5D6E-409C-BE32-E72D297353CC}">
              <c16:uniqueId val="{00000000-BCFF-4D08-98A2-0038C7695585}"/>
            </c:ext>
          </c:extLst>
        </c:ser>
        <c:ser>
          <c:idx val="1"/>
          <c:order val="1"/>
          <c:tx>
            <c:strRef>
              <c:f>Sheet3!$C$100</c:f>
              <c:strCache>
                <c:ptCount val="1"/>
                <c:pt idx="0">
                  <c:v>Min of salary</c:v>
                </c:pt>
              </c:strCache>
            </c:strRef>
          </c:tx>
          <c:spPr>
            <a:solidFill>
              <a:srgbClr val="FF0000"/>
            </a:solidFill>
            <a:ln>
              <a:noFill/>
            </a:ln>
            <a:effectLst/>
          </c:spPr>
          <c:invertIfNegative val="0"/>
          <c:cat>
            <c:strRef>
              <c:f>Sheet3!$A$101:$A$108</c:f>
              <c:strCache>
                <c:ptCount val="7"/>
                <c:pt idx="0">
                  <c:v>Democratic</c:v>
                </c:pt>
                <c:pt idx="1">
                  <c:v>Democratic-  Republican</c:v>
                </c:pt>
                <c:pt idx="2">
                  <c:v>Federalist</c:v>
                </c:pt>
                <c:pt idx="3">
                  <c:v>Nonpartisan</c:v>
                </c:pt>
                <c:pt idx="4">
                  <c:v>Republican</c:v>
                </c:pt>
                <c:pt idx="5">
                  <c:v>Whig</c:v>
                </c:pt>
                <c:pt idx="6">
                  <c:v>Whig   </c:v>
                </c:pt>
              </c:strCache>
            </c:strRef>
          </c:cat>
          <c:val>
            <c:numRef>
              <c:f>Sheet3!$C$101:$C$108</c:f>
              <c:numCache>
                <c:formatCode>General</c:formatCode>
                <c:ptCount val="7"/>
                <c:pt idx="0">
                  <c:v>35000</c:v>
                </c:pt>
                <c:pt idx="1">
                  <c:v>15000</c:v>
                </c:pt>
                <c:pt idx="2">
                  <c:v>10000</c:v>
                </c:pt>
                <c:pt idx="3">
                  <c:v>5000</c:v>
                </c:pt>
                <c:pt idx="4">
                  <c:v>95000</c:v>
                </c:pt>
                <c:pt idx="5">
                  <c:v>45000</c:v>
                </c:pt>
                <c:pt idx="6">
                  <c:v>50000</c:v>
                </c:pt>
              </c:numCache>
            </c:numRef>
          </c:val>
          <c:extLst>
            <c:ext xmlns:c16="http://schemas.microsoft.com/office/drawing/2014/chart" uri="{C3380CC4-5D6E-409C-BE32-E72D297353CC}">
              <c16:uniqueId val="{00000001-BCFF-4D08-98A2-0038C7695585}"/>
            </c:ext>
          </c:extLst>
        </c:ser>
        <c:dLbls>
          <c:showLegendKey val="0"/>
          <c:showVal val="0"/>
          <c:showCatName val="0"/>
          <c:showSerName val="0"/>
          <c:showPercent val="0"/>
          <c:showBubbleSize val="0"/>
        </c:dLbls>
        <c:gapWidth val="182"/>
        <c:axId val="495445119"/>
        <c:axId val="495445599"/>
      </c:barChart>
      <c:catAx>
        <c:axId val="49544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45599"/>
        <c:crosses val="autoZero"/>
        <c:auto val="1"/>
        <c:lblAlgn val="ctr"/>
        <c:lblOffset val="100"/>
        <c:noMultiLvlLbl val="0"/>
      </c:catAx>
      <c:valAx>
        <c:axId val="49544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50" baseline="0">
                <a:solidFill>
                  <a:sysClr val="windowText" lastClr="000000">
                    <a:lumMod val="65000"/>
                    <a:lumOff val="35000"/>
                  </a:sysClr>
                </a:solidFill>
              </a:rPr>
              <a:t>Most server vice presidnet</a:t>
            </a:r>
          </a:p>
        </c:rich>
      </c:tx>
      <c:layout>
        <c:manualLayout>
          <c:xMode val="edge"/>
          <c:yMode val="edge"/>
          <c:x val="0.2849722222222222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0000"/>
            </a:solidFill>
            <a:round/>
          </a:ln>
          <a:effectLst/>
        </c:spPr>
        <c:marker>
          <c:symbol val="none"/>
        </c:marker>
      </c:pivotFmt>
      <c:pivotFmt>
        <c:idx val="2"/>
        <c:spPr>
          <a:ln w="28575" cap="rnd">
            <a:solidFill>
              <a:srgbClr val="FF0000"/>
            </a:solidFill>
            <a:round/>
          </a:ln>
          <a:effectLst/>
        </c:spPr>
        <c:marker>
          <c:symbol val="none"/>
        </c:marker>
      </c:pivotFmt>
    </c:pivotFmts>
    <c:plotArea>
      <c:layout>
        <c:manualLayout>
          <c:layoutTarget val="inner"/>
          <c:xMode val="edge"/>
          <c:yMode val="edge"/>
          <c:x val="0.10857064741907263"/>
          <c:y val="0.17634259259259263"/>
          <c:w val="0.86487357830271216"/>
          <c:h val="0.44243110236220473"/>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25"/>
            <c:marker>
              <c:symbol val="none"/>
            </c:marker>
            <c:bubble3D val="0"/>
            <c:spPr>
              <a:ln w="28575" cap="rnd">
                <a:solidFill>
                  <a:srgbClr val="CC0000"/>
                </a:solidFill>
                <a:round/>
              </a:ln>
              <a:effectLst/>
            </c:spPr>
            <c:extLst>
              <c:ext xmlns:c16="http://schemas.microsoft.com/office/drawing/2014/chart" uri="{C3380CC4-5D6E-409C-BE32-E72D297353CC}">
                <c16:uniqueId val="{00000002-D561-4028-A5B8-C19FA2BA2D11}"/>
              </c:ext>
            </c:extLst>
          </c:dPt>
          <c:dPt>
            <c:idx val="26"/>
            <c:marker>
              <c:symbol val="none"/>
            </c:marker>
            <c:bubble3D val="0"/>
            <c:spPr>
              <a:ln w="28575" cap="rnd">
                <a:solidFill>
                  <a:srgbClr val="FF0000"/>
                </a:solidFill>
                <a:round/>
              </a:ln>
              <a:effectLst/>
            </c:spPr>
            <c:extLst>
              <c:ext xmlns:c16="http://schemas.microsoft.com/office/drawing/2014/chart" uri="{C3380CC4-5D6E-409C-BE32-E72D297353CC}">
                <c16:uniqueId val="{00000003-D561-4028-A5B8-C19FA2BA2D11}"/>
              </c:ext>
            </c:extLst>
          </c:dPt>
          <c:cat>
            <c:strRef>
              <c:f>Sheet3!$A$4:$A$40</c:f>
              <c:strCache>
                <c:ptCount val="36"/>
                <c:pt idx="0">
                  <c:v>Aaron Burr</c:v>
                </c:pt>
                <c:pt idx="1">
                  <c:v>Adlai Stevenson</c:v>
                </c:pt>
                <c:pt idx="2">
                  <c:v>Al Gore</c:v>
                </c:pt>
                <c:pt idx="3">
                  <c:v>Calvin Coolidge</c:v>
                </c:pt>
                <c:pt idx="4">
                  <c:v>Charles Curtis</c:v>
                </c:pt>
                <c:pt idx="5">
                  <c:v>Chester A. Arthur</c:v>
                </c:pt>
                <c:pt idx="6">
                  <c:v>Dan Quayle</c:v>
                </c:pt>
                <c:pt idx="7">
                  <c:v>Daniel D. Tompkins</c:v>
                </c:pt>
                <c:pt idx="8">
                  <c:v>Dick Cheney</c:v>
                </c:pt>
                <c:pt idx="9">
                  <c:v>Garret Hobart</c:v>
                </c:pt>
                <c:pt idx="10">
                  <c:v>George Clinton</c:v>
                </c:pt>
                <c:pt idx="11">
                  <c:v>George H. W. Bush</c:v>
                </c:pt>
                <c:pt idx="12">
                  <c:v>George M. Dallas</c:v>
                </c:pt>
                <c:pt idx="13">
                  <c:v>Hannibal Hamlin</c:v>
                </c:pt>
                <c:pt idx="14">
                  <c:v>James S. Sherman</c:v>
                </c:pt>
                <c:pt idx="15">
                  <c:v>Joe Biden</c:v>
                </c:pt>
                <c:pt idx="16">
                  <c:v>John Adams</c:v>
                </c:pt>
                <c:pt idx="17">
                  <c:v>John C. Breckinridge</c:v>
                </c:pt>
                <c:pt idx="18">
                  <c:v>John C. Calhoun</c:v>
                </c:pt>
                <c:pt idx="19">
                  <c:v>John Nance Garner</c:v>
                </c:pt>
                <c:pt idx="20">
                  <c:v>John Tyler</c:v>
                </c:pt>
                <c:pt idx="21">
                  <c:v>Levi P. Morton</c:v>
                </c:pt>
                <c:pt idx="22">
                  <c:v>Lyndon B. Johnson</c:v>
                </c:pt>
                <c:pt idx="23">
                  <c:v>Mike Pence</c:v>
                </c:pt>
                <c:pt idx="24">
                  <c:v>Millard Fillmore</c:v>
                </c:pt>
                <c:pt idx="25">
                  <c:v>Office Vacant</c:v>
                </c:pt>
                <c:pt idx="26">
                  <c:v>Richard Mentor Johnson</c:v>
                </c:pt>
                <c:pt idx="27">
                  <c:v>Richard Nixon</c:v>
                </c:pt>
                <c:pt idx="28">
                  <c:v>Schuyler Colfax</c:v>
                </c:pt>
                <c:pt idx="29">
                  <c:v>Spiro Agnew</c:v>
                </c:pt>
                <c:pt idx="30">
                  <c:v>Thomas A. Hendricks</c:v>
                </c:pt>
                <c:pt idx="31">
                  <c:v>Thomas Jefferson</c:v>
                </c:pt>
                <c:pt idx="32">
                  <c:v>Thomas R. Marshall</c:v>
                </c:pt>
                <c:pt idx="33">
                  <c:v>Walter Mondale</c:v>
                </c:pt>
                <c:pt idx="34">
                  <c:v>William A. Wheeler</c:v>
                </c:pt>
                <c:pt idx="35">
                  <c:v>William R. King</c:v>
                </c:pt>
              </c:strCache>
            </c:strRef>
          </c:cat>
          <c:val>
            <c:numRef>
              <c:f>Sheet3!$B$4:$B$40</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2</c:v>
                </c:pt>
                <c:pt idx="19">
                  <c:v>1</c:v>
                </c:pt>
                <c:pt idx="20">
                  <c:v>1</c:v>
                </c:pt>
                <c:pt idx="21">
                  <c:v>1</c:v>
                </c:pt>
                <c:pt idx="22">
                  <c:v>1</c:v>
                </c:pt>
                <c:pt idx="23">
                  <c:v>1</c:v>
                </c:pt>
                <c:pt idx="24">
                  <c:v>1</c:v>
                </c:pt>
                <c:pt idx="25">
                  <c:v>9</c:v>
                </c:pt>
                <c:pt idx="26">
                  <c:v>1</c:v>
                </c:pt>
                <c:pt idx="27">
                  <c:v>1</c:v>
                </c:pt>
                <c:pt idx="28">
                  <c:v>1</c:v>
                </c:pt>
                <c:pt idx="29">
                  <c:v>1</c:v>
                </c:pt>
                <c:pt idx="30">
                  <c:v>1</c:v>
                </c:pt>
                <c:pt idx="31">
                  <c:v>1</c:v>
                </c:pt>
                <c:pt idx="32">
                  <c:v>1</c:v>
                </c:pt>
                <c:pt idx="33">
                  <c:v>1</c:v>
                </c:pt>
                <c:pt idx="34">
                  <c:v>1</c:v>
                </c:pt>
                <c:pt idx="35">
                  <c:v>1</c:v>
                </c:pt>
              </c:numCache>
            </c:numRef>
          </c:val>
          <c:smooth val="0"/>
          <c:extLst>
            <c:ext xmlns:c16="http://schemas.microsoft.com/office/drawing/2014/chart" uri="{C3380CC4-5D6E-409C-BE32-E72D297353CC}">
              <c16:uniqueId val="{00000000-D561-4028-A5B8-C19FA2BA2D11}"/>
            </c:ext>
          </c:extLst>
        </c:ser>
        <c:dLbls>
          <c:showLegendKey val="0"/>
          <c:showVal val="0"/>
          <c:showCatName val="0"/>
          <c:showSerName val="0"/>
          <c:showPercent val="0"/>
          <c:showBubbleSize val="0"/>
        </c:dLbls>
        <c:smooth val="0"/>
        <c:axId val="808382880"/>
        <c:axId val="808385280"/>
      </c:lineChart>
      <c:catAx>
        <c:axId val="8083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5280"/>
        <c:crosses val="autoZero"/>
        <c:auto val="1"/>
        <c:lblAlgn val="ctr"/>
        <c:lblOffset val="100"/>
        <c:noMultiLvlLbl val="0"/>
      </c:catAx>
      <c:valAx>
        <c:axId val="8083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Tutorial.xlsx]Sheet3!PivotTable4</c:name>
    <c:fmtId val="11"/>
  </c:pivotSource>
  <c:chart>
    <c:title>
      <c:tx>
        <c:rich>
          <a:bodyPr rot="0" spcFirstLastPara="1" vertOverflow="ellipsis" vert="horz" wrap="square" anchor="ctr" anchorCtr="1"/>
          <a:lstStyle/>
          <a:p>
            <a:pPr algn="ctr" rtl="0">
              <a:defRPr lang="en-US" sz="900" b="1" i="0" u="none" strike="noStrike" kern="1200" cap="all" spc="50" baseline="0">
                <a:solidFill>
                  <a:sysClr val="windowText" lastClr="000000">
                    <a:lumMod val="65000"/>
                    <a:lumOff val="35000"/>
                  </a:sysClr>
                </a:solidFill>
                <a:latin typeface="+mn-lt"/>
                <a:ea typeface="+mn-ea"/>
                <a:cs typeface="+mn-cs"/>
              </a:defRPr>
            </a:pPr>
            <a:r>
              <a:rPr lang="en-US" sz="900" b="1" i="0" u="none" strike="noStrike" kern="1200" cap="all" spc="50" baseline="0">
                <a:solidFill>
                  <a:sysClr val="windowText" lastClr="000000">
                    <a:lumMod val="65000"/>
                    <a:lumOff val="35000"/>
                  </a:sysClr>
                </a:solidFill>
                <a:latin typeface="+mn-lt"/>
                <a:ea typeface="+mn-ea"/>
                <a:cs typeface="+mn-cs"/>
              </a:rPr>
              <a:t>Top 10 avG salery vice president</a:t>
            </a:r>
          </a:p>
        </c:rich>
      </c:tx>
      <c:layout>
        <c:manualLayout>
          <c:xMode val="edge"/>
          <c:yMode val="edge"/>
          <c:x val="0.35383179369774653"/>
          <c:y val="8.6246493053913312E-2"/>
        </c:manualLayout>
      </c:layout>
      <c:overlay val="0"/>
      <c:spPr>
        <a:noFill/>
        <a:ln>
          <a:noFill/>
        </a:ln>
        <a:effectLst/>
      </c:spPr>
      <c:txPr>
        <a:bodyPr rot="0" spcFirstLastPara="1" vertOverflow="ellipsis" vert="horz" wrap="square" anchor="ctr" anchorCtr="1"/>
        <a:lstStyle/>
        <a:p>
          <a:pPr algn="ctr" rtl="0">
            <a:defRPr lang="en-US" sz="9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015683984739997E-2"/>
          <c:y val="0.17589372451800553"/>
          <c:w val="0.90487751936849647"/>
          <c:h val="0.62113848769476809"/>
        </c:manualLayout>
      </c:layout>
      <c:bar3DChart>
        <c:barDir val="col"/>
        <c:grouping val="standard"/>
        <c:varyColors val="0"/>
        <c:ser>
          <c:idx val="0"/>
          <c:order val="0"/>
          <c:tx>
            <c:strRef>
              <c:f>Sheet3!$B$67</c:f>
              <c:strCache>
                <c:ptCount val="1"/>
                <c:pt idx="0">
                  <c:v>Total</c:v>
                </c:pt>
              </c:strCache>
            </c:strRef>
          </c:tx>
          <c:spPr>
            <a:solidFill>
              <a:schemeClr val="accent1"/>
            </a:solidFill>
            <a:ln>
              <a:noFill/>
            </a:ln>
            <a:effectLst/>
            <a:sp3d/>
          </c:spPr>
          <c:invertIfNegative val="0"/>
          <c:cat>
            <c:strRef>
              <c:f>Sheet3!$A$68:$A$78</c:f>
              <c:strCache>
                <c:ptCount val="10"/>
                <c:pt idx="0">
                  <c:v>Barack Obama</c:v>
                </c:pt>
                <c:pt idx="1">
                  <c:v>Bill Clinton</c:v>
                </c:pt>
                <c:pt idx="2">
                  <c:v>George H. W. Bush</c:v>
                </c:pt>
                <c:pt idx="3">
                  <c:v>George W. Bush</c:v>
                </c:pt>
                <c:pt idx="4">
                  <c:v>Gerald Ford</c:v>
                </c:pt>
                <c:pt idx="5">
                  <c:v>Jimmy Carter</c:v>
                </c:pt>
                <c:pt idx="6">
                  <c:v>John F. Kennedy</c:v>
                </c:pt>
                <c:pt idx="7">
                  <c:v>Lyndon B. Johnson</c:v>
                </c:pt>
                <c:pt idx="8">
                  <c:v>Richard Nixon</c:v>
                </c:pt>
                <c:pt idx="9">
                  <c:v>Ronald Reagan</c:v>
                </c:pt>
              </c:strCache>
            </c:strRef>
          </c:cat>
          <c:val>
            <c:numRef>
              <c:f>Sheet3!$B$68:$B$78</c:f>
              <c:numCache>
                <c:formatCode>General</c:formatCode>
                <c:ptCount val="10"/>
                <c:pt idx="0">
                  <c:v>395000</c:v>
                </c:pt>
                <c:pt idx="1">
                  <c:v>365000</c:v>
                </c:pt>
                <c:pt idx="2">
                  <c:v>355000</c:v>
                </c:pt>
                <c:pt idx="3">
                  <c:v>375000</c:v>
                </c:pt>
                <c:pt idx="4">
                  <c:v>325000</c:v>
                </c:pt>
                <c:pt idx="5">
                  <c:v>335000</c:v>
                </c:pt>
                <c:pt idx="6">
                  <c:v>295000</c:v>
                </c:pt>
                <c:pt idx="7">
                  <c:v>305000</c:v>
                </c:pt>
                <c:pt idx="8">
                  <c:v>315000</c:v>
                </c:pt>
                <c:pt idx="9">
                  <c:v>345000</c:v>
                </c:pt>
              </c:numCache>
            </c:numRef>
          </c:val>
          <c:extLst>
            <c:ext xmlns:c16="http://schemas.microsoft.com/office/drawing/2014/chart" uri="{C3380CC4-5D6E-409C-BE32-E72D297353CC}">
              <c16:uniqueId val="{00000000-50F9-4BB6-BBFF-3F920F54B228}"/>
            </c:ext>
          </c:extLst>
        </c:ser>
        <c:dLbls>
          <c:showLegendKey val="0"/>
          <c:showVal val="0"/>
          <c:showCatName val="0"/>
          <c:showSerName val="0"/>
          <c:showPercent val="0"/>
          <c:showBubbleSize val="0"/>
        </c:dLbls>
        <c:gapWidth val="150"/>
        <c:shape val="box"/>
        <c:axId val="699761551"/>
        <c:axId val="699753871"/>
        <c:axId val="325517823"/>
      </c:bar3DChart>
      <c:catAx>
        <c:axId val="699761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53871"/>
        <c:crosses val="autoZero"/>
        <c:auto val="1"/>
        <c:lblAlgn val="ctr"/>
        <c:lblOffset val="100"/>
        <c:noMultiLvlLbl val="0"/>
      </c:catAx>
      <c:valAx>
        <c:axId val="699753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61551"/>
        <c:crosses val="autoZero"/>
        <c:crossBetween val="between"/>
      </c:valAx>
      <c:serAx>
        <c:axId val="325517823"/>
        <c:scaling>
          <c:orientation val="minMax"/>
        </c:scaling>
        <c:delete val="1"/>
        <c:axPos val="b"/>
        <c:majorTickMark val="none"/>
        <c:minorTickMark val="none"/>
        <c:tickLblPos val="nextTo"/>
        <c:crossAx val="6997538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Tutorial.xlsx]Sheet3!PivotTable9</c:name>
    <c:fmtId val="5"/>
  </c:pivotSource>
  <c:chart>
    <c:title>
      <c:tx>
        <c:rich>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r>
              <a:rPr lang="en-US" sz="1100" b="1" i="0" u="none" strike="noStrike" kern="1200" cap="all" spc="50" baseline="0">
                <a:solidFill>
                  <a:sysClr val="windowText" lastClr="000000">
                    <a:lumMod val="65000"/>
                    <a:lumOff val="35000"/>
                  </a:sysClr>
                </a:solidFill>
                <a:latin typeface="+mn-lt"/>
                <a:ea typeface="+mn-ea"/>
                <a:cs typeface="+mn-cs"/>
              </a:rPr>
              <a:t>Number of President in Each party  </a:t>
            </a:r>
          </a:p>
        </c:rich>
      </c:tx>
      <c:overlay val="0"/>
      <c:spPr>
        <a:noFill/>
        <a:ln>
          <a:noFill/>
        </a:ln>
        <a:effectLst/>
      </c:spPr>
      <c:txPr>
        <a:bodyPr rot="0" spcFirstLastPara="1" vertOverflow="ellipsis" vert="horz" wrap="square" anchor="ctr" anchorCtr="1"/>
        <a:lstStyle/>
        <a:p>
          <a:pPr algn="ctr" rtl="0">
            <a:defRPr lang="en-US" sz="11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bg1">
              <a:lumMod val="85000"/>
            </a:schemeClr>
          </a:solidFill>
          <a:ln>
            <a:noFill/>
          </a:ln>
          <a:effectLst/>
        </c:spPr>
      </c:pivotFmt>
      <c:pivotFmt>
        <c:idx val="5"/>
        <c:spPr>
          <a:solidFill>
            <a:srgbClr val="FF0000"/>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Sheet3!$B$57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CD-4497-909E-76413B9B2599}"/>
              </c:ext>
            </c:extLst>
          </c:dPt>
          <c:dPt>
            <c:idx val="1"/>
            <c:bubble3D val="0"/>
            <c:spPr>
              <a:solidFill>
                <a:schemeClr val="accent2"/>
              </a:solidFill>
              <a:ln>
                <a:noFill/>
              </a:ln>
              <a:effectLst/>
            </c:spPr>
            <c:extLst>
              <c:ext xmlns:c16="http://schemas.microsoft.com/office/drawing/2014/chart" uri="{C3380CC4-5D6E-409C-BE32-E72D297353CC}">
                <c16:uniqueId val="{00000003-CCCD-4497-909E-76413B9B2599}"/>
              </c:ext>
            </c:extLst>
          </c:dPt>
          <c:dPt>
            <c:idx val="2"/>
            <c:bubble3D val="0"/>
            <c:spPr>
              <a:solidFill>
                <a:schemeClr val="accent3"/>
              </a:solidFill>
              <a:ln>
                <a:noFill/>
              </a:ln>
              <a:effectLst/>
            </c:spPr>
            <c:extLst>
              <c:ext xmlns:c16="http://schemas.microsoft.com/office/drawing/2014/chart" uri="{C3380CC4-5D6E-409C-BE32-E72D297353CC}">
                <c16:uniqueId val="{00000005-CCCD-4497-909E-76413B9B2599}"/>
              </c:ext>
            </c:extLst>
          </c:dPt>
          <c:dPt>
            <c:idx val="3"/>
            <c:bubble3D val="0"/>
            <c:spPr>
              <a:solidFill>
                <a:srgbClr val="FF0000"/>
              </a:solidFill>
              <a:ln>
                <a:noFill/>
              </a:ln>
              <a:effectLst/>
            </c:spPr>
            <c:extLst>
              <c:ext xmlns:c16="http://schemas.microsoft.com/office/drawing/2014/chart" uri="{C3380CC4-5D6E-409C-BE32-E72D297353CC}">
                <c16:uniqueId val="{00000002-4E29-465C-A37D-7838FA1A1EE1}"/>
              </c:ext>
            </c:extLst>
          </c:dPt>
          <c:dPt>
            <c:idx val="4"/>
            <c:bubble3D val="0"/>
            <c:spPr>
              <a:solidFill>
                <a:srgbClr val="FF0000"/>
              </a:solidFill>
              <a:ln>
                <a:noFill/>
              </a:ln>
              <a:effectLst/>
            </c:spPr>
            <c:extLst>
              <c:ext xmlns:c16="http://schemas.microsoft.com/office/drawing/2014/chart" uri="{C3380CC4-5D6E-409C-BE32-E72D297353CC}">
                <c16:uniqueId val="{00000000-4E29-465C-A37D-7838FA1A1EE1}"/>
              </c:ext>
            </c:extLst>
          </c:dPt>
          <c:dPt>
            <c:idx val="5"/>
            <c:bubble3D val="0"/>
            <c:spPr>
              <a:solidFill>
                <a:schemeClr val="bg1">
                  <a:lumMod val="85000"/>
                </a:schemeClr>
              </a:solidFill>
              <a:ln>
                <a:noFill/>
              </a:ln>
              <a:effectLst/>
            </c:spPr>
            <c:extLst>
              <c:ext xmlns:c16="http://schemas.microsoft.com/office/drawing/2014/chart" uri="{C3380CC4-5D6E-409C-BE32-E72D297353CC}">
                <c16:uniqueId val="{00000001-4E29-465C-A37D-7838FA1A1EE1}"/>
              </c:ext>
            </c:extLst>
          </c:dPt>
          <c:dPt>
            <c:idx val="6"/>
            <c:bubble3D val="0"/>
            <c:spPr>
              <a:solidFill>
                <a:schemeClr val="accent1">
                  <a:lumMod val="60000"/>
                </a:schemeClr>
              </a:solidFill>
              <a:ln>
                <a:noFill/>
              </a:ln>
              <a:effectLst/>
            </c:spPr>
          </c:dPt>
          <c:cat>
            <c:strRef>
              <c:f>Sheet3!$A$58:$A$65</c:f>
              <c:strCache>
                <c:ptCount val="7"/>
                <c:pt idx="0">
                  <c:v>Democratic</c:v>
                </c:pt>
                <c:pt idx="1">
                  <c:v>Democratic-  Republican</c:v>
                </c:pt>
                <c:pt idx="2">
                  <c:v>Federalist</c:v>
                </c:pt>
                <c:pt idx="3">
                  <c:v>Nonpartisan</c:v>
                </c:pt>
                <c:pt idx="4">
                  <c:v>Republican</c:v>
                </c:pt>
                <c:pt idx="5">
                  <c:v>Whig</c:v>
                </c:pt>
                <c:pt idx="6">
                  <c:v>Whig   </c:v>
                </c:pt>
              </c:strCache>
            </c:strRef>
          </c:cat>
          <c:val>
            <c:numRef>
              <c:f>Sheet3!$B$58:$B$65</c:f>
              <c:numCache>
                <c:formatCode>General</c:formatCode>
                <c:ptCount val="7"/>
                <c:pt idx="0">
                  <c:v>16</c:v>
                </c:pt>
                <c:pt idx="1">
                  <c:v>4</c:v>
                </c:pt>
                <c:pt idx="2">
                  <c:v>1</c:v>
                </c:pt>
                <c:pt idx="3">
                  <c:v>1</c:v>
                </c:pt>
                <c:pt idx="4">
                  <c:v>18</c:v>
                </c:pt>
                <c:pt idx="5">
                  <c:v>3</c:v>
                </c:pt>
                <c:pt idx="6">
                  <c:v>1</c:v>
                </c:pt>
              </c:numCache>
            </c:numRef>
          </c:val>
          <c:extLst>
            <c:ext xmlns:c16="http://schemas.microsoft.com/office/drawing/2014/chart" uri="{C3380CC4-5D6E-409C-BE32-E72D297353CC}">
              <c16:uniqueId val="{00000000-A06B-428D-9DFB-EA645379A0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Tutorial.xlsx]Sheet3!PivotTable12</c:name>
    <c:fmtId val="2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Party</a:t>
            </a:r>
            <a:r>
              <a:rPr lang="en-US" sz="1200" baseline="0"/>
              <a:t> and president salery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48276341782368"/>
          <c:y val="0.10147742818057456"/>
          <c:w val="0.56564091149383711"/>
          <c:h val="0.83505261910660622"/>
        </c:manualLayout>
      </c:layout>
      <c:barChart>
        <c:barDir val="bar"/>
        <c:grouping val="stacked"/>
        <c:varyColors val="0"/>
        <c:ser>
          <c:idx val="0"/>
          <c:order val="0"/>
          <c:tx>
            <c:strRef>
              <c:f>Sheet3!$B$84:$B$85</c:f>
              <c:strCache>
                <c:ptCount val="1"/>
                <c:pt idx="0">
                  <c:v>Democratic</c:v>
                </c:pt>
              </c:strCache>
            </c:strRef>
          </c:tx>
          <c:spPr>
            <a:solidFill>
              <a:schemeClr val="accent1"/>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Sheet3!$B$86:$B$96</c:f>
              <c:numCache>
                <c:formatCode>General</c:formatCode>
                <c:ptCount val="10"/>
                <c:pt idx="0">
                  <c:v>395000</c:v>
                </c:pt>
                <c:pt idx="1">
                  <c:v>365000</c:v>
                </c:pt>
                <c:pt idx="5">
                  <c:v>330000</c:v>
                </c:pt>
                <c:pt idx="6">
                  <c:v>335000</c:v>
                </c:pt>
                <c:pt idx="7">
                  <c:v>305000</c:v>
                </c:pt>
              </c:numCache>
            </c:numRef>
          </c:val>
          <c:extLst>
            <c:ext xmlns:c16="http://schemas.microsoft.com/office/drawing/2014/chart" uri="{C3380CC4-5D6E-409C-BE32-E72D297353CC}">
              <c16:uniqueId val="{00000000-DF4D-40AE-8A0E-245DDFBE8BB9}"/>
            </c:ext>
          </c:extLst>
        </c:ser>
        <c:ser>
          <c:idx val="1"/>
          <c:order val="1"/>
          <c:tx>
            <c:strRef>
              <c:f>Sheet3!$C$84:$C$85</c:f>
              <c:strCache>
                <c:ptCount val="1"/>
                <c:pt idx="0">
                  <c:v>Democratic-  Republican</c:v>
                </c:pt>
              </c:strCache>
            </c:strRef>
          </c:tx>
          <c:spPr>
            <a:solidFill>
              <a:schemeClr val="accent2"/>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Sheet3!$C$86:$C$96</c:f>
              <c:numCache>
                <c:formatCode>General</c:formatCode>
                <c:ptCount val="10"/>
              </c:numCache>
            </c:numRef>
          </c:val>
          <c:extLst>
            <c:ext xmlns:c16="http://schemas.microsoft.com/office/drawing/2014/chart" uri="{C3380CC4-5D6E-409C-BE32-E72D297353CC}">
              <c16:uniqueId val="{00000013-2E7B-4C5E-A5D8-8E152B4E7BBC}"/>
            </c:ext>
          </c:extLst>
        </c:ser>
        <c:ser>
          <c:idx val="2"/>
          <c:order val="2"/>
          <c:tx>
            <c:strRef>
              <c:f>Sheet3!$D$84:$D$85</c:f>
              <c:strCache>
                <c:ptCount val="1"/>
                <c:pt idx="0">
                  <c:v>Federalist</c:v>
                </c:pt>
              </c:strCache>
            </c:strRef>
          </c:tx>
          <c:spPr>
            <a:solidFill>
              <a:schemeClr val="accent3"/>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Sheet3!$D$86:$D$96</c:f>
              <c:numCache>
                <c:formatCode>General</c:formatCode>
                <c:ptCount val="10"/>
              </c:numCache>
            </c:numRef>
          </c:val>
          <c:extLst>
            <c:ext xmlns:c16="http://schemas.microsoft.com/office/drawing/2014/chart" uri="{C3380CC4-5D6E-409C-BE32-E72D297353CC}">
              <c16:uniqueId val="{00000014-2E7B-4C5E-A5D8-8E152B4E7BBC}"/>
            </c:ext>
          </c:extLst>
        </c:ser>
        <c:ser>
          <c:idx val="3"/>
          <c:order val="3"/>
          <c:tx>
            <c:strRef>
              <c:f>Sheet3!$E$84:$E$85</c:f>
              <c:strCache>
                <c:ptCount val="1"/>
                <c:pt idx="0">
                  <c:v>Nonpartisan</c:v>
                </c:pt>
              </c:strCache>
            </c:strRef>
          </c:tx>
          <c:spPr>
            <a:solidFill>
              <a:schemeClr val="accent4"/>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Sheet3!$E$86:$E$96</c:f>
              <c:numCache>
                <c:formatCode>General</c:formatCode>
                <c:ptCount val="10"/>
              </c:numCache>
            </c:numRef>
          </c:val>
          <c:extLst>
            <c:ext xmlns:c16="http://schemas.microsoft.com/office/drawing/2014/chart" uri="{C3380CC4-5D6E-409C-BE32-E72D297353CC}">
              <c16:uniqueId val="{00000015-2E7B-4C5E-A5D8-8E152B4E7BBC}"/>
            </c:ext>
          </c:extLst>
        </c:ser>
        <c:ser>
          <c:idx val="4"/>
          <c:order val="4"/>
          <c:tx>
            <c:strRef>
              <c:f>Sheet3!$F$84:$F$85</c:f>
              <c:strCache>
                <c:ptCount val="1"/>
                <c:pt idx="0">
                  <c:v>Republican</c:v>
                </c:pt>
              </c:strCache>
            </c:strRef>
          </c:tx>
          <c:spPr>
            <a:solidFill>
              <a:srgbClr val="FF0000"/>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Sheet3!$F$86:$F$96</c:f>
              <c:numCache>
                <c:formatCode>General</c:formatCode>
                <c:ptCount val="10"/>
                <c:pt idx="2">
                  <c:v>355000</c:v>
                </c:pt>
                <c:pt idx="3">
                  <c:v>375000</c:v>
                </c:pt>
                <c:pt idx="4">
                  <c:v>325000</c:v>
                </c:pt>
                <c:pt idx="8">
                  <c:v>315000</c:v>
                </c:pt>
                <c:pt idx="9">
                  <c:v>345000</c:v>
                </c:pt>
              </c:numCache>
            </c:numRef>
          </c:val>
          <c:extLst>
            <c:ext xmlns:c16="http://schemas.microsoft.com/office/drawing/2014/chart" uri="{C3380CC4-5D6E-409C-BE32-E72D297353CC}">
              <c16:uniqueId val="{00000016-2E7B-4C5E-A5D8-8E152B4E7BBC}"/>
            </c:ext>
          </c:extLst>
        </c:ser>
        <c:ser>
          <c:idx val="5"/>
          <c:order val="5"/>
          <c:tx>
            <c:strRef>
              <c:f>Sheet3!$G$84:$G$85</c:f>
              <c:strCache>
                <c:ptCount val="1"/>
                <c:pt idx="0">
                  <c:v>Whig</c:v>
                </c:pt>
              </c:strCache>
            </c:strRef>
          </c:tx>
          <c:spPr>
            <a:solidFill>
              <a:schemeClr val="accent6"/>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Sheet3!$G$86:$G$96</c:f>
              <c:numCache>
                <c:formatCode>General</c:formatCode>
                <c:ptCount val="10"/>
              </c:numCache>
            </c:numRef>
          </c:val>
          <c:extLst>
            <c:ext xmlns:c16="http://schemas.microsoft.com/office/drawing/2014/chart" uri="{C3380CC4-5D6E-409C-BE32-E72D297353CC}">
              <c16:uniqueId val="{00000017-2E7B-4C5E-A5D8-8E152B4E7BBC}"/>
            </c:ext>
          </c:extLst>
        </c:ser>
        <c:ser>
          <c:idx val="6"/>
          <c:order val="6"/>
          <c:tx>
            <c:strRef>
              <c:f>Sheet3!$H$84:$H$85</c:f>
              <c:strCache>
                <c:ptCount val="1"/>
                <c:pt idx="0">
                  <c:v>Whig   </c:v>
                </c:pt>
              </c:strCache>
            </c:strRef>
          </c:tx>
          <c:spPr>
            <a:solidFill>
              <a:schemeClr val="accent1">
                <a:lumMod val="60000"/>
              </a:schemeClr>
            </a:solidFill>
            <a:ln>
              <a:noFill/>
            </a:ln>
            <a:effectLst/>
          </c:spPr>
          <c:invertIfNegative val="0"/>
          <c:cat>
            <c:strRef>
              <c:f>Sheet3!$A$86:$A$96</c:f>
              <c:strCache>
                <c:ptCount val="10"/>
                <c:pt idx="0">
                  <c:v>Barack Obama</c:v>
                </c:pt>
                <c:pt idx="1">
                  <c:v>Bill Clinton</c:v>
                </c:pt>
                <c:pt idx="2">
                  <c:v>George H. W. Bush</c:v>
                </c:pt>
                <c:pt idx="3">
                  <c:v>George W. Bush</c:v>
                </c:pt>
                <c:pt idx="4">
                  <c:v>Gerald Ford</c:v>
                </c:pt>
                <c:pt idx="5">
                  <c:v>Grover Cleveland</c:v>
                </c:pt>
                <c:pt idx="6">
                  <c:v>Jimmy Carter</c:v>
                </c:pt>
                <c:pt idx="7">
                  <c:v>Lyndon B. Johnson</c:v>
                </c:pt>
                <c:pt idx="8">
                  <c:v>Richard Nixon</c:v>
                </c:pt>
                <c:pt idx="9">
                  <c:v>Ronald Reagan</c:v>
                </c:pt>
              </c:strCache>
            </c:strRef>
          </c:cat>
          <c:val>
            <c:numRef>
              <c:f>Sheet3!$H$86:$H$96</c:f>
              <c:numCache>
                <c:formatCode>General</c:formatCode>
                <c:ptCount val="10"/>
              </c:numCache>
            </c:numRef>
          </c:val>
          <c:extLst>
            <c:ext xmlns:c16="http://schemas.microsoft.com/office/drawing/2014/chart" uri="{C3380CC4-5D6E-409C-BE32-E72D297353CC}">
              <c16:uniqueId val="{00000018-2E7B-4C5E-A5D8-8E152B4E7BBC}"/>
            </c:ext>
          </c:extLst>
        </c:ser>
        <c:dLbls>
          <c:showLegendKey val="0"/>
          <c:showVal val="0"/>
          <c:showCatName val="0"/>
          <c:showSerName val="0"/>
          <c:showPercent val="0"/>
          <c:showBubbleSize val="0"/>
        </c:dLbls>
        <c:gapWidth val="150"/>
        <c:overlap val="100"/>
        <c:axId val="912014767"/>
        <c:axId val="912041647"/>
      </c:barChart>
      <c:catAx>
        <c:axId val="91201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41647"/>
        <c:crosses val="autoZero"/>
        <c:auto val="1"/>
        <c:lblAlgn val="ctr"/>
        <c:lblOffset val="100"/>
        <c:noMultiLvlLbl val="0"/>
      </c:catAx>
      <c:valAx>
        <c:axId val="91204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1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Excel Tutorial.xlsx]Sheet3!PivotTable13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Salery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Sheet3!$B$100</c:f>
              <c:strCache>
                <c:ptCount val="1"/>
                <c:pt idx="0">
                  <c:v>Max of salary</c:v>
                </c:pt>
              </c:strCache>
            </c:strRef>
          </c:tx>
          <c:spPr>
            <a:solidFill>
              <a:schemeClr val="accent1"/>
            </a:solidFill>
            <a:ln>
              <a:noFill/>
            </a:ln>
            <a:effectLst/>
          </c:spPr>
          <c:invertIfNegative val="0"/>
          <c:cat>
            <c:strRef>
              <c:f>Sheet3!$A$101:$A$108</c:f>
              <c:strCache>
                <c:ptCount val="7"/>
                <c:pt idx="0">
                  <c:v>Democratic</c:v>
                </c:pt>
                <c:pt idx="1">
                  <c:v>Democratic-  Republican</c:v>
                </c:pt>
                <c:pt idx="2">
                  <c:v>Federalist</c:v>
                </c:pt>
                <c:pt idx="3">
                  <c:v>Nonpartisan</c:v>
                </c:pt>
                <c:pt idx="4">
                  <c:v>Republican</c:v>
                </c:pt>
                <c:pt idx="5">
                  <c:v>Whig</c:v>
                </c:pt>
                <c:pt idx="6">
                  <c:v>Whig   </c:v>
                </c:pt>
              </c:strCache>
            </c:strRef>
          </c:cat>
          <c:val>
            <c:numRef>
              <c:f>Sheet3!$B$101:$B$108</c:f>
              <c:numCache>
                <c:formatCode>General</c:formatCode>
                <c:ptCount val="7"/>
                <c:pt idx="0">
                  <c:v>395000</c:v>
                </c:pt>
                <c:pt idx="1">
                  <c:v>30000</c:v>
                </c:pt>
                <c:pt idx="2">
                  <c:v>10000</c:v>
                </c:pt>
                <c:pt idx="3">
                  <c:v>5000</c:v>
                </c:pt>
                <c:pt idx="4">
                  <c:v>375000</c:v>
                </c:pt>
                <c:pt idx="5">
                  <c:v>65000</c:v>
                </c:pt>
                <c:pt idx="6">
                  <c:v>50000</c:v>
                </c:pt>
              </c:numCache>
            </c:numRef>
          </c:val>
          <c:extLst>
            <c:ext xmlns:c16="http://schemas.microsoft.com/office/drawing/2014/chart" uri="{C3380CC4-5D6E-409C-BE32-E72D297353CC}">
              <c16:uniqueId val="{00000000-EDB8-43EB-8AC2-CA4F7EDF8CDC}"/>
            </c:ext>
          </c:extLst>
        </c:ser>
        <c:ser>
          <c:idx val="1"/>
          <c:order val="1"/>
          <c:tx>
            <c:strRef>
              <c:f>Sheet3!$C$100</c:f>
              <c:strCache>
                <c:ptCount val="1"/>
                <c:pt idx="0">
                  <c:v>Min of salary</c:v>
                </c:pt>
              </c:strCache>
            </c:strRef>
          </c:tx>
          <c:spPr>
            <a:solidFill>
              <a:srgbClr val="FF0000"/>
            </a:solidFill>
            <a:ln>
              <a:noFill/>
            </a:ln>
            <a:effectLst/>
          </c:spPr>
          <c:invertIfNegative val="0"/>
          <c:cat>
            <c:strRef>
              <c:f>Sheet3!$A$101:$A$108</c:f>
              <c:strCache>
                <c:ptCount val="7"/>
                <c:pt idx="0">
                  <c:v>Democratic</c:v>
                </c:pt>
                <c:pt idx="1">
                  <c:v>Democratic-  Republican</c:v>
                </c:pt>
                <c:pt idx="2">
                  <c:v>Federalist</c:v>
                </c:pt>
                <c:pt idx="3">
                  <c:v>Nonpartisan</c:v>
                </c:pt>
                <c:pt idx="4">
                  <c:v>Republican</c:v>
                </c:pt>
                <c:pt idx="5">
                  <c:v>Whig</c:v>
                </c:pt>
                <c:pt idx="6">
                  <c:v>Whig   </c:v>
                </c:pt>
              </c:strCache>
            </c:strRef>
          </c:cat>
          <c:val>
            <c:numRef>
              <c:f>Sheet3!$C$101:$C$108</c:f>
              <c:numCache>
                <c:formatCode>General</c:formatCode>
                <c:ptCount val="7"/>
                <c:pt idx="0">
                  <c:v>35000</c:v>
                </c:pt>
                <c:pt idx="1">
                  <c:v>15000</c:v>
                </c:pt>
                <c:pt idx="2">
                  <c:v>10000</c:v>
                </c:pt>
                <c:pt idx="3">
                  <c:v>5000</c:v>
                </c:pt>
                <c:pt idx="4">
                  <c:v>95000</c:v>
                </c:pt>
                <c:pt idx="5">
                  <c:v>45000</c:v>
                </c:pt>
                <c:pt idx="6">
                  <c:v>50000</c:v>
                </c:pt>
              </c:numCache>
            </c:numRef>
          </c:val>
          <c:extLst>
            <c:ext xmlns:c16="http://schemas.microsoft.com/office/drawing/2014/chart" uri="{C3380CC4-5D6E-409C-BE32-E72D297353CC}">
              <c16:uniqueId val="{00000001-EDB8-43EB-8AC2-CA4F7EDF8CDC}"/>
            </c:ext>
          </c:extLst>
        </c:ser>
        <c:dLbls>
          <c:showLegendKey val="0"/>
          <c:showVal val="0"/>
          <c:showCatName val="0"/>
          <c:showSerName val="0"/>
          <c:showPercent val="0"/>
          <c:showBubbleSize val="0"/>
        </c:dLbls>
        <c:gapWidth val="182"/>
        <c:axId val="495445119"/>
        <c:axId val="495445599"/>
      </c:barChart>
      <c:catAx>
        <c:axId val="49544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45599"/>
        <c:crosses val="autoZero"/>
        <c:auto val="1"/>
        <c:lblAlgn val="ctr"/>
        <c:lblOffset val="100"/>
        <c:noMultiLvlLbl val="0"/>
      </c:catAx>
      <c:valAx>
        <c:axId val="495445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4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242712</xdr:colOff>
      <xdr:row>38</xdr:row>
      <xdr:rowOff>116417</xdr:rowOff>
    </xdr:from>
    <xdr:to>
      <xdr:col>8</xdr:col>
      <xdr:colOff>371123</xdr:colOff>
      <xdr:row>53</xdr:row>
      <xdr:rowOff>107950</xdr:rowOff>
    </xdr:to>
    <xdr:graphicFrame macro="">
      <xdr:nvGraphicFramePr>
        <xdr:cNvPr id="8" name="Chart 7">
          <a:extLst>
            <a:ext uri="{FF2B5EF4-FFF2-40B4-BE49-F238E27FC236}">
              <a16:creationId xmlns:a16="http://schemas.microsoft.com/office/drawing/2014/main" id="{7897B29F-D5BF-BDC7-3B0F-7B27278B3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67</xdr:row>
      <xdr:rowOff>165100</xdr:rowOff>
    </xdr:from>
    <xdr:to>
      <xdr:col>7</xdr:col>
      <xdr:colOff>234950</xdr:colOff>
      <xdr:row>78</xdr:row>
      <xdr:rowOff>44450</xdr:rowOff>
    </xdr:to>
    <xdr:graphicFrame macro="">
      <xdr:nvGraphicFramePr>
        <xdr:cNvPr id="9" name="Chart 8">
          <a:extLst>
            <a:ext uri="{FF2B5EF4-FFF2-40B4-BE49-F238E27FC236}">
              <a16:creationId xmlns:a16="http://schemas.microsoft.com/office/drawing/2014/main" id="{7D85A378-D55D-9DEE-9D98-039F167B5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54</xdr:row>
      <xdr:rowOff>158750</xdr:rowOff>
    </xdr:from>
    <xdr:to>
      <xdr:col>7</xdr:col>
      <xdr:colOff>374650</xdr:colOff>
      <xdr:row>63</xdr:row>
      <xdr:rowOff>127000</xdr:rowOff>
    </xdr:to>
    <xdr:graphicFrame macro="">
      <xdr:nvGraphicFramePr>
        <xdr:cNvPr id="12" name="Chart 11">
          <a:extLst>
            <a:ext uri="{FF2B5EF4-FFF2-40B4-BE49-F238E27FC236}">
              <a16:creationId xmlns:a16="http://schemas.microsoft.com/office/drawing/2014/main" id="{4313303F-5A2F-17F4-BF8D-FA2BD71BF6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336550</xdr:colOff>
      <xdr:row>98</xdr:row>
      <xdr:rowOff>152399</xdr:rowOff>
    </xdr:from>
    <xdr:to>
      <xdr:col>9</xdr:col>
      <xdr:colOff>673100</xdr:colOff>
      <xdr:row>111</xdr:row>
      <xdr:rowOff>174624</xdr:rowOff>
    </xdr:to>
    <xdr:graphicFrame macro="">
      <xdr:nvGraphicFramePr>
        <xdr:cNvPr id="2" name="Chart 1">
          <a:extLst>
            <a:ext uri="{FF2B5EF4-FFF2-40B4-BE49-F238E27FC236}">
              <a16:creationId xmlns:a16="http://schemas.microsoft.com/office/drawing/2014/main" id="{9121E4E6-A46E-2739-3644-1BEAF15B3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476250</xdr:colOff>
      <xdr:row>2</xdr:row>
      <xdr:rowOff>161925</xdr:rowOff>
    </xdr:from>
    <xdr:to>
      <xdr:col>10</xdr:col>
      <xdr:colOff>520700</xdr:colOff>
      <xdr:row>17</xdr:row>
      <xdr:rowOff>142875</xdr:rowOff>
    </xdr:to>
    <xdr:graphicFrame macro="">
      <xdr:nvGraphicFramePr>
        <xdr:cNvPr id="4" name="Chart 3">
          <a:extLst>
            <a:ext uri="{FF2B5EF4-FFF2-40B4-BE49-F238E27FC236}">
              <a16:creationId xmlns:a16="http://schemas.microsoft.com/office/drawing/2014/main" id="{A06EC2B8-A163-9738-D99D-3F63BA798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15875</xdr:rowOff>
    </xdr:from>
    <xdr:to>
      <xdr:col>17</xdr:col>
      <xdr:colOff>471487</xdr:colOff>
      <xdr:row>3</xdr:row>
      <xdr:rowOff>149225</xdr:rowOff>
    </xdr:to>
    <xdr:sp macro="" textlink="">
      <xdr:nvSpPr>
        <xdr:cNvPr id="2" name="Rectangle 1">
          <a:extLst>
            <a:ext uri="{FF2B5EF4-FFF2-40B4-BE49-F238E27FC236}">
              <a16:creationId xmlns:a16="http://schemas.microsoft.com/office/drawing/2014/main" id="{4A1DB547-2931-6132-992D-B1920B61456C}"/>
            </a:ext>
          </a:extLst>
        </xdr:cNvPr>
        <xdr:cNvSpPr/>
      </xdr:nvSpPr>
      <xdr:spPr>
        <a:xfrm>
          <a:off x="0" y="15875"/>
          <a:ext cx="10861675" cy="681038"/>
        </a:xfrm>
        <a:prstGeom prst="rect">
          <a:avLst/>
        </a:prstGeom>
        <a:solidFill>
          <a:srgbClr val="152AF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214313</xdr:colOff>
      <xdr:row>3</xdr:row>
      <xdr:rowOff>142875</xdr:rowOff>
    </xdr:from>
    <xdr:to>
      <xdr:col>6</xdr:col>
      <xdr:colOff>15874</xdr:colOff>
      <xdr:row>28</xdr:row>
      <xdr:rowOff>174625</xdr:rowOff>
    </xdr:to>
    <xdr:sp macro="" textlink="">
      <xdr:nvSpPr>
        <xdr:cNvPr id="3" name="Rectangle 2">
          <a:extLst>
            <a:ext uri="{FF2B5EF4-FFF2-40B4-BE49-F238E27FC236}">
              <a16:creationId xmlns:a16="http://schemas.microsoft.com/office/drawing/2014/main" id="{7A618F12-5618-37DF-2A6A-F8D77F52A46C}"/>
            </a:ext>
          </a:extLst>
        </xdr:cNvPr>
        <xdr:cNvSpPr/>
      </xdr:nvSpPr>
      <xdr:spPr>
        <a:xfrm>
          <a:off x="1436688" y="690563"/>
          <a:ext cx="2246311" cy="4595812"/>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xdr:colOff>
      <xdr:row>3</xdr:row>
      <xdr:rowOff>158750</xdr:rowOff>
    </xdr:from>
    <xdr:to>
      <xdr:col>12</xdr:col>
      <xdr:colOff>127001</xdr:colOff>
      <xdr:row>15</xdr:row>
      <xdr:rowOff>-1</xdr:rowOff>
    </xdr:to>
    <xdr:sp macro="" textlink="">
      <xdr:nvSpPr>
        <xdr:cNvPr id="5" name="Rectangle 4">
          <a:extLst>
            <a:ext uri="{FF2B5EF4-FFF2-40B4-BE49-F238E27FC236}">
              <a16:creationId xmlns:a16="http://schemas.microsoft.com/office/drawing/2014/main" id="{D610D3C2-6AFD-4665-82D0-4F915215377B}"/>
            </a:ext>
          </a:extLst>
        </xdr:cNvPr>
        <xdr:cNvSpPr/>
      </xdr:nvSpPr>
      <xdr:spPr>
        <a:xfrm>
          <a:off x="3762375" y="706438"/>
          <a:ext cx="3698876" cy="2031999"/>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214312</xdr:colOff>
      <xdr:row>4</xdr:row>
      <xdr:rowOff>7938</xdr:rowOff>
    </xdr:from>
    <xdr:to>
      <xdr:col>17</xdr:col>
      <xdr:colOff>468312</xdr:colOff>
      <xdr:row>15</xdr:row>
      <xdr:rowOff>-1</xdr:rowOff>
    </xdr:to>
    <xdr:sp macro="" textlink="">
      <xdr:nvSpPr>
        <xdr:cNvPr id="6" name="Rectangle 5">
          <a:extLst>
            <a:ext uri="{FF2B5EF4-FFF2-40B4-BE49-F238E27FC236}">
              <a16:creationId xmlns:a16="http://schemas.microsoft.com/office/drawing/2014/main" id="{D6C573E8-CFAA-48F8-8108-6D100EE92C84}"/>
            </a:ext>
          </a:extLst>
        </xdr:cNvPr>
        <xdr:cNvSpPr/>
      </xdr:nvSpPr>
      <xdr:spPr>
        <a:xfrm>
          <a:off x="7548562" y="738188"/>
          <a:ext cx="3309938" cy="2000249"/>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77788</xdr:colOff>
      <xdr:row>15</xdr:row>
      <xdr:rowOff>77787</xdr:rowOff>
    </xdr:from>
    <xdr:to>
      <xdr:col>17</xdr:col>
      <xdr:colOff>500062</xdr:colOff>
      <xdr:row>28</xdr:row>
      <xdr:rowOff>150812</xdr:rowOff>
    </xdr:to>
    <xdr:sp macro="" textlink="">
      <xdr:nvSpPr>
        <xdr:cNvPr id="7" name="Rectangle 6">
          <a:extLst>
            <a:ext uri="{FF2B5EF4-FFF2-40B4-BE49-F238E27FC236}">
              <a16:creationId xmlns:a16="http://schemas.microsoft.com/office/drawing/2014/main" id="{6F3B6710-7F29-4256-85AB-9E1A02224A91}"/>
            </a:ext>
          </a:extLst>
        </xdr:cNvPr>
        <xdr:cNvSpPr/>
      </xdr:nvSpPr>
      <xdr:spPr>
        <a:xfrm>
          <a:off x="3744913" y="2816225"/>
          <a:ext cx="7145337" cy="2446337"/>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158750</xdr:colOff>
      <xdr:row>0</xdr:row>
      <xdr:rowOff>111125</xdr:rowOff>
    </xdr:from>
    <xdr:to>
      <xdr:col>15</xdr:col>
      <xdr:colOff>412749</xdr:colOff>
      <xdr:row>4</xdr:row>
      <xdr:rowOff>88901</xdr:rowOff>
    </xdr:to>
    <xdr:sp macro="" textlink="">
      <xdr:nvSpPr>
        <xdr:cNvPr id="5121" name="Text Box 1">
          <a:extLst>
            <a:ext uri="{FF2B5EF4-FFF2-40B4-BE49-F238E27FC236}">
              <a16:creationId xmlns:a16="http://schemas.microsoft.com/office/drawing/2014/main" id="{B9FEDBB8-1BBD-DD05-D858-22BE344B0E90}"/>
            </a:ext>
          </a:extLst>
        </xdr:cNvPr>
        <xdr:cNvSpPr txBox="1">
          <a:spLocks noChangeArrowheads="1"/>
        </xdr:cNvSpPr>
      </xdr:nvSpPr>
      <xdr:spPr bwMode="auto">
        <a:xfrm>
          <a:off x="158750" y="111125"/>
          <a:ext cx="9421812" cy="708026"/>
        </a:xfrm>
        <a:prstGeom prst="rect">
          <a:avLst/>
        </a:prstGeom>
        <a:noFill/>
        <a:ln w="9525">
          <a:noFill/>
          <a:miter lim="800000"/>
          <a:headEnd/>
          <a:tailEnd/>
        </a:ln>
      </xdr:spPr>
      <xdr:txBody>
        <a:bodyPr vertOverflow="clip" wrap="square" lIns="36576" tIns="32004" rIns="0" bIns="0" anchor="t" upright="1"/>
        <a:lstStyle/>
        <a:p>
          <a:pPr algn="l" rtl="0">
            <a:defRPr sz="1000"/>
          </a:pPr>
          <a:r>
            <a:rPr lang="en-US" sz="2000" b="1" i="0" u="none" strike="noStrike" baseline="0">
              <a:solidFill>
                <a:schemeClr val="bg1"/>
              </a:solidFill>
              <a:latin typeface="Times New Roman" panose="02020603050405020304" pitchFamily="18" charset="0"/>
              <a:cs typeface="Times New Roman" panose="02020603050405020304" pitchFamily="18" charset="0"/>
            </a:rPr>
            <a:t>U.S. Presidents – Prior Roles, Vice Presidents &amp; Salary History</a:t>
          </a:r>
        </a:p>
      </xdr:txBody>
    </xdr:sp>
    <xdr:clientData/>
  </xdr:twoCellAnchor>
  <xdr:twoCellAnchor>
    <xdr:from>
      <xdr:col>6</xdr:col>
      <xdr:colOff>127001</xdr:colOff>
      <xdr:row>15</xdr:row>
      <xdr:rowOff>103187</xdr:rowOff>
    </xdr:from>
    <xdr:to>
      <xdr:col>12</xdr:col>
      <xdr:colOff>174625</xdr:colOff>
      <xdr:row>28</xdr:row>
      <xdr:rowOff>0</xdr:rowOff>
    </xdr:to>
    <xdr:graphicFrame macro="">
      <xdr:nvGraphicFramePr>
        <xdr:cNvPr id="9" name="Chart 8">
          <a:extLst>
            <a:ext uri="{FF2B5EF4-FFF2-40B4-BE49-F238E27FC236}">
              <a16:creationId xmlns:a16="http://schemas.microsoft.com/office/drawing/2014/main" id="{9A6F1972-3C64-47C2-AABF-3D8BAB914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214313</xdr:colOff>
      <xdr:row>3</xdr:row>
      <xdr:rowOff>174625</xdr:rowOff>
    </xdr:from>
    <xdr:to>
      <xdr:col>17</xdr:col>
      <xdr:colOff>444500</xdr:colOff>
      <xdr:row>14</xdr:row>
      <xdr:rowOff>142875</xdr:rowOff>
    </xdr:to>
    <xdr:graphicFrame macro="">
      <xdr:nvGraphicFramePr>
        <xdr:cNvPr id="11" name="Chart 10">
          <a:extLst>
            <a:ext uri="{FF2B5EF4-FFF2-40B4-BE49-F238E27FC236}">
              <a16:creationId xmlns:a16="http://schemas.microsoft.com/office/drawing/2014/main" id="{2C931772-BACD-4CD3-B5CB-479E19FE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174625</xdr:colOff>
      <xdr:row>3</xdr:row>
      <xdr:rowOff>142875</xdr:rowOff>
    </xdr:from>
    <xdr:to>
      <xdr:col>5</xdr:col>
      <xdr:colOff>603249</xdr:colOff>
      <xdr:row>28</xdr:row>
      <xdr:rowOff>134938</xdr:rowOff>
    </xdr:to>
    <xdr:graphicFrame macro="">
      <xdr:nvGraphicFramePr>
        <xdr:cNvPr id="4" name="Chart 3">
          <a:extLst>
            <a:ext uri="{FF2B5EF4-FFF2-40B4-BE49-F238E27FC236}">
              <a16:creationId xmlns:a16="http://schemas.microsoft.com/office/drawing/2014/main" id="{B68C5B32-090D-4A90-AF95-393FE7738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246063</xdr:colOff>
      <xdr:row>15</xdr:row>
      <xdr:rowOff>119062</xdr:rowOff>
    </xdr:from>
    <xdr:to>
      <xdr:col>17</xdr:col>
      <xdr:colOff>428626</xdr:colOff>
      <xdr:row>28</xdr:row>
      <xdr:rowOff>96837</xdr:rowOff>
    </xdr:to>
    <xdr:graphicFrame macro="">
      <xdr:nvGraphicFramePr>
        <xdr:cNvPr id="10" name="Chart 9">
          <a:extLst>
            <a:ext uri="{FF2B5EF4-FFF2-40B4-BE49-F238E27FC236}">
              <a16:creationId xmlns:a16="http://schemas.microsoft.com/office/drawing/2014/main" id="{92DD56BE-86D5-4A2D-90C5-E7B99930C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142875</xdr:colOff>
      <xdr:row>3</xdr:row>
      <xdr:rowOff>174625</xdr:rowOff>
    </xdr:from>
    <xdr:to>
      <xdr:col>12</xdr:col>
      <xdr:colOff>87313</xdr:colOff>
      <xdr:row>14</xdr:row>
      <xdr:rowOff>119063</xdr:rowOff>
    </xdr:to>
    <xdr:graphicFrame macro="">
      <xdr:nvGraphicFramePr>
        <xdr:cNvPr id="12" name="Chart 11">
          <a:extLst>
            <a:ext uri="{FF2B5EF4-FFF2-40B4-BE49-F238E27FC236}">
              <a16:creationId xmlns:a16="http://schemas.microsoft.com/office/drawing/2014/main" id="{2F6FE915-B92C-46B7-A836-06730E613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xdr:row>
      <xdr:rowOff>111126</xdr:rowOff>
    </xdr:from>
    <xdr:to>
      <xdr:col>2</xdr:col>
      <xdr:colOff>166688</xdr:colOff>
      <xdr:row>23</xdr:row>
      <xdr:rowOff>87313</xdr:rowOff>
    </xdr:to>
    <mc:AlternateContent xmlns:mc="http://schemas.openxmlformats.org/markup-compatibility/2006">
      <mc:Choice xmlns:a14="http://schemas.microsoft.com/office/drawing/2010/main" Requires="a14">
        <xdr:graphicFrame macro="">
          <xdr:nvGraphicFramePr>
            <xdr:cNvPr id="19" name="Voice">
              <a:extLst>
                <a:ext uri="{FF2B5EF4-FFF2-40B4-BE49-F238E27FC236}">
                  <a16:creationId xmlns:a16="http://schemas.microsoft.com/office/drawing/2014/main" id="{A9A07534-A8E1-9F58-22FD-43307006C39B}"/>
                </a:ext>
              </a:extLst>
            </xdr:cNvPr>
            <xdr:cNvGraphicFramePr/>
          </xdr:nvGraphicFramePr>
          <xdr:xfrm>
            <a:off x="0" y="0"/>
            <a:ext cx="0" cy="0"/>
          </xdr:xfrm>
          <a:graphic>
            <a:graphicData uri="http://schemas.microsoft.com/office/drawing/2010/slicer">
              <sle:slicer xmlns:sle="http://schemas.microsoft.com/office/drawing/2010/slicer" name="Voice"/>
            </a:graphicData>
          </a:graphic>
        </xdr:graphicFrame>
      </mc:Choice>
      <mc:Fallback>
        <xdr:sp macro="" textlink="">
          <xdr:nvSpPr>
            <xdr:cNvPr id="0" name=""/>
            <xdr:cNvSpPr>
              <a:spLocks noTextEdit="1"/>
            </xdr:cNvSpPr>
          </xdr:nvSpPr>
          <xdr:spPr>
            <a:xfrm>
              <a:off x="0" y="2667001"/>
              <a:ext cx="1389063"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115888</xdr:rowOff>
    </xdr:from>
    <xdr:to>
      <xdr:col>2</xdr:col>
      <xdr:colOff>142875</xdr:colOff>
      <xdr:row>32</xdr:row>
      <xdr:rowOff>111126</xdr:rowOff>
    </xdr:to>
    <mc:AlternateContent xmlns:mc="http://schemas.openxmlformats.org/markup-compatibility/2006">
      <mc:Choice xmlns:a14="http://schemas.microsoft.com/office/drawing/2010/main" Requires="a14">
        <xdr:graphicFrame macro="">
          <xdr:nvGraphicFramePr>
            <xdr:cNvPr id="23" name="prior">
              <a:extLst>
                <a:ext uri="{FF2B5EF4-FFF2-40B4-BE49-F238E27FC236}">
                  <a16:creationId xmlns:a16="http://schemas.microsoft.com/office/drawing/2014/main" id="{CB01BD5A-92B3-AB52-A465-F980F06CE632}"/>
                </a:ext>
              </a:extLst>
            </xdr:cNvPr>
            <xdr:cNvGraphicFramePr/>
          </xdr:nvGraphicFramePr>
          <xdr:xfrm>
            <a:off x="0" y="0"/>
            <a:ext cx="0" cy="0"/>
          </xdr:xfrm>
          <a:graphic>
            <a:graphicData uri="http://schemas.microsoft.com/office/drawing/2010/slicer">
              <sle:slicer xmlns:sle="http://schemas.microsoft.com/office/drawing/2010/slicer" name="prior"/>
            </a:graphicData>
          </a:graphic>
        </xdr:graphicFrame>
      </mc:Choice>
      <mc:Fallback>
        <xdr:sp macro="" textlink="">
          <xdr:nvSpPr>
            <xdr:cNvPr id="0" name=""/>
            <xdr:cNvSpPr>
              <a:spLocks noTextEdit="1"/>
            </xdr:cNvSpPr>
          </xdr:nvSpPr>
          <xdr:spPr>
            <a:xfrm>
              <a:off x="0" y="4314826"/>
              <a:ext cx="136525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115887</xdr:rowOff>
    </xdr:from>
    <xdr:to>
      <xdr:col>2</xdr:col>
      <xdr:colOff>174625</xdr:colOff>
      <xdr:row>13</xdr:row>
      <xdr:rowOff>174625</xdr:rowOff>
    </xdr:to>
    <mc:AlternateContent xmlns:mc="http://schemas.openxmlformats.org/markup-compatibility/2006">
      <mc:Choice xmlns:a14="http://schemas.microsoft.com/office/drawing/2010/main" Requires="a14">
        <xdr:graphicFrame macro="">
          <xdr:nvGraphicFramePr>
            <xdr:cNvPr id="25" name="party">
              <a:extLst>
                <a:ext uri="{FF2B5EF4-FFF2-40B4-BE49-F238E27FC236}">
                  <a16:creationId xmlns:a16="http://schemas.microsoft.com/office/drawing/2014/main" id="{D2D6B9FD-222C-A0ED-22C6-2205DE80E90B}"/>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0" y="663575"/>
              <a:ext cx="1397000" cy="1884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icon computers" refreshedDate="45811.961494212963" createdVersion="8" refreshedVersion="8" minRefreshableVersion="3" recordCount="45" xr:uid="{549F189C-F2D9-4704-BB1A-37E4A122EC75}">
  <cacheSource type="worksheet">
    <worksheetSource ref="B1:H46" sheet="US_Presidents Excel Tutorial Da"/>
  </cacheSource>
  <cacheFields count="7">
    <cacheField name="S.No." numFmtId="0">
      <sharedItems containsString="0" containsBlank="1" containsNumber="1" containsInteger="1" minValue="1" maxValue="44"/>
    </cacheField>
    <cacheField name="president" numFmtId="0">
      <sharedItems containsBlank="1"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m/>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haredItems>
    </cacheField>
    <cacheField name="prior" numFmtId="0">
      <sharedItems count="41">
        <s v="Commander-in-Chief  of the  Continental Army   "/>
        <s v="1st  Vice President of the United States"/>
        <s v="2nd  Vice President of the United States"/>
        <s v="5th  United States Secretary of State   "/>
        <s v="7th  United States Secretary of State   "/>
        <s v="8th  United States Secretary of State   "/>
        <s v="U.S. Senator   "/>
        <s v="8th  Vice President of the United States"/>
        <s v="United States Minister to Colombia   "/>
        <s v="10th  Vice President of the United States"/>
        <s v="9th  Governor of Tennessee   "/>
        <s v="Major General  of the  1st Infantry Regiment   United States Army   "/>
        <s v="12th  Vice President of the United States"/>
        <s v="Brigadier General  of the  9th Infantry   United States Army   "/>
        <s v="United States Minister  to the   Court of St James's   "/>
        <s v="U.S. Representative  for  Illinois' 7th District   "/>
        <s v="16th  Vice President of the United States"/>
        <s v="Commanding General  of the U.S. Army   "/>
        <s v="29th &amp; 32nd  Governor of Ohio   "/>
        <s v="U.S. Representative  for  Ohio's 19th District   "/>
        <s v="20th  Vice President of the United States"/>
        <s v="28th  Governor of New York   "/>
        <s v="22nd  President of the United States   "/>
        <s v="39th  Governor of Ohio   "/>
        <s v="25th  Vice President of the United States"/>
        <s v="42nd  United States Secretary of War   "/>
        <s v="34th  Governor of New Jersey   "/>
        <s v="29th  Vice President of the United States"/>
        <s v="3rd  United States Secretary of Commerce   "/>
        <s v="44th  Governor of New York   "/>
        <s v="34th  Vice President of the United States"/>
        <s v="Supreme Allied Commander Europe   "/>
        <s v="37th  Vice President of the United States"/>
        <s v="36th  Vice President of the United States   "/>
        <s v="40th  Vice President of the United States"/>
        <s v="76th  Governor of Georgia   "/>
        <s v="33rd  Governor of California   "/>
        <s v="43rd  Vice President of the United States"/>
        <s v="40th &amp; 42nd  Governor of Arkansas   "/>
        <s v="46th  Governor of Texas   "/>
        <s v="Chairman of   The Trump Organization   "/>
      </sharedItems>
    </cacheField>
    <cacheField name="Voice" numFmtId="0">
      <sharedItems count="36">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sharedItems>
    </cacheField>
    <cacheField name="salary" numFmtId="0">
      <sharedItems containsString="0" containsBlank="1" containsNumber="1" containsInteger="1" minValue="5000" maxValue="395000" count="45">
        <n v="5000"/>
        <n v="10000"/>
        <n v="15000"/>
        <n v="20000"/>
        <n v="25000"/>
        <n v="30000"/>
        <n v="35000"/>
        <n v="40000"/>
        <n v="45000"/>
        <n v="50000"/>
        <n v="55000"/>
        <n v="60000"/>
        <n v="65000"/>
        <n v="75000"/>
        <n v="85000"/>
        <n v="95000"/>
        <n v="105000"/>
        <n v="115000"/>
        <n v="125000"/>
        <n v="135000"/>
        <n v="145000"/>
        <n v="155000"/>
        <n v="165000"/>
        <n v="175000"/>
        <n v="185000"/>
        <n v="195000"/>
        <n v="205000"/>
        <n v="225000"/>
        <m/>
        <n v="235000"/>
        <n v="245000"/>
        <n v="255000"/>
        <n v="265000"/>
        <n v="275000"/>
        <n v="285000"/>
        <n v="295000"/>
        <n v="305000"/>
        <n v="315000"/>
        <n v="325000"/>
        <n v="335000"/>
        <n v="345000"/>
        <n v="355000"/>
        <n v="365000"/>
        <n v="375000"/>
        <n v="395000"/>
      </sharedItems>
    </cacheField>
    <cacheField name="date updated" numFmtId="14">
      <sharedItems containsNonDate="0" containsDate="1" containsString="0" containsBlank="1" minDate="2021-07-14T00:00:00" maxDate="2021-07-15T00:00:00" count="2">
        <d v="2021-07-14T00:00:00"/>
        <m/>
      </sharedItems>
    </cacheField>
    <cacheField name="date created" numFmtId="14">
      <sharedItems containsNonDate="0" containsDate="1" containsString="0" containsBlank="1" minDate="2012-03-04T00:00:00" maxDate="2012-03-05T00:00:00"/>
    </cacheField>
  </cacheFields>
  <extLst>
    <ext xmlns:x14="http://schemas.microsoft.com/office/spreadsheetml/2009/9/main" uri="{725AE2AE-9491-48be-B2B4-4EB974FC3084}">
      <x14:pivotCacheDefinition pivotCacheId="3468503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icon computers" refreshedDate="45814.002653124997" createdVersion="8" refreshedVersion="8" minRefreshableVersion="3" recordCount="45" xr:uid="{0537EB38-4CC3-489B-8A36-ED7592F1EB4F}">
  <cacheSource type="worksheet">
    <worksheetSource ref="B1:K46" sheet="US_Presidents Excel Tutorial Da"/>
  </cacheSource>
  <cacheFields count="10">
    <cacheField name="S.No." numFmtId="0">
      <sharedItems containsString="0" containsBlank="1" containsNumber="1" containsInteger="1" minValue="1" maxValue="44"/>
    </cacheField>
    <cacheField name="president" numFmtId="0">
      <sharedItems containsBlank="1"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m/>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haredItems>
    </cacheField>
    <cacheField name="prior" numFmtId="0">
      <sharedItems count="41">
        <s v="Commander-in-Chief  of the  Continental Army   "/>
        <s v="1st  Vice President of the United States"/>
        <s v="2nd  Vice President of the United States"/>
        <s v="5th  United States Secretary of State   "/>
        <s v="7th  United States Secretary of State   "/>
        <s v="8th  United States Secretary of State   "/>
        <s v="U.S. Senator   "/>
        <s v="8th  Vice President of the United States"/>
        <s v="United States Minister to Colombia   "/>
        <s v="10th  Vice President of the United States"/>
        <s v="9th  Governor of Tennessee   "/>
        <s v="Major General  of the  1st Infantry Regiment   United States Army   "/>
        <s v="12th  Vice President of the United States"/>
        <s v="Brigadier General  of the  9th Infantry   United States Army   "/>
        <s v="United States Minister  to the   Court of St James's   "/>
        <s v="U.S. Representative  for  Illinois' 7th District   "/>
        <s v="16th  Vice President of the United States"/>
        <s v="Commanding General  of the U.S. Army   "/>
        <s v="29th &amp; 32nd  Governor of Ohio   "/>
        <s v="U.S. Representative  for  Ohio's 19th District   "/>
        <s v="20th  Vice President of the United States"/>
        <s v="28th  Governor of New York   "/>
        <s v="22nd  President of the United States   "/>
        <s v="39th  Governor of Ohio   "/>
        <s v="25th  Vice President of the United States"/>
        <s v="42nd  United States Secretary of War   "/>
        <s v="34th  Governor of New Jersey   "/>
        <s v="29th  Vice President of the United States"/>
        <s v="3rd  United States Secretary of Commerce   "/>
        <s v="44th  Governor of New York   "/>
        <s v="34th  Vice President of the United States"/>
        <s v="Supreme Allied Commander Europe   "/>
        <s v="37th  Vice President of the United States"/>
        <s v="36th  Vice President of the United States   "/>
        <s v="40th  Vice President of the United States"/>
        <s v="76th  Governor of Georgia   "/>
        <s v="33rd  Governor of California   "/>
        <s v="43rd  Vice President of the United States"/>
        <s v="40th &amp; 42nd  Governor of Arkansas   "/>
        <s v="46th  Governor of Texas   "/>
        <s v="Chairman of   The Trump Organization   "/>
      </sharedItems>
    </cacheField>
    <cacheField name="Voice" numFmtId="0">
      <sharedItems count="36">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sharedItems>
    </cacheField>
    <cacheField name="salary" numFmtId="0">
      <sharedItems containsString="0" containsBlank="1" containsNumber="1" containsInteger="1" minValue="5000" maxValue="395000"/>
    </cacheField>
    <cacheField name="date updated" numFmtId="14">
      <sharedItems containsNonDate="0" containsDate="1" containsString="0" containsBlank="1" minDate="2021-07-14T00:00:00" maxDate="2021-07-15T00:00:00"/>
    </cacheField>
    <cacheField name="date created" numFmtId="14">
      <sharedItems containsNonDate="0" containsDate="1" containsString="0" containsBlank="1" minDate="2012-03-04T00:00:00" maxDate="2012-03-05T00:00:00" count="2">
        <d v="2012-03-04T00:00:00"/>
        <m/>
      </sharedItems>
    </cacheField>
    <cacheField name="party" numFmtId="0">
      <sharedItems count="7">
        <s v="Nonpartisan"/>
        <s v="Federalist"/>
        <s v="Democratic-  Republican"/>
        <s v="Democratic"/>
        <s v="Whig"/>
        <s v="Whig   "/>
        <s v="Republican"/>
      </sharedItems>
    </cacheField>
    <cacheField name="prior status" numFmtId="0">
      <sharedItems containsBlank="1" count="6">
        <s v="Executive - Presidential"/>
        <s v="Executive - Cabinet Secretary"/>
        <s v="Legislative - U.S. Senator"/>
        <s v="Other/Unknown"/>
        <s v="Military - High Command"/>
        <m/>
      </sharedItems>
    </cacheField>
    <cacheField name="status" numFmtId="0">
      <sharedItems containsBlank="1"/>
    </cacheField>
  </cacheFields>
  <extLst>
    <ext xmlns:x14="http://schemas.microsoft.com/office/spreadsheetml/2009/9/main" uri="{725AE2AE-9491-48be-B2B4-4EB974FC3084}">
      <x14:pivotCacheDefinition pivotCacheId="16787629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icon computers" refreshedDate="45817.959181712962" createdVersion="8" refreshedVersion="8" minRefreshableVersion="3" recordCount="48" xr:uid="{2EBC37B9-6443-46D5-B856-32927394C98B}">
  <cacheSource type="worksheet">
    <worksheetSource ref="B1:K49" sheet="US_Presidents Excel Tutorial Da"/>
  </cacheSource>
  <cacheFields count="10">
    <cacheField name="S.No." numFmtId="0">
      <sharedItems containsString="0" containsBlank="1" containsNumber="1" containsInteger="1" minValue="1" maxValue="45"/>
    </cacheField>
    <cacheField name="president" numFmtId="0">
      <sharedItems containsBlank="1"/>
    </cacheField>
    <cacheField name="prior" numFmtId="0">
      <sharedItems containsBlank="1" count="42">
        <s v="Commander-in-Chief  of the  Continental Army   "/>
        <s v="1st  Vice President of the United States"/>
        <s v="2nd  Vice President of the United States"/>
        <s v="5th  United States Secretary of State   "/>
        <s v="7th  United States Secretary of State   "/>
        <s v="8th  United States Secretary of State   "/>
        <s v="U.S. Senator   "/>
        <s v="8th  Vice President of the United States"/>
        <s v="United States Minister to Colombia   "/>
        <s v="10th  Vice President of the United States"/>
        <s v="9th  Governor of Tennessee   "/>
        <s v="Major General  of the  1st Infantry Regiment   United States Army   "/>
        <s v="12th  Vice President of the United States"/>
        <s v="Brigadier General  of the  9th Infantry   United States Army   "/>
        <s v="United States Minister  to the   Court of St James's   "/>
        <s v="U.S. Representative  for  Illinois' 7th District   "/>
        <s v="16th  Vice President of the United States"/>
        <s v="Commanding General  of the U.S. Army   "/>
        <s v="29th &amp; 32nd  Governor of Ohio   "/>
        <s v="U.S. Representative  for  Ohio's 19th District   "/>
        <s v="20th  Vice President of the United States"/>
        <s v="28th  Governor of New York   "/>
        <s v="22nd  President of the United States   "/>
        <s v="39th  Governor of Ohio   "/>
        <s v="25th  Vice President of the United States"/>
        <s v="42nd  United States Secretary of War   "/>
        <s v="34th  Governor of New Jersey   "/>
        <s v="29th  Vice President of the United States"/>
        <s v="3rd  United States Secretary of Commerce   "/>
        <s v="44th  Governor of New York   "/>
        <s v="34th  Vice President of the United States"/>
        <s v="Supreme Allied Commander Europe   "/>
        <s v="37th  Vice President of the United States"/>
        <s v="36th  Vice President of the United States   "/>
        <s v="40th  Vice President of the United States"/>
        <s v="76th  Governor of Georgia   "/>
        <s v="33rd  Governor of California   "/>
        <s v="43rd  Vice President of the United States"/>
        <s v="40th &amp; 42nd  Governor of Arkansas   "/>
        <s v="46th  Governor of Texas   "/>
        <s v="Chairman of   The Trump Organization   "/>
        <m/>
      </sharedItems>
    </cacheField>
    <cacheField name="Voice" numFmtId="0">
      <sharedItems containsBlank="1" count="37">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m/>
      </sharedItems>
    </cacheField>
    <cacheField name="salary" numFmtId="0">
      <sharedItems containsString="0" containsBlank="1" containsNumber="1" containsInteger="1" minValue="5000" maxValue="405000" count="46">
        <n v="5000"/>
        <n v="10000"/>
        <n v="15000"/>
        <n v="20000"/>
        <n v="25000"/>
        <n v="30000"/>
        <n v="35000"/>
        <n v="40000"/>
        <n v="45000"/>
        <n v="50000"/>
        <n v="55000"/>
        <n v="60000"/>
        <n v="65000"/>
        <n v="75000"/>
        <n v="85000"/>
        <n v="95000"/>
        <n v="105000"/>
        <n v="115000"/>
        <n v="125000"/>
        <n v="135000"/>
        <n v="145000"/>
        <n v="155000"/>
        <n v="165000"/>
        <n v="175000"/>
        <n v="185000"/>
        <n v="195000"/>
        <n v="205000"/>
        <n v="225000"/>
        <m/>
        <n v="235000"/>
        <n v="245000"/>
        <n v="255000"/>
        <n v="265000"/>
        <n v="275000"/>
        <n v="285000"/>
        <n v="295000"/>
        <n v="305000"/>
        <n v="315000"/>
        <n v="325000"/>
        <n v="335000"/>
        <n v="345000"/>
        <n v="355000"/>
        <n v="365000"/>
        <n v="375000"/>
        <n v="395000"/>
        <n v="405000"/>
      </sharedItems>
    </cacheField>
    <cacheField name="date updated" numFmtId="0">
      <sharedItems containsNonDate="0" containsDate="1" containsString="0" containsBlank="1" minDate="2021-07-14T00:00:00" maxDate="2021-07-15T00:00:00"/>
    </cacheField>
    <cacheField name="date created" numFmtId="0">
      <sharedItems containsNonDate="0" containsDate="1" containsString="0" containsBlank="1" minDate="2012-03-04T00:00:00" maxDate="2012-03-05T00:00:00"/>
    </cacheField>
    <cacheField name="party" numFmtId="0">
      <sharedItems containsBlank="1"/>
    </cacheField>
    <cacheField name="prior status" numFmtId="0">
      <sharedItems containsBlank="1"/>
    </cacheField>
    <cacheField name="status" numFmtId="0">
      <sharedItems containsBlank="1"/>
    </cacheField>
  </cacheFields>
  <extLst>
    <ext xmlns:x14="http://schemas.microsoft.com/office/spreadsheetml/2009/9/main" uri="{725AE2AE-9491-48be-B2B4-4EB974FC3084}">
      <x14:pivotCacheDefinition pivotCacheId="1666556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x v="0"/>
    <x v="0"/>
    <x v="0"/>
    <d v="2012-03-04T00:00:00"/>
  </r>
  <r>
    <n v="2"/>
    <x v="1"/>
    <x v="1"/>
    <x v="1"/>
    <x v="1"/>
    <x v="0"/>
    <d v="2012-03-04T00:00:00"/>
  </r>
  <r>
    <n v="3"/>
    <x v="2"/>
    <x v="2"/>
    <x v="2"/>
    <x v="2"/>
    <x v="0"/>
    <d v="2012-03-04T00:00:00"/>
  </r>
  <r>
    <n v="4"/>
    <x v="3"/>
    <x v="3"/>
    <x v="3"/>
    <x v="3"/>
    <x v="0"/>
    <d v="2012-03-04T00:00:00"/>
  </r>
  <r>
    <n v="5"/>
    <x v="4"/>
    <x v="4"/>
    <x v="4"/>
    <x v="4"/>
    <x v="0"/>
    <d v="2012-03-04T00:00:00"/>
  </r>
  <r>
    <n v="6"/>
    <x v="5"/>
    <x v="5"/>
    <x v="5"/>
    <x v="5"/>
    <x v="0"/>
    <d v="2012-03-04T00:00:00"/>
  </r>
  <r>
    <n v="7"/>
    <x v="6"/>
    <x v="6"/>
    <x v="5"/>
    <x v="6"/>
    <x v="0"/>
    <d v="2012-03-04T00:00:00"/>
  </r>
  <r>
    <n v="8"/>
    <x v="7"/>
    <x v="7"/>
    <x v="6"/>
    <x v="7"/>
    <x v="0"/>
    <d v="2012-03-04T00:00:00"/>
  </r>
  <r>
    <n v="9"/>
    <x v="8"/>
    <x v="8"/>
    <x v="7"/>
    <x v="8"/>
    <x v="0"/>
    <d v="2012-03-04T00:00:00"/>
  </r>
  <r>
    <n v="10"/>
    <x v="9"/>
    <x v="9"/>
    <x v="8"/>
    <x v="9"/>
    <x v="0"/>
    <d v="2012-03-04T00:00:00"/>
  </r>
  <r>
    <n v="11"/>
    <x v="10"/>
    <x v="10"/>
    <x v="9"/>
    <x v="10"/>
    <x v="0"/>
    <d v="2012-03-04T00:00:00"/>
  </r>
  <r>
    <n v="12"/>
    <x v="11"/>
    <x v="11"/>
    <x v="10"/>
    <x v="11"/>
    <x v="0"/>
    <d v="2012-03-04T00:00:00"/>
  </r>
  <r>
    <n v="13"/>
    <x v="12"/>
    <x v="12"/>
    <x v="8"/>
    <x v="12"/>
    <x v="0"/>
    <d v="2012-03-04T00:00:00"/>
  </r>
  <r>
    <n v="14"/>
    <x v="13"/>
    <x v="13"/>
    <x v="11"/>
    <x v="13"/>
    <x v="0"/>
    <d v="2012-03-04T00:00:00"/>
  </r>
  <r>
    <n v="15"/>
    <x v="14"/>
    <x v="14"/>
    <x v="12"/>
    <x v="14"/>
    <x v="0"/>
    <d v="2012-03-04T00:00:00"/>
  </r>
  <r>
    <n v="16"/>
    <x v="15"/>
    <x v="15"/>
    <x v="13"/>
    <x v="15"/>
    <x v="0"/>
    <d v="2012-03-04T00:00:00"/>
  </r>
  <r>
    <n v="17"/>
    <x v="16"/>
    <x v="16"/>
    <x v="8"/>
    <x v="16"/>
    <x v="0"/>
    <d v="2012-03-04T00:00:00"/>
  </r>
  <r>
    <n v="18"/>
    <x v="17"/>
    <x v="17"/>
    <x v="14"/>
    <x v="17"/>
    <x v="0"/>
    <d v="2012-03-04T00:00:00"/>
  </r>
  <r>
    <n v="19"/>
    <x v="18"/>
    <x v="18"/>
    <x v="15"/>
    <x v="18"/>
    <x v="0"/>
    <d v="2012-03-04T00:00:00"/>
  </r>
  <r>
    <n v="20"/>
    <x v="19"/>
    <x v="19"/>
    <x v="16"/>
    <x v="19"/>
    <x v="0"/>
    <d v="2012-03-04T00:00:00"/>
  </r>
  <r>
    <n v="21"/>
    <x v="20"/>
    <x v="20"/>
    <x v="8"/>
    <x v="20"/>
    <x v="0"/>
    <d v="2012-03-04T00:00:00"/>
  </r>
  <r>
    <n v="22"/>
    <x v="21"/>
    <x v="21"/>
    <x v="17"/>
    <x v="21"/>
    <x v="0"/>
    <d v="2012-03-04T00:00:00"/>
  </r>
  <r>
    <n v="23"/>
    <x v="22"/>
    <x v="6"/>
    <x v="18"/>
    <x v="22"/>
    <x v="0"/>
    <d v="2012-03-04T00:00:00"/>
  </r>
  <r>
    <n v="24"/>
    <x v="21"/>
    <x v="22"/>
    <x v="19"/>
    <x v="23"/>
    <x v="0"/>
    <d v="2012-03-04T00:00:00"/>
  </r>
  <r>
    <n v="25"/>
    <x v="23"/>
    <x v="23"/>
    <x v="20"/>
    <x v="24"/>
    <x v="0"/>
    <d v="2012-03-04T00:00:00"/>
  </r>
  <r>
    <n v="26"/>
    <x v="24"/>
    <x v="24"/>
    <x v="8"/>
    <x v="25"/>
    <x v="0"/>
    <d v="2012-03-04T00:00:00"/>
  </r>
  <r>
    <n v="27"/>
    <x v="25"/>
    <x v="25"/>
    <x v="21"/>
    <x v="26"/>
    <x v="0"/>
    <d v="2012-03-04T00:00:00"/>
  </r>
  <r>
    <n v="28"/>
    <x v="26"/>
    <x v="26"/>
    <x v="22"/>
    <x v="27"/>
    <x v="0"/>
    <d v="2012-03-04T00:00:00"/>
  </r>
  <r>
    <m/>
    <x v="27"/>
    <x v="6"/>
    <x v="23"/>
    <x v="28"/>
    <x v="1"/>
    <m/>
  </r>
  <r>
    <n v="29"/>
    <x v="28"/>
    <x v="27"/>
    <x v="8"/>
    <x v="29"/>
    <x v="0"/>
    <d v="2012-03-04T00:00:00"/>
  </r>
  <r>
    <n v="30"/>
    <x v="29"/>
    <x v="28"/>
    <x v="24"/>
    <x v="30"/>
    <x v="0"/>
    <d v="2012-03-04T00:00:00"/>
  </r>
  <r>
    <n v="31"/>
    <x v="30"/>
    <x v="29"/>
    <x v="25"/>
    <x v="31"/>
    <x v="0"/>
    <d v="2012-03-04T00:00:00"/>
  </r>
  <r>
    <n v="32"/>
    <x v="31"/>
    <x v="30"/>
    <x v="8"/>
    <x v="32"/>
    <x v="0"/>
    <d v="2012-03-04T00:00:00"/>
  </r>
  <r>
    <n v="33"/>
    <x v="32"/>
    <x v="31"/>
    <x v="26"/>
    <x v="33"/>
    <x v="0"/>
    <d v="2012-03-04T00:00:00"/>
  </r>
  <r>
    <n v="34"/>
    <x v="33"/>
    <x v="6"/>
    <x v="27"/>
    <x v="34"/>
    <x v="0"/>
    <d v="2012-03-04T00:00:00"/>
  </r>
  <r>
    <n v="35"/>
    <x v="34"/>
    <x v="32"/>
    <x v="8"/>
    <x v="35"/>
    <x v="0"/>
    <d v="2012-03-04T00:00:00"/>
  </r>
  <r>
    <n v="36"/>
    <x v="35"/>
    <x v="33"/>
    <x v="28"/>
    <x v="36"/>
    <x v="0"/>
    <d v="2012-03-04T00:00:00"/>
  </r>
  <r>
    <n v="37"/>
    <x v="36"/>
    <x v="34"/>
    <x v="8"/>
    <x v="37"/>
    <x v="0"/>
    <d v="2012-03-04T00:00:00"/>
  </r>
  <r>
    <n v="38"/>
    <x v="37"/>
    <x v="35"/>
    <x v="29"/>
    <x v="38"/>
    <x v="0"/>
    <d v="2012-03-04T00:00:00"/>
  </r>
  <r>
    <n v="39"/>
    <x v="38"/>
    <x v="36"/>
    <x v="30"/>
    <x v="39"/>
    <x v="0"/>
    <d v="2012-03-04T00:00:00"/>
  </r>
  <r>
    <n v="40"/>
    <x v="39"/>
    <x v="37"/>
    <x v="31"/>
    <x v="40"/>
    <x v="0"/>
    <d v="2012-03-04T00:00:00"/>
  </r>
  <r>
    <n v="41"/>
    <x v="40"/>
    <x v="38"/>
    <x v="32"/>
    <x v="41"/>
    <x v="0"/>
    <d v="2012-03-04T00:00:00"/>
  </r>
  <r>
    <n v="42"/>
    <x v="41"/>
    <x v="39"/>
    <x v="33"/>
    <x v="42"/>
    <x v="0"/>
    <d v="2012-03-04T00:00:00"/>
  </r>
  <r>
    <n v="43"/>
    <x v="42"/>
    <x v="6"/>
    <x v="34"/>
    <x v="43"/>
    <x v="0"/>
    <d v="2012-03-04T00:00:00"/>
  </r>
  <r>
    <n v="44"/>
    <x v="43"/>
    <x v="40"/>
    <x v="35"/>
    <x v="44"/>
    <x v="0"/>
    <d v="2012-03-04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x v="0"/>
    <n v="5000"/>
    <d v="2021-07-14T00:00:00"/>
    <x v="0"/>
    <x v="0"/>
    <x v="0"/>
    <s v="Commander"/>
  </r>
  <r>
    <n v="2"/>
    <x v="1"/>
    <x v="1"/>
    <x v="1"/>
    <n v="10000"/>
    <d v="2021-07-14T00:00:00"/>
    <x v="0"/>
    <x v="1"/>
    <x v="0"/>
    <s v="Vice President"/>
  </r>
  <r>
    <n v="3"/>
    <x v="2"/>
    <x v="2"/>
    <x v="2"/>
    <n v="15000"/>
    <d v="2021-07-14T00:00:00"/>
    <x v="0"/>
    <x v="2"/>
    <x v="0"/>
    <s v="Vice President"/>
  </r>
  <r>
    <n v="4"/>
    <x v="3"/>
    <x v="3"/>
    <x v="3"/>
    <n v="20000"/>
    <d v="2021-07-14T00:00:00"/>
    <x v="0"/>
    <x v="2"/>
    <x v="1"/>
    <s v="Other"/>
  </r>
  <r>
    <n v="5"/>
    <x v="4"/>
    <x v="4"/>
    <x v="4"/>
    <n v="25000"/>
    <d v="2021-07-14T00:00:00"/>
    <x v="0"/>
    <x v="2"/>
    <x v="1"/>
    <s v="Other"/>
  </r>
  <r>
    <n v="6"/>
    <x v="5"/>
    <x v="5"/>
    <x v="5"/>
    <n v="30000"/>
    <d v="2021-07-14T00:00:00"/>
    <x v="0"/>
    <x v="2"/>
    <x v="1"/>
    <s v="Other"/>
  </r>
  <r>
    <n v="7"/>
    <x v="6"/>
    <x v="6"/>
    <x v="5"/>
    <n v="35000"/>
    <d v="2021-07-14T00:00:00"/>
    <x v="0"/>
    <x v="3"/>
    <x v="2"/>
    <s v="Senator"/>
  </r>
  <r>
    <n v="8"/>
    <x v="7"/>
    <x v="7"/>
    <x v="6"/>
    <n v="40000"/>
    <d v="2021-07-14T00:00:00"/>
    <x v="0"/>
    <x v="3"/>
    <x v="0"/>
    <s v="Vice President"/>
  </r>
  <r>
    <n v="9"/>
    <x v="8"/>
    <x v="8"/>
    <x v="7"/>
    <n v="45000"/>
    <d v="2021-07-14T00:00:00"/>
    <x v="0"/>
    <x v="4"/>
    <x v="3"/>
    <s v="Other"/>
  </r>
  <r>
    <n v="10"/>
    <x v="9"/>
    <x v="9"/>
    <x v="8"/>
    <n v="50000"/>
    <d v="2021-07-14T00:00:00"/>
    <x v="0"/>
    <x v="5"/>
    <x v="0"/>
    <s v="Vice President"/>
  </r>
  <r>
    <n v="11"/>
    <x v="10"/>
    <x v="10"/>
    <x v="9"/>
    <n v="55000"/>
    <d v="2021-07-14T00:00:00"/>
    <x v="0"/>
    <x v="3"/>
    <x v="3"/>
    <s v="Governor"/>
  </r>
  <r>
    <n v="12"/>
    <x v="11"/>
    <x v="11"/>
    <x v="10"/>
    <n v="60000"/>
    <d v="2021-07-14T00:00:00"/>
    <x v="0"/>
    <x v="4"/>
    <x v="4"/>
    <s v="Other"/>
  </r>
  <r>
    <n v="13"/>
    <x v="12"/>
    <x v="12"/>
    <x v="8"/>
    <n v="65000"/>
    <d v="2021-07-14T00:00:00"/>
    <x v="0"/>
    <x v="4"/>
    <x v="0"/>
    <s v="Vice President"/>
  </r>
  <r>
    <n v="14"/>
    <x v="13"/>
    <x v="13"/>
    <x v="11"/>
    <n v="75000"/>
    <d v="2021-07-14T00:00:00"/>
    <x v="0"/>
    <x v="3"/>
    <x v="3"/>
    <s v="Other"/>
  </r>
  <r>
    <n v="15"/>
    <x v="14"/>
    <x v="14"/>
    <x v="12"/>
    <n v="85000"/>
    <d v="2021-07-14T00:00:00"/>
    <x v="0"/>
    <x v="3"/>
    <x v="3"/>
    <s v="Other"/>
  </r>
  <r>
    <n v="16"/>
    <x v="15"/>
    <x v="15"/>
    <x v="13"/>
    <n v="95000"/>
    <d v="2021-07-14T00:00:00"/>
    <x v="0"/>
    <x v="6"/>
    <x v="3"/>
    <s v="Other"/>
  </r>
  <r>
    <n v="17"/>
    <x v="16"/>
    <x v="16"/>
    <x v="8"/>
    <n v="105000"/>
    <d v="2021-07-14T00:00:00"/>
    <x v="0"/>
    <x v="3"/>
    <x v="0"/>
    <s v="Vice President"/>
  </r>
  <r>
    <n v="18"/>
    <x v="17"/>
    <x v="17"/>
    <x v="14"/>
    <n v="115000"/>
    <d v="2021-07-14T00:00:00"/>
    <x v="0"/>
    <x v="6"/>
    <x v="3"/>
    <s v="Other"/>
  </r>
  <r>
    <n v="19"/>
    <x v="18"/>
    <x v="18"/>
    <x v="15"/>
    <n v="125000"/>
    <d v="2021-07-14T00:00:00"/>
    <x v="0"/>
    <x v="6"/>
    <x v="3"/>
    <s v="Governor"/>
  </r>
  <r>
    <n v="20"/>
    <x v="19"/>
    <x v="19"/>
    <x v="16"/>
    <n v="135000"/>
    <d v="2021-07-14T00:00:00"/>
    <x v="0"/>
    <x v="6"/>
    <x v="3"/>
    <s v="Other"/>
  </r>
  <r>
    <n v="21"/>
    <x v="20"/>
    <x v="20"/>
    <x v="8"/>
    <n v="145000"/>
    <d v="2021-07-14T00:00:00"/>
    <x v="0"/>
    <x v="6"/>
    <x v="0"/>
    <s v="Vice President"/>
  </r>
  <r>
    <n v="22"/>
    <x v="21"/>
    <x v="21"/>
    <x v="17"/>
    <n v="155000"/>
    <d v="2021-07-14T00:00:00"/>
    <x v="0"/>
    <x v="3"/>
    <x v="3"/>
    <s v="Governor"/>
  </r>
  <r>
    <n v="23"/>
    <x v="22"/>
    <x v="6"/>
    <x v="18"/>
    <n v="165000"/>
    <d v="2021-07-14T00:00:00"/>
    <x v="0"/>
    <x v="6"/>
    <x v="2"/>
    <s v="Senator"/>
  </r>
  <r>
    <n v="24"/>
    <x v="21"/>
    <x v="22"/>
    <x v="19"/>
    <n v="175000"/>
    <d v="2021-07-14T00:00:00"/>
    <x v="0"/>
    <x v="3"/>
    <x v="0"/>
    <s v="Other"/>
  </r>
  <r>
    <n v="25"/>
    <x v="23"/>
    <x v="23"/>
    <x v="20"/>
    <n v="185000"/>
    <d v="2021-07-14T00:00:00"/>
    <x v="0"/>
    <x v="6"/>
    <x v="3"/>
    <s v="Governor"/>
  </r>
  <r>
    <n v="26"/>
    <x v="24"/>
    <x v="24"/>
    <x v="8"/>
    <n v="195000"/>
    <d v="2021-07-14T00:00:00"/>
    <x v="0"/>
    <x v="6"/>
    <x v="0"/>
    <s v="Vice President"/>
  </r>
  <r>
    <n v="27"/>
    <x v="25"/>
    <x v="25"/>
    <x v="21"/>
    <n v="205000"/>
    <d v="2021-07-14T00:00:00"/>
    <x v="0"/>
    <x v="6"/>
    <x v="3"/>
    <s v="Other"/>
  </r>
  <r>
    <n v="28"/>
    <x v="26"/>
    <x v="26"/>
    <x v="22"/>
    <n v="225000"/>
    <d v="2021-07-14T00:00:00"/>
    <x v="0"/>
    <x v="3"/>
    <x v="3"/>
    <s v="Governor"/>
  </r>
  <r>
    <m/>
    <x v="27"/>
    <x v="6"/>
    <x v="23"/>
    <m/>
    <m/>
    <x v="1"/>
    <x v="3"/>
    <x v="5"/>
    <m/>
  </r>
  <r>
    <n v="29"/>
    <x v="28"/>
    <x v="27"/>
    <x v="8"/>
    <n v="235000"/>
    <d v="2021-07-14T00:00:00"/>
    <x v="0"/>
    <x v="6"/>
    <x v="0"/>
    <s v="Vice President"/>
  </r>
  <r>
    <n v="30"/>
    <x v="29"/>
    <x v="28"/>
    <x v="24"/>
    <n v="245000"/>
    <d v="2021-07-14T00:00:00"/>
    <x v="0"/>
    <x v="6"/>
    <x v="3"/>
    <s v="Other"/>
  </r>
  <r>
    <n v="31"/>
    <x v="30"/>
    <x v="29"/>
    <x v="25"/>
    <n v="255000"/>
    <d v="2021-07-14T00:00:00"/>
    <x v="0"/>
    <x v="6"/>
    <x v="3"/>
    <s v="Governor"/>
  </r>
  <r>
    <n v="32"/>
    <x v="31"/>
    <x v="30"/>
    <x v="8"/>
    <n v="265000"/>
    <d v="2021-07-14T00:00:00"/>
    <x v="0"/>
    <x v="3"/>
    <x v="0"/>
    <s v="Vice President"/>
  </r>
  <r>
    <n v="33"/>
    <x v="32"/>
    <x v="31"/>
    <x v="26"/>
    <n v="275000"/>
    <d v="2021-07-14T00:00:00"/>
    <x v="0"/>
    <x v="3"/>
    <x v="3"/>
    <s v="Commander"/>
  </r>
  <r>
    <n v="34"/>
    <x v="33"/>
    <x v="6"/>
    <x v="27"/>
    <n v="285000"/>
    <d v="2021-07-14T00:00:00"/>
    <x v="0"/>
    <x v="6"/>
    <x v="2"/>
    <s v="Senator"/>
  </r>
  <r>
    <n v="35"/>
    <x v="34"/>
    <x v="32"/>
    <x v="8"/>
    <n v="295000"/>
    <d v="2021-07-14T00:00:00"/>
    <x v="0"/>
    <x v="3"/>
    <x v="0"/>
    <s v="Vice President"/>
  </r>
  <r>
    <n v="36"/>
    <x v="35"/>
    <x v="33"/>
    <x v="28"/>
    <n v="305000"/>
    <d v="2021-07-14T00:00:00"/>
    <x v="0"/>
    <x v="3"/>
    <x v="0"/>
    <s v="Vice President"/>
  </r>
  <r>
    <n v="37"/>
    <x v="36"/>
    <x v="34"/>
    <x v="8"/>
    <n v="315000"/>
    <d v="2021-07-14T00:00:00"/>
    <x v="0"/>
    <x v="6"/>
    <x v="0"/>
    <s v="Vice President"/>
  </r>
  <r>
    <n v="38"/>
    <x v="37"/>
    <x v="35"/>
    <x v="29"/>
    <n v="325000"/>
    <d v="2021-07-14T00:00:00"/>
    <x v="0"/>
    <x v="6"/>
    <x v="3"/>
    <s v="Governor"/>
  </r>
  <r>
    <n v="39"/>
    <x v="38"/>
    <x v="36"/>
    <x v="30"/>
    <n v="335000"/>
    <d v="2021-07-14T00:00:00"/>
    <x v="0"/>
    <x v="3"/>
    <x v="3"/>
    <s v="Governor"/>
  </r>
  <r>
    <n v="40"/>
    <x v="39"/>
    <x v="37"/>
    <x v="31"/>
    <n v="345000"/>
    <d v="2021-07-14T00:00:00"/>
    <x v="0"/>
    <x v="6"/>
    <x v="0"/>
    <s v="Vice President"/>
  </r>
  <r>
    <n v="41"/>
    <x v="40"/>
    <x v="38"/>
    <x v="32"/>
    <n v="355000"/>
    <d v="2021-07-14T00:00:00"/>
    <x v="0"/>
    <x v="6"/>
    <x v="3"/>
    <s v="Governor"/>
  </r>
  <r>
    <n v="42"/>
    <x v="41"/>
    <x v="39"/>
    <x v="33"/>
    <n v="365000"/>
    <d v="2021-07-14T00:00:00"/>
    <x v="0"/>
    <x v="3"/>
    <x v="3"/>
    <s v="Governor"/>
  </r>
  <r>
    <n v="43"/>
    <x v="42"/>
    <x v="6"/>
    <x v="34"/>
    <n v="375000"/>
    <d v="2021-07-14T00:00:00"/>
    <x v="0"/>
    <x v="6"/>
    <x v="2"/>
    <s v="Senator"/>
  </r>
  <r>
    <n v="44"/>
    <x v="43"/>
    <x v="40"/>
    <x v="35"/>
    <n v="395000"/>
    <d v="2021-07-14T00:00:00"/>
    <x v="0"/>
    <x v="3"/>
    <x v="3"/>
    <s v="Oth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1"/>
    <s v="George Washington"/>
    <x v="0"/>
    <x v="0"/>
    <x v="0"/>
    <d v="2021-07-14T00:00:00"/>
    <d v="2012-03-04T00:00:00"/>
    <s v="Nonpartisan"/>
    <s v="Executive - Presidential"/>
    <s v="Commander"/>
  </r>
  <r>
    <n v="2"/>
    <s v="John Adams"/>
    <x v="1"/>
    <x v="1"/>
    <x v="1"/>
    <d v="2021-07-14T00:00:00"/>
    <d v="2012-03-04T00:00:00"/>
    <s v="Federalist"/>
    <s v="Executive - Presidential"/>
    <s v="Vice President"/>
  </r>
  <r>
    <n v="3"/>
    <s v="Thomas Jefferson"/>
    <x v="2"/>
    <x v="2"/>
    <x v="2"/>
    <d v="2021-07-14T00:00:00"/>
    <d v="2012-03-04T00:00:00"/>
    <s v="Democratic-  Republican"/>
    <s v="Executive - Presidential"/>
    <s v="Vice President"/>
  </r>
  <r>
    <n v="4"/>
    <s v="James Madison"/>
    <x v="3"/>
    <x v="3"/>
    <x v="3"/>
    <d v="2021-07-14T00:00:00"/>
    <d v="2012-03-04T00:00:00"/>
    <s v="Democratic-  Republican"/>
    <s v="Executive - Cabinet Secretary"/>
    <s v="Other"/>
  </r>
  <r>
    <n v="5"/>
    <s v="James Monroe"/>
    <x v="4"/>
    <x v="4"/>
    <x v="4"/>
    <d v="2021-07-14T00:00:00"/>
    <d v="2012-03-04T00:00:00"/>
    <s v="Democratic-  Republican"/>
    <s v="Executive - Cabinet Secretary"/>
    <s v="Other"/>
  </r>
  <r>
    <n v="6"/>
    <s v="John Quincy Adams"/>
    <x v="5"/>
    <x v="5"/>
    <x v="5"/>
    <d v="2021-07-14T00:00:00"/>
    <d v="2012-03-04T00:00:00"/>
    <s v="Democratic-  Republican"/>
    <s v="Executive - Cabinet Secretary"/>
    <s v="Other"/>
  </r>
  <r>
    <n v="7"/>
    <s v="Andrew Jackson"/>
    <x v="6"/>
    <x v="5"/>
    <x v="6"/>
    <d v="2021-07-14T00:00:00"/>
    <d v="2012-03-04T00:00:00"/>
    <s v="Democratic"/>
    <s v="Legislative - U.S. Senator"/>
    <s v="Senator"/>
  </r>
  <r>
    <n v="8"/>
    <s v="Martin Van Buren"/>
    <x v="7"/>
    <x v="6"/>
    <x v="7"/>
    <d v="2021-07-14T00:00:00"/>
    <d v="2012-03-04T00:00:00"/>
    <s v="Democratic"/>
    <s v="Executive - Presidential"/>
    <s v="Vice President"/>
  </r>
  <r>
    <n v="9"/>
    <s v="William Henry Harrison"/>
    <x v="8"/>
    <x v="7"/>
    <x v="8"/>
    <d v="2021-07-14T00:00:00"/>
    <d v="2012-03-04T00:00:00"/>
    <s v="Whig"/>
    <s v="Other/Unknown"/>
    <s v="Other"/>
  </r>
  <r>
    <n v="10"/>
    <s v="John Tyler"/>
    <x v="9"/>
    <x v="8"/>
    <x v="9"/>
    <d v="2021-07-14T00:00:00"/>
    <d v="2012-03-04T00:00:00"/>
    <s v="Whig   "/>
    <s v="Executive - Presidential"/>
    <s v="Vice President"/>
  </r>
  <r>
    <n v="11"/>
    <s v="James K. Polk"/>
    <x v="10"/>
    <x v="9"/>
    <x v="10"/>
    <d v="2021-07-14T00:00:00"/>
    <d v="2012-03-04T00:00:00"/>
    <s v="Democratic"/>
    <s v="Other/Unknown"/>
    <s v="Governor"/>
  </r>
  <r>
    <n v="12"/>
    <s v="Zachary Taylor"/>
    <x v="11"/>
    <x v="10"/>
    <x v="11"/>
    <d v="2021-07-14T00:00:00"/>
    <d v="2012-03-04T00:00:00"/>
    <s v="Whig"/>
    <s v="Military - High Command"/>
    <s v="Other"/>
  </r>
  <r>
    <n v="13"/>
    <s v="Millard Fillmore"/>
    <x v="12"/>
    <x v="8"/>
    <x v="12"/>
    <d v="2021-07-14T00:00:00"/>
    <d v="2012-03-04T00:00:00"/>
    <s v="Whig"/>
    <s v="Executive - Presidential"/>
    <s v="Vice President"/>
  </r>
  <r>
    <n v="14"/>
    <s v="Franklin Pierce"/>
    <x v="13"/>
    <x v="11"/>
    <x v="13"/>
    <d v="2021-07-14T00:00:00"/>
    <d v="2012-03-04T00:00:00"/>
    <s v="Democratic"/>
    <s v="Other/Unknown"/>
    <s v="Other"/>
  </r>
  <r>
    <n v="15"/>
    <s v="James Buchanan"/>
    <x v="14"/>
    <x v="12"/>
    <x v="14"/>
    <d v="2021-07-14T00:00:00"/>
    <d v="2012-03-04T00:00:00"/>
    <s v="Democratic"/>
    <s v="Other/Unknown"/>
    <s v="Other"/>
  </r>
  <r>
    <n v="16"/>
    <s v="Abraham Lincoln"/>
    <x v="15"/>
    <x v="13"/>
    <x v="15"/>
    <d v="2021-07-14T00:00:00"/>
    <d v="2012-03-04T00:00:00"/>
    <s v="Republican"/>
    <s v="Other/Unknown"/>
    <s v="Other"/>
  </r>
  <r>
    <n v="17"/>
    <s v="Andrew Johnson"/>
    <x v="16"/>
    <x v="8"/>
    <x v="16"/>
    <d v="2021-07-14T00:00:00"/>
    <d v="2012-03-04T00:00:00"/>
    <s v="Democratic"/>
    <s v="Executive - Presidential"/>
    <s v="Vice President"/>
  </r>
  <r>
    <n v="18"/>
    <s v="Ulysses S. Grant"/>
    <x v="17"/>
    <x v="14"/>
    <x v="17"/>
    <d v="2021-07-14T00:00:00"/>
    <d v="2012-03-04T00:00:00"/>
    <s v="Republican"/>
    <s v="Other/Unknown"/>
    <s v="Other"/>
  </r>
  <r>
    <n v="19"/>
    <s v="Rutherford B. Hayes"/>
    <x v="18"/>
    <x v="15"/>
    <x v="18"/>
    <d v="2021-07-14T00:00:00"/>
    <d v="2012-03-04T00:00:00"/>
    <s v="Republican"/>
    <s v="Other/Unknown"/>
    <s v="Governor"/>
  </r>
  <r>
    <n v="20"/>
    <s v="James A. Garfield"/>
    <x v="19"/>
    <x v="16"/>
    <x v="19"/>
    <d v="2021-07-14T00:00:00"/>
    <d v="2012-03-04T00:00:00"/>
    <s v="Republican"/>
    <s v="Other/Unknown"/>
    <s v="Other"/>
  </r>
  <r>
    <n v="21"/>
    <s v="Chester A. Arthur"/>
    <x v="20"/>
    <x v="8"/>
    <x v="20"/>
    <d v="2021-07-14T00:00:00"/>
    <d v="2012-03-04T00:00:00"/>
    <s v="Republican"/>
    <s v="Executive - Presidential"/>
    <s v="Vice President"/>
  </r>
  <r>
    <n v="22"/>
    <s v="Grover Cleveland"/>
    <x v="21"/>
    <x v="17"/>
    <x v="21"/>
    <d v="2021-07-14T00:00:00"/>
    <d v="2012-03-04T00:00:00"/>
    <s v="Democratic"/>
    <s v="Other/Unknown"/>
    <s v="Governor"/>
  </r>
  <r>
    <n v="23"/>
    <s v="Benjamin Harrison"/>
    <x v="6"/>
    <x v="18"/>
    <x v="22"/>
    <d v="2021-07-14T00:00:00"/>
    <d v="2012-03-04T00:00:00"/>
    <s v="Republican"/>
    <s v="Legislative - U.S. Senator"/>
    <s v="Senator"/>
  </r>
  <r>
    <n v="24"/>
    <s v="Grover Cleveland"/>
    <x v="22"/>
    <x v="19"/>
    <x v="23"/>
    <d v="2021-07-14T00:00:00"/>
    <d v="2012-03-04T00:00:00"/>
    <s v="Democratic"/>
    <s v="Executive - Presidential"/>
    <s v="Other"/>
  </r>
  <r>
    <n v="25"/>
    <s v="William Mckinley"/>
    <x v="23"/>
    <x v="20"/>
    <x v="24"/>
    <d v="2021-07-14T00:00:00"/>
    <d v="2012-03-04T00:00:00"/>
    <s v="Republican"/>
    <s v="Other/Unknown"/>
    <s v="Governor"/>
  </r>
  <r>
    <n v="26"/>
    <s v="Theodore Roosevelt"/>
    <x v="24"/>
    <x v="8"/>
    <x v="25"/>
    <d v="2021-07-14T00:00:00"/>
    <d v="2012-03-04T00:00:00"/>
    <s v="Republican"/>
    <s v="Executive - Presidential"/>
    <s v="Vice President"/>
  </r>
  <r>
    <n v="27"/>
    <s v="William Howard Taft"/>
    <x v="25"/>
    <x v="21"/>
    <x v="26"/>
    <d v="2021-07-14T00:00:00"/>
    <d v="2012-03-04T00:00:00"/>
    <s v="Republican"/>
    <s v="Other/Unknown"/>
    <s v="Other"/>
  </r>
  <r>
    <n v="28"/>
    <s v="Woodrow Wilson"/>
    <x v="26"/>
    <x v="22"/>
    <x v="27"/>
    <d v="2021-07-14T00:00:00"/>
    <d v="2012-03-04T00:00:00"/>
    <s v="Democratic"/>
    <s v="Other/Unknown"/>
    <s v="Governor"/>
  </r>
  <r>
    <m/>
    <m/>
    <x v="6"/>
    <x v="23"/>
    <x v="28"/>
    <m/>
    <m/>
    <s v="Democratic"/>
    <m/>
    <m/>
  </r>
  <r>
    <n v="29"/>
    <s v="Warren G. Harding"/>
    <x v="27"/>
    <x v="8"/>
    <x v="29"/>
    <d v="2021-07-14T00:00:00"/>
    <d v="2012-03-04T00:00:00"/>
    <s v="Republican"/>
    <s v="Executive - Presidential"/>
    <s v="Vice President"/>
  </r>
  <r>
    <n v="30"/>
    <s v="Calvin Coolidge"/>
    <x v="28"/>
    <x v="24"/>
    <x v="30"/>
    <d v="2021-07-14T00:00:00"/>
    <d v="2012-03-04T00:00:00"/>
    <s v="Republican"/>
    <s v="Other/Unknown"/>
    <s v="Other"/>
  </r>
  <r>
    <n v="31"/>
    <s v="Herbert Hoover"/>
    <x v="29"/>
    <x v="25"/>
    <x v="31"/>
    <d v="2021-07-14T00:00:00"/>
    <d v="2012-03-04T00:00:00"/>
    <s v="Republican"/>
    <s v="Other/Unknown"/>
    <s v="Governor"/>
  </r>
  <r>
    <n v="32"/>
    <s v="Franklin D. Roosevelt"/>
    <x v="30"/>
    <x v="8"/>
    <x v="32"/>
    <d v="2021-07-14T00:00:00"/>
    <d v="2012-03-04T00:00:00"/>
    <s v="Democratic"/>
    <s v="Executive - Presidential"/>
    <s v="Vice President"/>
  </r>
  <r>
    <n v="33"/>
    <s v="Harry S. Truman"/>
    <x v="31"/>
    <x v="26"/>
    <x v="33"/>
    <d v="2021-07-14T00:00:00"/>
    <d v="2012-03-04T00:00:00"/>
    <s v="Democratic"/>
    <s v="Other/Unknown"/>
    <s v="Commander"/>
  </r>
  <r>
    <n v="34"/>
    <s v="Dwight D. Eisenhower"/>
    <x v="6"/>
    <x v="27"/>
    <x v="34"/>
    <d v="2021-07-14T00:00:00"/>
    <d v="2012-03-04T00:00:00"/>
    <s v="Republican"/>
    <s v="Legislative - U.S. Senator"/>
    <s v="Senator"/>
  </r>
  <r>
    <n v="35"/>
    <s v="John F. Kennedy"/>
    <x v="32"/>
    <x v="8"/>
    <x v="35"/>
    <d v="2021-07-14T00:00:00"/>
    <d v="2012-03-04T00:00:00"/>
    <s v="Democratic"/>
    <s v="Executive - Presidential"/>
    <s v="Vice President"/>
  </r>
  <r>
    <n v="36"/>
    <s v="Lyndon B. Johnson"/>
    <x v="33"/>
    <x v="28"/>
    <x v="36"/>
    <d v="2021-07-14T00:00:00"/>
    <d v="2012-03-04T00:00:00"/>
    <s v="Democratic"/>
    <s v="Executive - Presidential"/>
    <s v="Vice President"/>
  </r>
  <r>
    <n v="37"/>
    <s v="Richard Nixon"/>
    <x v="34"/>
    <x v="8"/>
    <x v="37"/>
    <d v="2021-07-14T00:00:00"/>
    <d v="2012-03-04T00:00:00"/>
    <s v="Republican"/>
    <s v="Executive - Presidential"/>
    <s v="Vice President"/>
  </r>
  <r>
    <n v="38"/>
    <s v="Gerald Ford"/>
    <x v="35"/>
    <x v="29"/>
    <x v="38"/>
    <d v="2021-07-14T00:00:00"/>
    <d v="2012-03-04T00:00:00"/>
    <s v="Republican"/>
    <s v="Other/Unknown"/>
    <s v="Governor"/>
  </r>
  <r>
    <n v="39"/>
    <s v="Jimmy Carter"/>
    <x v="36"/>
    <x v="30"/>
    <x v="39"/>
    <d v="2021-07-14T00:00:00"/>
    <d v="2012-03-04T00:00:00"/>
    <s v="Democratic"/>
    <s v="Other/Unknown"/>
    <s v="Governor"/>
  </r>
  <r>
    <n v="40"/>
    <s v="Ronald Reagan"/>
    <x v="37"/>
    <x v="31"/>
    <x v="40"/>
    <d v="2021-07-14T00:00:00"/>
    <d v="2012-03-04T00:00:00"/>
    <s v="Republican"/>
    <s v="Executive - Presidential"/>
    <s v="Vice President"/>
  </r>
  <r>
    <n v="41"/>
    <s v="George H. W. Bush"/>
    <x v="38"/>
    <x v="32"/>
    <x v="41"/>
    <d v="2021-07-14T00:00:00"/>
    <d v="2012-03-04T00:00:00"/>
    <s v="Republican"/>
    <s v="Other/Unknown"/>
    <s v="Governor"/>
  </r>
  <r>
    <n v="42"/>
    <s v="Bill Clinton"/>
    <x v="39"/>
    <x v="33"/>
    <x v="42"/>
    <d v="2021-07-14T00:00:00"/>
    <d v="2012-03-04T00:00:00"/>
    <s v="Democratic"/>
    <s v="Other/Unknown"/>
    <s v="Governor"/>
  </r>
  <r>
    <n v="43"/>
    <s v="George W. Bush"/>
    <x v="6"/>
    <x v="34"/>
    <x v="43"/>
    <d v="2021-07-14T00:00:00"/>
    <d v="2012-03-04T00:00:00"/>
    <s v="Republican"/>
    <s v="Legislative - U.S. Senator"/>
    <s v="Senator"/>
  </r>
  <r>
    <n v="44"/>
    <s v="Barack Obama"/>
    <x v="40"/>
    <x v="35"/>
    <x v="44"/>
    <d v="2021-07-14T00:00:00"/>
    <d v="2012-03-04T00:00:00"/>
    <s v="Democratic"/>
    <s v="Other/Unknown"/>
    <s v="Other"/>
  </r>
  <r>
    <m/>
    <m/>
    <x v="41"/>
    <x v="36"/>
    <x v="28"/>
    <m/>
    <m/>
    <s v="Democratic"/>
    <m/>
    <m/>
  </r>
  <r>
    <m/>
    <m/>
    <x v="41"/>
    <x v="36"/>
    <x v="28"/>
    <m/>
    <m/>
    <s v="Republican"/>
    <m/>
    <m/>
  </r>
  <r>
    <n v="45"/>
    <s v="Donald Trump"/>
    <x v="41"/>
    <x v="36"/>
    <x v="45"/>
    <d v="2021-07-14T00:00:00"/>
    <d v="2012-03-04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289F4-4BE3-4676-A030-A835F17ADA6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0" firstHeaderRow="1" firstDataRow="1" firstDataCol="1"/>
  <pivotFields count="10">
    <pivotField showAll="0"/>
    <pivotField showAll="0"/>
    <pivotField showAll="0">
      <items count="43">
        <item x="9"/>
        <item x="12"/>
        <item x="16"/>
        <item x="1"/>
        <item x="20"/>
        <item x="22"/>
        <item x="24"/>
        <item x="21"/>
        <item x="27"/>
        <item x="18"/>
        <item x="2"/>
        <item x="36"/>
        <item x="26"/>
        <item x="30"/>
        <item x="33"/>
        <item x="32"/>
        <item x="23"/>
        <item x="28"/>
        <item x="34"/>
        <item x="38"/>
        <item x="25"/>
        <item x="37"/>
        <item x="29"/>
        <item x="39"/>
        <item x="3"/>
        <item x="35"/>
        <item x="4"/>
        <item x="5"/>
        <item x="7"/>
        <item x="10"/>
        <item x="13"/>
        <item x="40"/>
        <item x="0"/>
        <item x="17"/>
        <item x="11"/>
        <item x="31"/>
        <item x="15"/>
        <item x="19"/>
        <item x="6"/>
        <item x="14"/>
        <item x="8"/>
        <item x="41"/>
        <item t="default"/>
      </items>
    </pivotField>
    <pivotField axis="axisRow" dataField="1" showAll="0">
      <items count="38">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h="1" x="36"/>
        <item t="default"/>
      </items>
    </pivotField>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45"/>
        <item x="28"/>
        <item t="default"/>
      </items>
    </pivotField>
    <pivotField showAll="0"/>
    <pivotField showAll="0"/>
    <pivotField showAll="0"/>
    <pivotField showAll="0"/>
    <pivotField showAll="0"/>
  </pivotFields>
  <rowFields count="1">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Voice"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5"/>
          </reference>
        </references>
      </pivotArea>
    </chartFormat>
    <chartFormat chart="0" format="2">
      <pivotArea type="data" outline="0" fieldPosition="0">
        <references count="2">
          <reference field="4294967294" count="1" selected="0">
            <x v="0"/>
          </reference>
          <reference field="3" count="1" selected="0">
            <x v="26"/>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25"/>
          </reference>
        </references>
      </pivotArea>
    </chartFormat>
    <chartFormat chart="3" format="8">
      <pivotArea type="data" outline="0" fieldPosition="0">
        <references count="2">
          <reference field="4294967294" count="1" selected="0">
            <x v="0"/>
          </reference>
          <reference field="3"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3A26A-9C91-4E5F-AB19-9255DBB69C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7:B78" firstHeaderRow="1" firstDataRow="1" firstDataCol="1"/>
  <pivotFields count="7">
    <pivotField showAll="0"/>
    <pivotField axis="axisRow" showAll="0" measureFilter="1">
      <items count="45">
        <item x="15"/>
        <item x="6"/>
        <item x="16"/>
        <item x="43"/>
        <item x="22"/>
        <item x="41"/>
        <item x="29"/>
        <item x="20"/>
        <item x="33"/>
        <item x="31"/>
        <item x="13"/>
        <item x="40"/>
        <item x="42"/>
        <item x="0"/>
        <item x="37"/>
        <item x="21"/>
        <item x="32"/>
        <item x="30"/>
        <item x="19"/>
        <item x="14"/>
        <item x="10"/>
        <item x="3"/>
        <item x="4"/>
        <item x="38"/>
        <item x="1"/>
        <item x="34"/>
        <item x="5"/>
        <item x="9"/>
        <item x="35"/>
        <item x="7"/>
        <item x="12"/>
        <item x="36"/>
        <item x="39"/>
        <item x="18"/>
        <item x="24"/>
        <item x="2"/>
        <item x="17"/>
        <item x="28"/>
        <item x="8"/>
        <item x="25"/>
        <item x="23"/>
        <item x="26"/>
        <item x="11"/>
        <item x="27"/>
        <item t="default"/>
      </items>
    </pivotField>
    <pivotField showAll="0"/>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showAll="0">
      <items count="46">
        <item x="0"/>
        <item x="1"/>
        <item x="2"/>
        <item x="3"/>
        <item x="4"/>
        <item x="5"/>
        <item x="6"/>
        <item x="7"/>
        <item x="8"/>
        <item x="9"/>
        <item x="10"/>
        <item x="11"/>
        <item x="12"/>
        <item x="13"/>
        <item x="14"/>
        <item x="15"/>
        <item x="16"/>
        <item x="17"/>
        <item x="18"/>
        <item x="19"/>
        <item x="20"/>
        <item x="21"/>
        <item x="22"/>
        <item x="23"/>
        <item x="24"/>
        <item x="25"/>
        <item x="26"/>
        <item x="27"/>
        <item x="29"/>
        <item x="30"/>
        <item x="31"/>
        <item x="32"/>
        <item x="33"/>
        <item x="34"/>
        <item x="35"/>
        <item x="36"/>
        <item x="37"/>
        <item x="38"/>
        <item x="39"/>
        <item x="40"/>
        <item x="41"/>
        <item x="42"/>
        <item x="43"/>
        <item x="44"/>
        <item x="28"/>
        <item t="default"/>
      </items>
    </pivotField>
    <pivotField showAll="0"/>
    <pivotField showAll="0"/>
  </pivotFields>
  <rowFields count="1">
    <field x="1"/>
  </rowFields>
  <rowItems count="11">
    <i>
      <x v="3"/>
    </i>
    <i>
      <x v="5"/>
    </i>
    <i>
      <x v="11"/>
    </i>
    <i>
      <x v="12"/>
    </i>
    <i>
      <x v="14"/>
    </i>
    <i>
      <x v="23"/>
    </i>
    <i>
      <x v="25"/>
    </i>
    <i>
      <x v="28"/>
    </i>
    <i>
      <x v="31"/>
    </i>
    <i>
      <x v="32"/>
    </i>
    <i t="grand">
      <x/>
    </i>
  </rowItems>
  <colItems count="1">
    <i/>
  </colItems>
  <dataFields count="1">
    <dataField name="Average of salary" fld="4" subtotal="average" baseField="1"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C52FB-FF0F-474B-8097-8DBDE1CE5B9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7:B65" firstHeaderRow="1" firstDataRow="1" firstDataCol="1"/>
  <pivotFields count="10">
    <pivotField showAll="0"/>
    <pivotField dataField="1" showAll="0">
      <items count="45">
        <item x="15"/>
        <item x="6"/>
        <item x="16"/>
        <item x="43"/>
        <item x="22"/>
        <item x="41"/>
        <item x="29"/>
        <item x="20"/>
        <item x="33"/>
        <item x="31"/>
        <item x="13"/>
        <item x="40"/>
        <item x="42"/>
        <item x="0"/>
        <item x="37"/>
        <item x="21"/>
        <item x="32"/>
        <item x="30"/>
        <item x="19"/>
        <item x="14"/>
        <item x="10"/>
        <item x="3"/>
        <item x="4"/>
        <item x="38"/>
        <item x="1"/>
        <item x="34"/>
        <item x="5"/>
        <item x="9"/>
        <item x="35"/>
        <item x="7"/>
        <item x="12"/>
        <item x="36"/>
        <item x="39"/>
        <item x="18"/>
        <item x="24"/>
        <item x="2"/>
        <item x="17"/>
        <item x="28"/>
        <item x="8"/>
        <item x="25"/>
        <item x="23"/>
        <item x="26"/>
        <item x="11"/>
        <item x="27"/>
        <item t="default"/>
      </items>
    </pivotField>
    <pivotField showAll="0">
      <items count="42">
        <item x="9"/>
        <item x="12"/>
        <item x="16"/>
        <item x="1"/>
        <item x="20"/>
        <item x="22"/>
        <item x="24"/>
        <item x="21"/>
        <item x="27"/>
        <item x="18"/>
        <item x="2"/>
        <item x="36"/>
        <item x="26"/>
        <item x="30"/>
        <item x="33"/>
        <item x="32"/>
        <item x="23"/>
        <item x="28"/>
        <item x="34"/>
        <item x="38"/>
        <item x="25"/>
        <item x="37"/>
        <item x="29"/>
        <item x="39"/>
        <item x="3"/>
        <item x="35"/>
        <item x="4"/>
        <item x="5"/>
        <item x="7"/>
        <item x="10"/>
        <item x="13"/>
        <item x="40"/>
        <item x="0"/>
        <item x="17"/>
        <item x="11"/>
        <item x="31"/>
        <item x="15"/>
        <item x="19"/>
        <item x="6"/>
        <item x="14"/>
        <item x="8"/>
        <item t="default"/>
      </items>
    </pivotField>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showAll="0"/>
    <pivotField showAll="0"/>
    <pivotField showAll="0"/>
    <pivotField axis="axisRow" showAll="0">
      <items count="8">
        <item x="3"/>
        <item x="2"/>
        <item x="1"/>
        <item x="0"/>
        <item x="6"/>
        <item x="4"/>
        <item x="5"/>
        <item t="default"/>
      </items>
    </pivotField>
    <pivotField showAll="0">
      <items count="7">
        <item x="1"/>
        <item x="0"/>
        <item x="2"/>
        <item x="4"/>
        <item x="3"/>
        <item x="5"/>
        <item t="default"/>
      </items>
    </pivotField>
    <pivotField showAll="0"/>
  </pivotFields>
  <rowFields count="1">
    <field x="7"/>
  </rowFields>
  <rowItems count="8">
    <i>
      <x/>
    </i>
    <i>
      <x v="1"/>
    </i>
    <i>
      <x v="2"/>
    </i>
    <i>
      <x v="3"/>
    </i>
    <i>
      <x v="4"/>
    </i>
    <i>
      <x v="5"/>
    </i>
    <i>
      <x v="6"/>
    </i>
    <i t="grand">
      <x/>
    </i>
  </rowItems>
  <colItems count="1">
    <i/>
  </colItems>
  <dataFields count="1">
    <dataField name="Count of president" fld="1" subtotal="count" baseField="0" baseItem="0"/>
  </dataFields>
  <chartFormats count="15">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3"/>
          </reference>
        </references>
      </pivotArea>
    </chartFormat>
    <chartFormat chart="6" format="5">
      <pivotArea type="data" outline="0" fieldPosition="0">
        <references count="2">
          <reference field="4294967294" count="1" selected="0">
            <x v="0"/>
          </reference>
          <reference field="7" count="1" selected="0">
            <x v="4"/>
          </reference>
        </references>
      </pivotArea>
    </chartFormat>
    <chartFormat chart="6" format="6">
      <pivotArea type="data" outline="0" fieldPosition="0">
        <references count="2">
          <reference field="4294967294" count="1" selected="0">
            <x v="0"/>
          </reference>
          <reference field="7" count="1" selected="0">
            <x v="5"/>
          </reference>
        </references>
      </pivotArea>
    </chartFormat>
    <chartFormat chart="6" format="7">
      <pivotArea type="data" outline="0" fieldPosition="0">
        <references count="2">
          <reference field="4294967294" count="1" selected="0">
            <x v="0"/>
          </reference>
          <reference field="7" count="1" selected="0">
            <x v="6"/>
          </reference>
        </references>
      </pivotArea>
    </chartFormat>
    <chartFormat chart="5" format="3">
      <pivotArea type="data" outline="0" fieldPosition="0">
        <references count="2">
          <reference field="4294967294" count="1" selected="0">
            <x v="0"/>
          </reference>
          <reference field="7" count="1" selected="0">
            <x v="4"/>
          </reference>
        </references>
      </pivotArea>
    </chartFormat>
    <chartFormat chart="5" format="4">
      <pivotArea type="data" outline="0" fieldPosition="0">
        <references count="2">
          <reference field="4294967294" count="1" selected="0">
            <x v="0"/>
          </reference>
          <reference field="7" count="1" selected="0">
            <x v="5"/>
          </reference>
        </references>
      </pivotArea>
    </chartFormat>
    <chartFormat chart="5" format="5">
      <pivotArea type="data" outline="0" fieldPosition="0">
        <references count="2">
          <reference field="4294967294" count="1" selected="0">
            <x v="0"/>
          </reference>
          <reference field="7" count="1" selected="0">
            <x v="3"/>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3A2641-42D1-47BE-A6DF-6C899FC80DD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B51" firstHeaderRow="1" firstDataRow="1" firstDataCol="1"/>
  <pivotFields count="10">
    <pivotField showAll="0"/>
    <pivotField showAll="0">
      <items count="45">
        <item x="15"/>
        <item x="6"/>
        <item x="16"/>
        <item x="43"/>
        <item x="22"/>
        <item x="41"/>
        <item x="29"/>
        <item x="20"/>
        <item x="33"/>
        <item x="31"/>
        <item x="13"/>
        <item x="40"/>
        <item x="42"/>
        <item x="0"/>
        <item x="37"/>
        <item x="21"/>
        <item x="32"/>
        <item x="30"/>
        <item x="19"/>
        <item x="14"/>
        <item x="10"/>
        <item x="3"/>
        <item x="4"/>
        <item x="38"/>
        <item x="1"/>
        <item x="34"/>
        <item x="5"/>
        <item x="9"/>
        <item x="35"/>
        <item x="7"/>
        <item x="12"/>
        <item x="36"/>
        <item x="39"/>
        <item x="18"/>
        <item x="24"/>
        <item x="2"/>
        <item x="17"/>
        <item x="28"/>
        <item x="8"/>
        <item x="25"/>
        <item x="23"/>
        <item x="26"/>
        <item x="11"/>
        <item x="27"/>
        <item t="default"/>
      </items>
    </pivotField>
    <pivotField showAll="0">
      <items count="42">
        <item x="9"/>
        <item x="12"/>
        <item x="16"/>
        <item x="1"/>
        <item x="20"/>
        <item x="22"/>
        <item x="24"/>
        <item x="21"/>
        <item x="27"/>
        <item x="18"/>
        <item x="2"/>
        <item x="36"/>
        <item x="26"/>
        <item x="30"/>
        <item x="33"/>
        <item x="32"/>
        <item x="23"/>
        <item x="28"/>
        <item x="34"/>
        <item x="38"/>
        <item x="25"/>
        <item x="37"/>
        <item x="29"/>
        <item x="39"/>
        <item x="3"/>
        <item x="35"/>
        <item x="4"/>
        <item x="5"/>
        <item x="7"/>
        <item x="10"/>
        <item x="13"/>
        <item x="40"/>
        <item x="0"/>
        <item x="17"/>
        <item x="11"/>
        <item x="31"/>
        <item x="15"/>
        <item x="19"/>
        <item x="6"/>
        <item x="14"/>
        <item x="8"/>
        <item t="default"/>
      </items>
    </pivotField>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showAll="0"/>
    <pivotField showAll="0"/>
    <pivotField showAll="0"/>
    <pivotField axis="axisRow" showAll="0">
      <items count="8">
        <item x="3"/>
        <item x="2"/>
        <item x="1"/>
        <item x="0"/>
        <item x="6"/>
        <item x="4"/>
        <item x="5"/>
        <item t="default"/>
      </items>
    </pivotField>
    <pivotField showAll="0">
      <items count="7">
        <item x="1"/>
        <item x="0"/>
        <item x="2"/>
        <item x="4"/>
        <item x="3"/>
        <item x="5"/>
        <item t="default"/>
      </items>
    </pivotField>
    <pivotField showAll="0"/>
  </pivotFields>
  <rowFields count="1">
    <field x="7"/>
  </rowFields>
  <rowItems count="8">
    <i>
      <x/>
    </i>
    <i>
      <x v="1"/>
    </i>
    <i>
      <x v="2"/>
    </i>
    <i>
      <x v="3"/>
    </i>
    <i>
      <x v="4"/>
    </i>
    <i>
      <x v="5"/>
    </i>
    <i>
      <x v="6"/>
    </i>
    <i t="grand">
      <x/>
    </i>
  </rowItems>
  <colItems count="1">
    <i/>
  </colItems>
  <dataFields count="1">
    <dataField name="Average of salary" fld="4" subtotal="average" baseField="7" baseItem="0"/>
  </dataFields>
  <chartFormats count="3">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0BA03-AA07-410E-B2F2-AF96F9553F6D}"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0:C108" firstHeaderRow="0" firstDataRow="1" firstDataCol="1"/>
  <pivotFields count="10">
    <pivotField showAll="0"/>
    <pivotField showAll="0">
      <items count="45">
        <item x="15"/>
        <item x="6"/>
        <item x="16"/>
        <item x="43"/>
        <item x="22"/>
        <item x="41"/>
        <item x="29"/>
        <item x="20"/>
        <item x="33"/>
        <item x="31"/>
        <item x="13"/>
        <item x="40"/>
        <item x="42"/>
        <item x="0"/>
        <item x="37"/>
        <item x="21"/>
        <item x="32"/>
        <item x="30"/>
        <item x="19"/>
        <item x="14"/>
        <item x="10"/>
        <item x="3"/>
        <item x="4"/>
        <item x="38"/>
        <item x="1"/>
        <item x="34"/>
        <item x="5"/>
        <item x="9"/>
        <item x="35"/>
        <item x="7"/>
        <item x="12"/>
        <item x="36"/>
        <item x="39"/>
        <item x="18"/>
        <item x="24"/>
        <item x="2"/>
        <item x="17"/>
        <item x="28"/>
        <item x="8"/>
        <item x="25"/>
        <item x="23"/>
        <item x="26"/>
        <item x="11"/>
        <item x="27"/>
        <item t="default"/>
      </items>
    </pivotField>
    <pivotField showAll="0">
      <items count="42">
        <item x="9"/>
        <item x="12"/>
        <item x="16"/>
        <item x="1"/>
        <item x="20"/>
        <item x="22"/>
        <item x="24"/>
        <item x="21"/>
        <item x="27"/>
        <item x="18"/>
        <item x="2"/>
        <item x="36"/>
        <item x="26"/>
        <item x="30"/>
        <item x="33"/>
        <item x="32"/>
        <item x="23"/>
        <item x="28"/>
        <item x="34"/>
        <item x="38"/>
        <item x="25"/>
        <item x="37"/>
        <item x="29"/>
        <item x="39"/>
        <item x="3"/>
        <item x="35"/>
        <item x="4"/>
        <item x="5"/>
        <item x="7"/>
        <item x="10"/>
        <item x="13"/>
        <item x="40"/>
        <item x="0"/>
        <item x="17"/>
        <item x="11"/>
        <item x="31"/>
        <item x="15"/>
        <item x="19"/>
        <item x="6"/>
        <item x="14"/>
        <item x="8"/>
        <item t="default"/>
      </items>
    </pivotField>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showAll="0"/>
    <pivotField showAll="0"/>
    <pivotField showAll="0"/>
    <pivotField axis="axisRow" showAll="0">
      <items count="8">
        <item x="3"/>
        <item x="2"/>
        <item x="1"/>
        <item x="0"/>
        <item x="6"/>
        <item x="4"/>
        <item x="5"/>
        <item t="default"/>
      </items>
    </pivotField>
    <pivotField showAll="0">
      <items count="7">
        <item x="1"/>
        <item x="0"/>
        <item x="2"/>
        <item x="4"/>
        <item x="3"/>
        <item x="5"/>
        <item t="default"/>
      </items>
    </pivotField>
    <pivotField showAll="0"/>
  </pivotFields>
  <rowFields count="1">
    <field x="7"/>
  </rowFields>
  <rowItems count="8">
    <i>
      <x/>
    </i>
    <i>
      <x v="1"/>
    </i>
    <i>
      <x v="2"/>
    </i>
    <i>
      <x v="3"/>
    </i>
    <i>
      <x v="4"/>
    </i>
    <i>
      <x v="5"/>
    </i>
    <i>
      <x v="6"/>
    </i>
    <i t="grand">
      <x/>
    </i>
  </rowItems>
  <colFields count="1">
    <field x="-2"/>
  </colFields>
  <colItems count="2">
    <i>
      <x/>
    </i>
    <i i="1">
      <x v="1"/>
    </i>
  </colItems>
  <dataFields count="2">
    <dataField name="Max of salary" fld="4" subtotal="max" baseField="7" baseItem="0"/>
    <dataField name="Min of salary" fld="4" subtotal="min" baseField="7"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65B011-1306-4247-9239-D9FA96780BC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4:I96" firstHeaderRow="1" firstDataRow="2" firstDataCol="1"/>
  <pivotFields count="10">
    <pivotField showAll="0"/>
    <pivotField axis="axisRow" showAll="0" measureFilter="1">
      <items count="45">
        <item x="15"/>
        <item x="6"/>
        <item x="16"/>
        <item x="43"/>
        <item x="22"/>
        <item x="41"/>
        <item x="29"/>
        <item x="20"/>
        <item x="33"/>
        <item x="31"/>
        <item x="13"/>
        <item x="40"/>
        <item x="42"/>
        <item x="0"/>
        <item x="37"/>
        <item x="21"/>
        <item x="32"/>
        <item x="30"/>
        <item x="19"/>
        <item x="14"/>
        <item x="10"/>
        <item x="3"/>
        <item x="4"/>
        <item x="38"/>
        <item x="1"/>
        <item x="34"/>
        <item x="5"/>
        <item x="9"/>
        <item x="35"/>
        <item x="7"/>
        <item x="12"/>
        <item x="36"/>
        <item x="39"/>
        <item x="18"/>
        <item x="24"/>
        <item x="2"/>
        <item x="17"/>
        <item x="28"/>
        <item x="8"/>
        <item x="25"/>
        <item x="23"/>
        <item x="26"/>
        <item x="11"/>
        <item x="27"/>
        <item t="default"/>
      </items>
    </pivotField>
    <pivotField showAll="0">
      <items count="42">
        <item x="9"/>
        <item x="12"/>
        <item x="16"/>
        <item x="1"/>
        <item x="20"/>
        <item x="22"/>
        <item x="24"/>
        <item x="21"/>
        <item x="27"/>
        <item x="18"/>
        <item x="2"/>
        <item x="36"/>
        <item x="26"/>
        <item x="30"/>
        <item x="33"/>
        <item x="32"/>
        <item x="23"/>
        <item x="28"/>
        <item x="34"/>
        <item x="38"/>
        <item x="25"/>
        <item x="37"/>
        <item x="29"/>
        <item x="39"/>
        <item x="3"/>
        <item x="35"/>
        <item x="4"/>
        <item x="5"/>
        <item x="7"/>
        <item x="10"/>
        <item x="13"/>
        <item x="40"/>
        <item x="0"/>
        <item x="17"/>
        <item x="11"/>
        <item x="31"/>
        <item x="15"/>
        <item x="19"/>
        <item x="6"/>
        <item x="14"/>
        <item x="8"/>
        <item t="default"/>
      </items>
    </pivotField>
    <pivotField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showAll="0"/>
    <pivotField showAll="0"/>
    <pivotField showAll="0">
      <items count="3">
        <item x="0"/>
        <item h="1" x="1"/>
        <item t="default"/>
      </items>
    </pivotField>
    <pivotField axis="axisCol" showAll="0">
      <items count="8">
        <item x="3"/>
        <item x="2"/>
        <item x="1"/>
        <item x="0"/>
        <item x="6"/>
        <item x="4"/>
        <item x="5"/>
        <item t="default"/>
      </items>
    </pivotField>
    <pivotField showAll="0">
      <items count="7">
        <item x="1"/>
        <item x="0"/>
        <item x="2"/>
        <item x="4"/>
        <item x="3"/>
        <item x="5"/>
        <item t="default"/>
      </items>
    </pivotField>
    <pivotField showAll="0"/>
  </pivotFields>
  <rowFields count="1">
    <field x="1"/>
  </rowFields>
  <rowItems count="11">
    <i>
      <x v="3"/>
    </i>
    <i>
      <x v="5"/>
    </i>
    <i>
      <x v="11"/>
    </i>
    <i>
      <x v="12"/>
    </i>
    <i>
      <x v="14"/>
    </i>
    <i>
      <x v="15"/>
    </i>
    <i>
      <x v="23"/>
    </i>
    <i>
      <x v="28"/>
    </i>
    <i>
      <x v="31"/>
    </i>
    <i>
      <x v="32"/>
    </i>
    <i t="grand">
      <x/>
    </i>
  </rowItems>
  <colFields count="1">
    <field x="7"/>
  </colFields>
  <colItems count="8">
    <i>
      <x/>
    </i>
    <i>
      <x v="1"/>
    </i>
    <i>
      <x v="2"/>
    </i>
    <i>
      <x v="3"/>
    </i>
    <i>
      <x v="4"/>
    </i>
    <i>
      <x v="5"/>
    </i>
    <i>
      <x v="6"/>
    </i>
    <i t="grand">
      <x/>
    </i>
  </colItems>
  <dataFields count="1">
    <dataField name="Sum of salary" fld="4" baseField="0" baseItem="0"/>
  </dataFields>
  <chartFormats count="25">
    <chartFormat chart="6"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1" count="1" selected="0">
            <x v="5"/>
          </reference>
        </references>
      </pivotArea>
    </chartFormat>
    <chartFormat chart="22" format="2" series="1">
      <pivotArea type="data" outline="0" fieldPosition="0">
        <references count="2">
          <reference field="4294967294" count="1" selected="0">
            <x v="0"/>
          </reference>
          <reference field="1" count="1" selected="0">
            <x v="11"/>
          </reference>
        </references>
      </pivotArea>
    </chartFormat>
    <chartFormat chart="22" format="3" series="1">
      <pivotArea type="data" outline="0" fieldPosition="0">
        <references count="2">
          <reference field="4294967294" count="1" selected="0">
            <x v="0"/>
          </reference>
          <reference field="1" count="1" selected="0">
            <x v="12"/>
          </reference>
        </references>
      </pivotArea>
    </chartFormat>
    <chartFormat chart="22" format="4" series="1">
      <pivotArea type="data" outline="0" fieldPosition="0">
        <references count="2">
          <reference field="4294967294" count="1" selected="0">
            <x v="0"/>
          </reference>
          <reference field="1" count="1" selected="0">
            <x v="14"/>
          </reference>
        </references>
      </pivotArea>
    </chartFormat>
    <chartFormat chart="22" format="5" series="1">
      <pivotArea type="data" outline="0" fieldPosition="0">
        <references count="2">
          <reference field="4294967294" count="1" selected="0">
            <x v="0"/>
          </reference>
          <reference field="1" count="1" selected="0">
            <x v="15"/>
          </reference>
        </references>
      </pivotArea>
    </chartFormat>
    <chartFormat chart="22" format="6" series="1">
      <pivotArea type="data" outline="0" fieldPosition="0">
        <references count="2">
          <reference field="4294967294" count="1" selected="0">
            <x v="0"/>
          </reference>
          <reference field="1" count="1" selected="0">
            <x v="23"/>
          </reference>
        </references>
      </pivotArea>
    </chartFormat>
    <chartFormat chart="22" format="7" series="1">
      <pivotArea type="data" outline="0" fieldPosition="0">
        <references count="2">
          <reference field="4294967294" count="1" selected="0">
            <x v="0"/>
          </reference>
          <reference field="1" count="1" selected="0">
            <x v="28"/>
          </reference>
        </references>
      </pivotArea>
    </chartFormat>
    <chartFormat chart="22" format="8" series="1">
      <pivotArea type="data" outline="0" fieldPosition="0">
        <references count="2">
          <reference field="4294967294" count="1" selected="0">
            <x v="0"/>
          </reference>
          <reference field="1" count="1" selected="0">
            <x v="31"/>
          </reference>
        </references>
      </pivotArea>
    </chartFormat>
    <chartFormat chart="22" format="9" series="1">
      <pivotArea type="data" outline="0" fieldPosition="0">
        <references count="2">
          <reference field="4294967294" count="1" selected="0">
            <x v="0"/>
          </reference>
          <reference field="1" count="1" selected="0">
            <x v="32"/>
          </reference>
        </references>
      </pivotArea>
    </chartFormat>
    <chartFormat chart="22" format="10" series="1">
      <pivotArea type="data" outline="0" fieldPosition="0">
        <references count="2">
          <reference field="4294967294" count="1" selected="0">
            <x v="0"/>
          </reference>
          <reference field="7" count="1" selected="0">
            <x v="1"/>
          </reference>
        </references>
      </pivotArea>
    </chartFormat>
    <chartFormat chart="22" format="11" series="1">
      <pivotArea type="data" outline="0" fieldPosition="0">
        <references count="2">
          <reference field="4294967294" count="1" selected="0">
            <x v="0"/>
          </reference>
          <reference field="7" count="1" selected="0">
            <x v="2"/>
          </reference>
        </references>
      </pivotArea>
    </chartFormat>
    <chartFormat chart="22" format="12" series="1">
      <pivotArea type="data" outline="0" fieldPosition="0">
        <references count="2">
          <reference field="4294967294" count="1" selected="0">
            <x v="0"/>
          </reference>
          <reference field="7" count="1" selected="0">
            <x v="3"/>
          </reference>
        </references>
      </pivotArea>
    </chartFormat>
    <chartFormat chart="22" format="13" series="1">
      <pivotArea type="data" outline="0" fieldPosition="0">
        <references count="2">
          <reference field="4294967294" count="1" selected="0">
            <x v="0"/>
          </reference>
          <reference field="7" count="1" selected="0">
            <x v="4"/>
          </reference>
        </references>
      </pivotArea>
    </chartFormat>
    <chartFormat chart="22" format="14" series="1">
      <pivotArea type="data" outline="0" fieldPosition="0">
        <references count="2">
          <reference field="4294967294" count="1" selected="0">
            <x v="0"/>
          </reference>
          <reference field="7" count="1" selected="0">
            <x v="5"/>
          </reference>
        </references>
      </pivotArea>
    </chartFormat>
    <chartFormat chart="22" format="15" series="1">
      <pivotArea type="data" outline="0" fieldPosition="0">
        <references count="2">
          <reference field="4294967294" count="1" selected="0">
            <x v="0"/>
          </reference>
          <reference field="7" count="1" selected="0">
            <x v="6"/>
          </reference>
        </references>
      </pivotArea>
    </chartFormat>
    <chartFormat chart="28" format="23" series="1">
      <pivotArea type="data" outline="0" fieldPosition="0">
        <references count="2">
          <reference field="4294967294" count="1" selected="0">
            <x v="0"/>
          </reference>
          <reference field="7" count="1" selected="0">
            <x v="0"/>
          </reference>
        </references>
      </pivotArea>
    </chartFormat>
    <chartFormat chart="28" format="24" series="1">
      <pivotArea type="data" outline="0" fieldPosition="0">
        <references count="2">
          <reference field="4294967294" count="1" selected="0">
            <x v="0"/>
          </reference>
          <reference field="7" count="1" selected="0">
            <x v="1"/>
          </reference>
        </references>
      </pivotArea>
    </chartFormat>
    <chartFormat chart="28" format="25" series="1">
      <pivotArea type="data" outline="0" fieldPosition="0">
        <references count="2">
          <reference field="4294967294" count="1" selected="0">
            <x v="0"/>
          </reference>
          <reference field="7" count="1" selected="0">
            <x v="2"/>
          </reference>
        </references>
      </pivotArea>
    </chartFormat>
    <chartFormat chart="28" format="26" series="1">
      <pivotArea type="data" outline="0" fieldPosition="0">
        <references count="2">
          <reference field="4294967294" count="1" selected="0">
            <x v="0"/>
          </reference>
          <reference field="7" count="1" selected="0">
            <x v="3"/>
          </reference>
        </references>
      </pivotArea>
    </chartFormat>
    <chartFormat chart="28" format="27" series="1">
      <pivotArea type="data" outline="0" fieldPosition="0">
        <references count="2">
          <reference field="4294967294" count="1" selected="0">
            <x v="0"/>
          </reference>
          <reference field="7" count="1" selected="0">
            <x v="4"/>
          </reference>
        </references>
      </pivotArea>
    </chartFormat>
    <chartFormat chart="28" format="28" series="1">
      <pivotArea type="data" outline="0" fieldPosition="0">
        <references count="2">
          <reference field="4294967294" count="1" selected="0">
            <x v="0"/>
          </reference>
          <reference field="7" count="1" selected="0">
            <x v="5"/>
          </reference>
        </references>
      </pivotArea>
    </chartFormat>
    <chartFormat chart="28" format="29" series="1">
      <pivotArea type="data" outline="0" fieldPosition="0">
        <references count="2">
          <reference field="4294967294" count="1" selected="0">
            <x v="0"/>
          </reference>
          <reference field="7" count="1" selected="0">
            <x v="6"/>
          </reference>
        </references>
      </pivotArea>
    </chartFormat>
    <chartFormat chart="22" format="16"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ice" xr10:uid="{B1BFA1F3-98CF-490C-A62A-4FE7422C0A5E}" sourceName="Voice">
  <pivotTables>
    <pivotTable tabId="4" name="PivotTable12"/>
    <pivotTable tabId="4" name="PivotTable13"/>
    <pivotTable tabId="4" name="PivotTable8"/>
    <pivotTable tabId="4" name="PivotTable9"/>
  </pivotTables>
  <data>
    <tabular pivotCacheId="1678762941">
      <items count="36">
        <i x="2" s="1"/>
        <i x="19" s="1"/>
        <i x="32" s="1"/>
        <i x="24" s="1"/>
        <i x="16" s="1"/>
        <i x="31" s="1"/>
        <i x="4" s="1"/>
        <i x="33" s="1"/>
        <i x="20" s="1"/>
        <i x="3" s="1"/>
        <i x="30" s="1"/>
        <i x="9" s="1"/>
        <i x="13" s="1"/>
        <i x="21" s="1"/>
        <i x="34" s="1"/>
        <i x="0" s="1"/>
        <i x="12" s="1"/>
        <i x="5" s="1"/>
        <i x="25" s="1"/>
        <i x="7" s="1"/>
        <i x="18" s="1"/>
        <i x="27" s="1"/>
        <i x="35" s="1"/>
        <i x="10" s="1"/>
        <i x="8" s="1"/>
        <i x="6" s="1"/>
        <i x="26" s="1"/>
        <i x="14" s="1"/>
        <i x="28" s="1"/>
        <i x="17" s="1"/>
        <i x="1" s="1"/>
        <i x="22" s="1"/>
        <i x="29" s="1"/>
        <i x="15" s="1"/>
        <i x="11" s="1"/>
        <i x="2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 xr10:uid="{D09F7557-0B45-4A25-ADF2-48CCEF479E51}" sourceName="prior">
  <pivotTables>
    <pivotTable tabId="4" name="PivotTable12"/>
    <pivotTable tabId="4" name="PivotTable13"/>
    <pivotTable tabId="4" name="PivotTable8"/>
    <pivotTable tabId="4" name="PivotTable9"/>
  </pivotTables>
  <data>
    <tabular pivotCacheId="1678762941">
      <items count="41">
        <i x="9" s="1"/>
        <i x="12" s="1"/>
        <i x="16" s="1"/>
        <i x="1" s="1"/>
        <i x="20" s="1"/>
        <i x="22" s="1"/>
        <i x="24" s="1"/>
        <i x="21" s="1"/>
        <i x="27" s="1"/>
        <i x="18" s="1"/>
        <i x="2" s="1"/>
        <i x="36" s="1"/>
        <i x="26" s="1"/>
        <i x="30" s="1"/>
        <i x="33" s="1"/>
        <i x="32" s="1"/>
        <i x="23" s="1"/>
        <i x="28" s="1"/>
        <i x="34" s="1"/>
        <i x="38" s="1"/>
        <i x="25" s="1"/>
        <i x="37" s="1"/>
        <i x="29" s="1"/>
        <i x="39" s="1"/>
        <i x="3" s="1"/>
        <i x="35" s="1"/>
        <i x="4" s="1"/>
        <i x="5" s="1"/>
        <i x="7" s="1"/>
        <i x="10" s="1"/>
        <i x="13" s="1"/>
        <i x="40" s="1"/>
        <i x="0" s="1"/>
        <i x="17" s="1"/>
        <i x="11" s="1"/>
        <i x="31" s="1"/>
        <i x="15" s="1"/>
        <i x="19" s="1"/>
        <i x="6" s="1"/>
        <i x="1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9586EA15-D4E3-4C39-B251-A25E0725B830}" sourceName="party">
  <pivotTables>
    <pivotTable tabId="4" name="PivotTable12"/>
    <pivotTable tabId="4" name="PivotTable13"/>
    <pivotTable tabId="4" name="PivotTable8"/>
    <pivotTable tabId="4" name="PivotTable9"/>
  </pivotTables>
  <data>
    <tabular pivotCacheId="1678762941">
      <items count="7">
        <i x="3" s="1"/>
        <i x="2" s="1"/>
        <i x="1" s="1"/>
        <i x="0" s="1"/>
        <i x="6"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oice" xr10:uid="{34EC792B-5EBC-4925-B3C7-FFAC7BDBDFE3}" cache="Slicer_Voice" caption="Voice" startItem="9" rowHeight="241300"/>
  <slicer name="prior" xr10:uid="{FC11E551-006B-407D-8559-03FB6C569E37}" cache="Slicer_prior" caption="prior" startItem="9" rowHeight="241300"/>
  <slicer name="party" xr10:uid="{8E41E62A-A8F1-4F2D-9E8A-FCD75D3C1099}" cache="Slicer_party" caption="party"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9"/>
  <sheetViews>
    <sheetView tabSelected="1" topLeftCell="F28" zoomScale="80" zoomScaleNormal="80" workbookViewId="0">
      <selection activeCell="M51" sqref="M51"/>
    </sheetView>
  </sheetViews>
  <sheetFormatPr defaultColWidth="23.54296875" defaultRowHeight="14.5" x14ac:dyDescent="0.35"/>
  <cols>
    <col min="1" max="1" width="0" hidden="1" customWidth="1"/>
    <col min="4" max="4" width="73.1796875" customWidth="1"/>
    <col min="6" max="6" width="23.54296875" style="4"/>
  </cols>
  <sheetData>
    <row r="1" spans="1:11" x14ac:dyDescent="0.35">
      <c r="B1" t="s">
        <v>0</v>
      </c>
      <c r="C1" t="s">
        <v>1</v>
      </c>
      <c r="D1" t="s">
        <v>2</v>
      </c>
      <c r="E1" t="s">
        <v>90</v>
      </c>
      <c r="F1" s="4" t="s">
        <v>81</v>
      </c>
      <c r="G1" t="s">
        <v>83</v>
      </c>
      <c r="H1" t="s">
        <v>82</v>
      </c>
      <c r="I1" t="s">
        <v>128</v>
      </c>
      <c r="J1" t="s">
        <v>138</v>
      </c>
      <c r="K1" t="s">
        <v>139</v>
      </c>
    </row>
    <row r="2" spans="1:11" x14ac:dyDescent="0.35">
      <c r="A2">
        <v>0</v>
      </c>
      <c r="B2">
        <v>1</v>
      </c>
      <c r="C2" t="s">
        <v>3</v>
      </c>
      <c r="D2" t="s">
        <v>91</v>
      </c>
      <c r="E2" t="s">
        <v>4</v>
      </c>
      <c r="F2" s="4">
        <v>5000</v>
      </c>
      <c r="G2" s="1">
        <v>44391</v>
      </c>
      <c r="H2" s="1">
        <v>40972</v>
      </c>
      <c r="I2" t="s">
        <v>129</v>
      </c>
      <c r="J2" t="str">
        <f>IF(OR(ISNUMBER(SEARCH("President", D2)), ISNUMBER(SEARCH("Commander-in-Chief", D2))), "Executive - Presidential",
    IF(ISNUMBER(SEARCH("Secretary of State", D2)), "Executive - Cabinet Secretary",
        IF(ISNUMBER(SEARCH("U.S. Senator", D2)), "Legislative - U.S. Senator",
            IF(OR(ISNUMBER(SEARCH("Major General", D2)), ISNUMBER(SEARCH("Continental Army", D2))), "Military - High Command",
                "Other/Unknown"  ))))</f>
        <v>Executive - Presidential</v>
      </c>
      <c r="K2" t="str">
        <f>IF(ISNUMBER(SEARCH("Vice President", D2)), "Vice President",
IF(ISNUMBER(SEARCH("Commander", D2)), "Commander",
IF(ISNUMBER(SEARCH("Governor", D2)), "Governor",
IF(ISNUMBER(SEARCH("U.S. Senator", D2)), "Senator",
IF(ISNUMBER(SEARCH("Chairman of The Trump Organization", D2)), "Chairman",
"Other")))))</f>
        <v>Commander</v>
      </c>
    </row>
    <row r="3" spans="1:11" x14ac:dyDescent="0.35">
      <c r="A3">
        <v>1</v>
      </c>
      <c r="B3">
        <v>2</v>
      </c>
      <c r="C3" t="s">
        <v>4</v>
      </c>
      <c r="D3" t="s">
        <v>5</v>
      </c>
      <c r="E3" t="s">
        <v>6</v>
      </c>
      <c r="F3" s="4">
        <v>10000</v>
      </c>
      <c r="G3" s="1">
        <v>44391</v>
      </c>
      <c r="H3" s="1">
        <v>40972</v>
      </c>
      <c r="I3" t="s">
        <v>130</v>
      </c>
      <c r="J3" t="str">
        <f t="shared" ref="J3:J29" si="0">IF(OR(ISNUMBER(SEARCH("President", D3)), ISNUMBER(SEARCH("Commander-in-Chief", D3))), "Executive - Presidential",
    IF(ISNUMBER(SEARCH("Secretary of State", D3)), "Executive - Cabinet Secretary",
        IF(ISNUMBER(SEARCH("U.S. Senator", D3)), "Legislative - U.S. Senator",
            IF(OR(ISNUMBER(SEARCH("Major General", D3)), ISNUMBER(SEARCH("Continental Army", D3))), "Military - High Command",
                "Other/Unknown"  ))))</f>
        <v>Executive - Presidential</v>
      </c>
      <c r="K3" t="str">
        <f t="shared" ref="K3:K29" si="1">IF(ISNUMBER(SEARCH("Vice President", D3)), "Vice President",
IF(ISNUMBER(SEARCH("Commander", D3)), "Commander",
IF(ISNUMBER(SEARCH("Governor", D3)), "Governor",
IF(ISNUMBER(SEARCH("U.S. Senator", D3)), "Senator",
IF(ISNUMBER(SEARCH("Chairman of The Trump Organization", D3)), "Chairman",
"Other")))))</f>
        <v>Vice President</v>
      </c>
    </row>
    <row r="4" spans="1:11" x14ac:dyDescent="0.35">
      <c r="A4">
        <v>2</v>
      </c>
      <c r="B4">
        <v>3</v>
      </c>
      <c r="C4" t="s">
        <v>6</v>
      </c>
      <c r="D4" t="s">
        <v>7</v>
      </c>
      <c r="E4" t="s">
        <v>86</v>
      </c>
      <c r="F4" s="4">
        <v>15000</v>
      </c>
      <c r="G4" s="1">
        <v>44391</v>
      </c>
      <c r="H4" s="1">
        <v>40972</v>
      </c>
      <c r="I4" t="s">
        <v>131</v>
      </c>
      <c r="J4" t="str">
        <f t="shared" si="0"/>
        <v>Executive - Presidential</v>
      </c>
      <c r="K4" t="str">
        <f t="shared" si="1"/>
        <v>Vice President</v>
      </c>
    </row>
    <row r="5" spans="1:11" x14ac:dyDescent="0.35">
      <c r="A5">
        <v>3</v>
      </c>
      <c r="B5">
        <v>4</v>
      </c>
      <c r="C5" t="s">
        <v>8</v>
      </c>
      <c r="D5" t="s">
        <v>92</v>
      </c>
      <c r="E5" t="s">
        <v>87</v>
      </c>
      <c r="F5" s="4">
        <v>20000</v>
      </c>
      <c r="G5" s="1">
        <v>44391</v>
      </c>
      <c r="H5" s="1">
        <v>40972</v>
      </c>
      <c r="I5" t="s">
        <v>131</v>
      </c>
      <c r="J5" t="str">
        <f t="shared" si="0"/>
        <v>Executive - Cabinet Secretary</v>
      </c>
      <c r="K5" t="str">
        <f t="shared" si="1"/>
        <v>Other</v>
      </c>
    </row>
    <row r="6" spans="1:11" x14ac:dyDescent="0.35">
      <c r="A6">
        <v>4</v>
      </c>
      <c r="B6">
        <v>5</v>
      </c>
      <c r="C6" t="s">
        <v>84</v>
      </c>
      <c r="D6" t="s">
        <v>93</v>
      </c>
      <c r="E6" t="s">
        <v>9</v>
      </c>
      <c r="F6" s="4">
        <v>25000</v>
      </c>
      <c r="G6" s="1">
        <v>44391</v>
      </c>
      <c r="H6" s="1">
        <v>40972</v>
      </c>
      <c r="I6" t="s">
        <v>131</v>
      </c>
      <c r="J6" t="str">
        <f t="shared" si="0"/>
        <v>Executive - Cabinet Secretary</v>
      </c>
      <c r="K6" t="str">
        <f t="shared" si="1"/>
        <v>Other</v>
      </c>
    </row>
    <row r="7" spans="1:11" x14ac:dyDescent="0.35">
      <c r="A7">
        <v>5</v>
      </c>
      <c r="B7">
        <v>6</v>
      </c>
      <c r="C7" t="s">
        <v>10</v>
      </c>
      <c r="D7" t="s">
        <v>94</v>
      </c>
      <c r="E7" t="s">
        <v>11</v>
      </c>
      <c r="F7" s="4">
        <v>30000</v>
      </c>
      <c r="G7" s="1">
        <v>44391</v>
      </c>
      <c r="H7" s="1">
        <v>40972</v>
      </c>
      <c r="I7" t="s">
        <v>131</v>
      </c>
      <c r="J7" t="str">
        <f t="shared" si="0"/>
        <v>Executive - Cabinet Secretary</v>
      </c>
      <c r="K7" t="str">
        <f t="shared" si="1"/>
        <v>Other</v>
      </c>
    </row>
    <row r="8" spans="1:11" x14ac:dyDescent="0.35">
      <c r="A8">
        <v>6</v>
      </c>
      <c r="B8">
        <v>7</v>
      </c>
      <c r="C8" t="s">
        <v>12</v>
      </c>
      <c r="D8" t="s">
        <v>95</v>
      </c>
      <c r="E8" t="s">
        <v>11</v>
      </c>
      <c r="F8" s="4">
        <v>35000</v>
      </c>
      <c r="G8" s="1">
        <v>44391</v>
      </c>
      <c r="H8" s="1">
        <v>40972</v>
      </c>
      <c r="I8" t="s">
        <v>132</v>
      </c>
      <c r="J8" t="str">
        <f t="shared" si="0"/>
        <v>Legislative - U.S. Senator</v>
      </c>
      <c r="K8" t="str">
        <f t="shared" si="1"/>
        <v>Senator</v>
      </c>
    </row>
    <row r="9" spans="1:11" x14ac:dyDescent="0.35">
      <c r="A9">
        <v>7</v>
      </c>
      <c r="B9">
        <v>8</v>
      </c>
      <c r="C9" t="s">
        <v>13</v>
      </c>
      <c r="D9" t="s">
        <v>14</v>
      </c>
      <c r="E9" t="s">
        <v>15</v>
      </c>
      <c r="F9" s="4">
        <v>40000</v>
      </c>
      <c r="G9" s="1">
        <v>44391</v>
      </c>
      <c r="H9" s="1">
        <v>40972</v>
      </c>
      <c r="I9" t="s">
        <v>132</v>
      </c>
      <c r="J9" t="str">
        <f t="shared" si="0"/>
        <v>Executive - Presidential</v>
      </c>
      <c r="K9" t="str">
        <f t="shared" si="1"/>
        <v>Vice President</v>
      </c>
    </row>
    <row r="10" spans="1:11" x14ac:dyDescent="0.35">
      <c r="A10">
        <v>8</v>
      </c>
      <c r="B10">
        <v>9</v>
      </c>
      <c r="C10" t="s">
        <v>16</v>
      </c>
      <c r="D10" t="s">
        <v>96</v>
      </c>
      <c r="E10" t="s">
        <v>17</v>
      </c>
      <c r="F10" s="4">
        <v>45000</v>
      </c>
      <c r="G10" s="1">
        <v>44391</v>
      </c>
      <c r="H10" s="1">
        <v>40972</v>
      </c>
      <c r="I10" t="s">
        <v>133</v>
      </c>
      <c r="J10" t="str">
        <f t="shared" si="0"/>
        <v>Other/Unknown</v>
      </c>
      <c r="K10" t="str">
        <f t="shared" si="1"/>
        <v>Other</v>
      </c>
    </row>
    <row r="11" spans="1:11" x14ac:dyDescent="0.35">
      <c r="A11">
        <v>9</v>
      </c>
      <c r="B11">
        <v>10</v>
      </c>
      <c r="C11" t="s">
        <v>17</v>
      </c>
      <c r="D11" t="s">
        <v>18</v>
      </c>
      <c r="E11" t="s">
        <v>88</v>
      </c>
      <c r="F11" s="4">
        <v>50000</v>
      </c>
      <c r="G11" s="1">
        <v>44391</v>
      </c>
      <c r="H11" s="1">
        <v>40972</v>
      </c>
      <c r="I11" t="s">
        <v>135</v>
      </c>
      <c r="J11" t="str">
        <f t="shared" si="0"/>
        <v>Executive - Presidential</v>
      </c>
      <c r="K11" t="str">
        <f t="shared" si="1"/>
        <v>Vice President</v>
      </c>
    </row>
    <row r="12" spans="1:11" x14ac:dyDescent="0.35">
      <c r="A12">
        <v>10</v>
      </c>
      <c r="B12">
        <v>11</v>
      </c>
      <c r="C12" t="s">
        <v>19</v>
      </c>
      <c r="D12" t="s">
        <v>97</v>
      </c>
      <c r="E12" t="s">
        <v>89</v>
      </c>
      <c r="F12" s="4">
        <v>55000</v>
      </c>
      <c r="G12" s="1">
        <v>44391</v>
      </c>
      <c r="H12" s="1">
        <v>40972</v>
      </c>
      <c r="I12" t="s">
        <v>132</v>
      </c>
      <c r="J12" t="str">
        <f t="shared" si="0"/>
        <v>Other/Unknown</v>
      </c>
      <c r="K12" t="str">
        <f t="shared" si="1"/>
        <v>Governor</v>
      </c>
    </row>
    <row r="13" spans="1:11" x14ac:dyDescent="0.35">
      <c r="A13">
        <v>11</v>
      </c>
      <c r="B13">
        <v>12</v>
      </c>
      <c r="C13" t="s">
        <v>20</v>
      </c>
      <c r="D13" t="s">
        <v>98</v>
      </c>
      <c r="E13" t="s">
        <v>21</v>
      </c>
      <c r="F13" s="4">
        <v>60000</v>
      </c>
      <c r="G13" s="1">
        <v>44391</v>
      </c>
      <c r="H13" s="1">
        <v>40972</v>
      </c>
      <c r="I13" t="s">
        <v>133</v>
      </c>
      <c r="J13" t="str">
        <f t="shared" si="0"/>
        <v>Military - High Command</v>
      </c>
      <c r="K13" t="str">
        <f t="shared" si="1"/>
        <v>Other</v>
      </c>
    </row>
    <row r="14" spans="1:11" x14ac:dyDescent="0.35">
      <c r="A14">
        <v>12</v>
      </c>
      <c r="B14">
        <v>13</v>
      </c>
      <c r="C14" t="s">
        <v>21</v>
      </c>
      <c r="D14" t="s">
        <v>22</v>
      </c>
      <c r="E14" t="s">
        <v>88</v>
      </c>
      <c r="F14" s="4">
        <v>65000</v>
      </c>
      <c r="G14" s="1">
        <v>44391</v>
      </c>
      <c r="H14" s="1">
        <v>40972</v>
      </c>
      <c r="I14" t="s">
        <v>133</v>
      </c>
      <c r="J14" t="str">
        <f t="shared" si="0"/>
        <v>Executive - Presidential</v>
      </c>
      <c r="K14" t="str">
        <f t="shared" si="1"/>
        <v>Vice President</v>
      </c>
    </row>
    <row r="15" spans="1:11" x14ac:dyDescent="0.35">
      <c r="A15">
        <v>13</v>
      </c>
      <c r="B15">
        <v>14</v>
      </c>
      <c r="C15" t="s">
        <v>23</v>
      </c>
      <c r="D15" t="s">
        <v>99</v>
      </c>
      <c r="E15" t="s">
        <v>24</v>
      </c>
      <c r="F15" s="4">
        <v>75000</v>
      </c>
      <c r="G15" s="1">
        <v>44391</v>
      </c>
      <c r="H15" s="1">
        <v>40972</v>
      </c>
      <c r="I15" t="s">
        <v>132</v>
      </c>
      <c r="J15" t="str">
        <f t="shared" si="0"/>
        <v>Other/Unknown</v>
      </c>
      <c r="K15" t="str">
        <f t="shared" si="1"/>
        <v>Other</v>
      </c>
    </row>
    <row r="16" spans="1:11" x14ac:dyDescent="0.35">
      <c r="A16">
        <v>14</v>
      </c>
      <c r="B16">
        <v>15</v>
      </c>
      <c r="C16" t="s">
        <v>25</v>
      </c>
      <c r="D16" t="s">
        <v>100</v>
      </c>
      <c r="E16" t="s">
        <v>26</v>
      </c>
      <c r="F16" s="4">
        <v>85000</v>
      </c>
      <c r="G16" s="1">
        <v>44391</v>
      </c>
      <c r="H16" s="1">
        <v>40972</v>
      </c>
      <c r="I16" t="s">
        <v>132</v>
      </c>
      <c r="J16" t="str">
        <f t="shared" si="0"/>
        <v>Other/Unknown</v>
      </c>
      <c r="K16" t="str">
        <f t="shared" si="1"/>
        <v>Other</v>
      </c>
    </row>
    <row r="17" spans="1:11" x14ac:dyDescent="0.35">
      <c r="A17">
        <v>15</v>
      </c>
      <c r="B17">
        <v>16</v>
      </c>
      <c r="C17" t="s">
        <v>27</v>
      </c>
      <c r="D17" t="s">
        <v>101</v>
      </c>
      <c r="E17" t="s">
        <v>28</v>
      </c>
      <c r="F17" s="4">
        <v>95000</v>
      </c>
      <c r="G17" s="1">
        <v>44391</v>
      </c>
      <c r="H17" s="1">
        <v>40972</v>
      </c>
      <c r="I17" t="s">
        <v>134</v>
      </c>
      <c r="J17" t="str">
        <f t="shared" si="0"/>
        <v>Other/Unknown</v>
      </c>
      <c r="K17" t="str">
        <f t="shared" si="1"/>
        <v>Other</v>
      </c>
    </row>
    <row r="18" spans="1:11" x14ac:dyDescent="0.35">
      <c r="A18">
        <v>16</v>
      </c>
      <c r="B18">
        <v>17</v>
      </c>
      <c r="C18" t="s">
        <v>29</v>
      </c>
      <c r="D18" t="s">
        <v>30</v>
      </c>
      <c r="E18" t="s">
        <v>88</v>
      </c>
      <c r="F18" s="4">
        <v>105000</v>
      </c>
      <c r="G18" s="1">
        <v>44391</v>
      </c>
      <c r="H18" s="1">
        <v>40972</v>
      </c>
      <c r="I18" t="s">
        <v>132</v>
      </c>
      <c r="J18" t="str">
        <f t="shared" si="0"/>
        <v>Executive - Presidential</v>
      </c>
      <c r="K18" t="str">
        <f t="shared" si="1"/>
        <v>Vice President</v>
      </c>
    </row>
    <row r="19" spans="1:11" x14ac:dyDescent="0.35">
      <c r="A19">
        <v>17</v>
      </c>
      <c r="B19">
        <v>18</v>
      </c>
      <c r="C19" t="s">
        <v>31</v>
      </c>
      <c r="D19" t="s">
        <v>102</v>
      </c>
      <c r="E19" t="s">
        <v>32</v>
      </c>
      <c r="F19" s="4">
        <v>115000</v>
      </c>
      <c r="G19" s="1">
        <v>44391</v>
      </c>
      <c r="H19" s="1">
        <v>40972</v>
      </c>
      <c r="I19" t="s">
        <v>134</v>
      </c>
      <c r="J19" t="str">
        <f t="shared" si="0"/>
        <v>Other/Unknown</v>
      </c>
      <c r="K19" t="str">
        <f t="shared" si="1"/>
        <v>Other</v>
      </c>
    </row>
    <row r="20" spans="1:11" x14ac:dyDescent="0.35">
      <c r="A20">
        <v>18</v>
      </c>
      <c r="B20">
        <v>19</v>
      </c>
      <c r="C20" t="s">
        <v>33</v>
      </c>
      <c r="D20" t="s">
        <v>103</v>
      </c>
      <c r="E20" t="s">
        <v>34</v>
      </c>
      <c r="F20" s="4">
        <v>125000</v>
      </c>
      <c r="G20" s="1">
        <v>44391</v>
      </c>
      <c r="H20" s="1">
        <v>40972</v>
      </c>
      <c r="I20" t="s">
        <v>134</v>
      </c>
      <c r="J20" t="str">
        <f t="shared" si="0"/>
        <v>Other/Unknown</v>
      </c>
      <c r="K20" t="str">
        <f t="shared" si="1"/>
        <v>Governor</v>
      </c>
    </row>
    <row r="21" spans="1:11" x14ac:dyDescent="0.35">
      <c r="A21">
        <v>19</v>
      </c>
      <c r="B21">
        <v>20</v>
      </c>
      <c r="C21" t="s">
        <v>35</v>
      </c>
      <c r="D21" t="s">
        <v>104</v>
      </c>
      <c r="E21" t="s">
        <v>36</v>
      </c>
      <c r="F21" s="4">
        <v>135000</v>
      </c>
      <c r="G21" s="1">
        <v>44391</v>
      </c>
      <c r="H21" s="1">
        <v>40972</v>
      </c>
      <c r="I21" t="s">
        <v>134</v>
      </c>
      <c r="J21" t="str">
        <f t="shared" si="0"/>
        <v>Other/Unknown</v>
      </c>
      <c r="K21" t="str">
        <f t="shared" si="1"/>
        <v>Other</v>
      </c>
    </row>
    <row r="22" spans="1:11" x14ac:dyDescent="0.35">
      <c r="A22">
        <v>20</v>
      </c>
      <c r="B22">
        <v>21</v>
      </c>
      <c r="C22" t="s">
        <v>36</v>
      </c>
      <c r="D22" t="s">
        <v>37</v>
      </c>
      <c r="E22" t="s">
        <v>88</v>
      </c>
      <c r="F22" s="4">
        <v>145000</v>
      </c>
      <c r="G22" s="1">
        <v>44391</v>
      </c>
      <c r="H22" s="1">
        <v>40972</v>
      </c>
      <c r="I22" t="s">
        <v>134</v>
      </c>
      <c r="J22" t="str">
        <f t="shared" si="0"/>
        <v>Executive - Presidential</v>
      </c>
      <c r="K22" t="str">
        <f t="shared" si="1"/>
        <v>Vice President</v>
      </c>
    </row>
    <row r="23" spans="1:11" x14ac:dyDescent="0.35">
      <c r="A23">
        <v>21</v>
      </c>
      <c r="B23">
        <v>22</v>
      </c>
      <c r="C23" t="s">
        <v>38</v>
      </c>
      <c r="D23" t="s">
        <v>105</v>
      </c>
      <c r="E23" t="s">
        <v>39</v>
      </c>
      <c r="F23" s="4">
        <v>155000</v>
      </c>
      <c r="G23" s="1">
        <v>44391</v>
      </c>
      <c r="H23" s="1">
        <v>40972</v>
      </c>
      <c r="I23" t="s">
        <v>132</v>
      </c>
      <c r="J23" t="str">
        <f t="shared" si="0"/>
        <v>Other/Unknown</v>
      </c>
      <c r="K23" t="str">
        <f t="shared" si="1"/>
        <v>Governor</v>
      </c>
    </row>
    <row r="24" spans="1:11" x14ac:dyDescent="0.35">
      <c r="A24">
        <v>22</v>
      </c>
      <c r="B24">
        <v>23</v>
      </c>
      <c r="C24" t="s">
        <v>40</v>
      </c>
      <c r="D24" t="s">
        <v>95</v>
      </c>
      <c r="E24" t="s">
        <v>41</v>
      </c>
      <c r="F24" s="4">
        <v>165000</v>
      </c>
      <c r="G24" s="1">
        <v>44391</v>
      </c>
      <c r="H24" s="1">
        <v>40972</v>
      </c>
      <c r="I24" t="s">
        <v>134</v>
      </c>
      <c r="J24" t="str">
        <f t="shared" si="0"/>
        <v>Legislative - U.S. Senator</v>
      </c>
      <c r="K24" t="str">
        <f t="shared" si="1"/>
        <v>Senator</v>
      </c>
    </row>
    <row r="25" spans="1:11" x14ac:dyDescent="0.35">
      <c r="A25">
        <v>23</v>
      </c>
      <c r="B25">
        <v>24</v>
      </c>
      <c r="C25" t="s">
        <v>38</v>
      </c>
      <c r="D25" t="s">
        <v>106</v>
      </c>
      <c r="E25" t="s">
        <v>42</v>
      </c>
      <c r="F25" s="4">
        <v>175000</v>
      </c>
      <c r="G25" s="1">
        <v>44391</v>
      </c>
      <c r="H25" s="1">
        <v>40972</v>
      </c>
      <c r="I25" t="s">
        <v>132</v>
      </c>
      <c r="J25" t="str">
        <f t="shared" si="0"/>
        <v>Executive - Presidential</v>
      </c>
      <c r="K25" t="str">
        <f t="shared" si="1"/>
        <v>Other</v>
      </c>
    </row>
    <row r="26" spans="1:11" x14ac:dyDescent="0.35">
      <c r="A26">
        <v>24</v>
      </c>
      <c r="B26">
        <v>25</v>
      </c>
      <c r="C26" t="s">
        <v>85</v>
      </c>
      <c r="D26" t="s">
        <v>107</v>
      </c>
      <c r="E26" t="s">
        <v>43</v>
      </c>
      <c r="F26" s="4">
        <v>185000</v>
      </c>
      <c r="G26" s="1">
        <v>44391</v>
      </c>
      <c r="H26" s="1">
        <v>40972</v>
      </c>
      <c r="I26" t="s">
        <v>134</v>
      </c>
      <c r="J26" t="str">
        <f t="shared" si="0"/>
        <v>Other/Unknown</v>
      </c>
      <c r="K26" t="str">
        <f t="shared" si="1"/>
        <v>Governor</v>
      </c>
    </row>
    <row r="27" spans="1:11" x14ac:dyDescent="0.35">
      <c r="A27">
        <v>25</v>
      </c>
      <c r="B27">
        <v>26</v>
      </c>
      <c r="C27" t="s">
        <v>44</v>
      </c>
      <c r="D27" t="s">
        <v>45</v>
      </c>
      <c r="E27" t="s">
        <v>88</v>
      </c>
      <c r="F27" s="4">
        <v>195000</v>
      </c>
      <c r="G27" s="1">
        <v>44391</v>
      </c>
      <c r="H27" s="1">
        <v>40972</v>
      </c>
      <c r="I27" t="s">
        <v>134</v>
      </c>
      <c r="J27" t="str">
        <f t="shared" si="0"/>
        <v>Executive - Presidential</v>
      </c>
      <c r="K27" t="str">
        <f t="shared" si="1"/>
        <v>Vice President</v>
      </c>
    </row>
    <row r="28" spans="1:11" x14ac:dyDescent="0.35">
      <c r="A28">
        <v>26</v>
      </c>
      <c r="B28">
        <v>27</v>
      </c>
      <c r="C28" t="s">
        <v>46</v>
      </c>
      <c r="D28" t="s">
        <v>108</v>
      </c>
      <c r="E28" t="s">
        <v>47</v>
      </c>
      <c r="F28" s="4">
        <v>205000</v>
      </c>
      <c r="G28" s="1">
        <v>44391</v>
      </c>
      <c r="H28" s="1">
        <v>40972</v>
      </c>
      <c r="I28" t="s">
        <v>134</v>
      </c>
      <c r="J28" t="str">
        <f t="shared" si="0"/>
        <v>Other/Unknown</v>
      </c>
      <c r="K28" t="str">
        <f t="shared" si="1"/>
        <v>Other</v>
      </c>
    </row>
    <row r="29" spans="1:11" x14ac:dyDescent="0.35">
      <c r="A29">
        <v>27</v>
      </c>
      <c r="B29">
        <v>28</v>
      </c>
      <c r="C29" t="s">
        <v>48</v>
      </c>
      <c r="D29" t="s">
        <v>109</v>
      </c>
      <c r="E29" t="s">
        <v>49</v>
      </c>
      <c r="F29" s="4">
        <v>225000</v>
      </c>
      <c r="G29" s="1">
        <v>44391</v>
      </c>
      <c r="H29" s="1">
        <v>40972</v>
      </c>
      <c r="I29" t="s">
        <v>132</v>
      </c>
      <c r="J29" t="str">
        <f t="shared" si="0"/>
        <v>Other/Unknown</v>
      </c>
      <c r="K29" t="str">
        <f t="shared" si="1"/>
        <v>Governor</v>
      </c>
    </row>
    <row r="30" spans="1:11" hidden="1" x14ac:dyDescent="0.35">
      <c r="D30" t="s">
        <v>95</v>
      </c>
      <c r="E30" t="s">
        <v>51</v>
      </c>
      <c r="F30" s="3"/>
      <c r="G30" s="1"/>
      <c r="H30" s="1"/>
      <c r="I30" t="s">
        <v>132</v>
      </c>
    </row>
    <row r="31" spans="1:11" x14ac:dyDescent="0.35">
      <c r="A31">
        <v>28</v>
      </c>
      <c r="B31">
        <v>29</v>
      </c>
      <c r="C31" t="s">
        <v>50</v>
      </c>
      <c r="D31" t="s">
        <v>52</v>
      </c>
      <c r="E31" t="s">
        <v>88</v>
      </c>
      <c r="F31" s="4">
        <v>235000</v>
      </c>
      <c r="G31" s="1">
        <v>44391</v>
      </c>
      <c r="H31" s="1">
        <v>40972</v>
      </c>
      <c r="I31" t="s">
        <v>134</v>
      </c>
      <c r="J31" t="str">
        <f t="shared" ref="J31:J46" si="2">IF(OR(ISNUMBER(SEARCH("President", D31)), ISNUMBER(SEARCH("Commander-in-Chief", D31))), "Executive - Presidential",
    IF(ISNUMBER(SEARCH("Secretary of State", D31)), "Executive - Cabinet Secretary",
        IF(ISNUMBER(SEARCH("U.S. Senator", D31)), "Legislative - U.S. Senator",
            IF(OR(ISNUMBER(SEARCH("Major General", D31)), ISNUMBER(SEARCH("Continental Army", D31))), "Military - High Command",
                "Other/Unknown"  ))))</f>
        <v>Executive - Presidential</v>
      </c>
      <c r="K31" t="str">
        <f t="shared" ref="K31:K46" si="3">IF(ISNUMBER(SEARCH("Vice President", D31)), "Vice President",
IF(ISNUMBER(SEARCH("Commander", D31)), "Commander",
IF(ISNUMBER(SEARCH("Governor", D31)), "Governor",
IF(ISNUMBER(SEARCH("U.S. Senator", D31)), "Senator",
IF(ISNUMBER(SEARCH("Chairman of The Trump Organization", D31)), "Chairman",
"Other")))))</f>
        <v>Vice President</v>
      </c>
    </row>
    <row r="32" spans="1:11" x14ac:dyDescent="0.35">
      <c r="A32">
        <v>29</v>
      </c>
      <c r="B32">
        <v>30</v>
      </c>
      <c r="C32" t="s">
        <v>51</v>
      </c>
      <c r="D32" t="s">
        <v>110</v>
      </c>
      <c r="E32" t="s">
        <v>54</v>
      </c>
      <c r="F32" s="4">
        <v>245000</v>
      </c>
      <c r="G32" s="1">
        <v>44391</v>
      </c>
      <c r="H32" s="1">
        <v>40972</v>
      </c>
      <c r="I32" t="s">
        <v>134</v>
      </c>
      <c r="J32" t="str">
        <f t="shared" si="2"/>
        <v>Other/Unknown</v>
      </c>
      <c r="K32" t="str">
        <f t="shared" si="3"/>
        <v>Other</v>
      </c>
    </row>
    <row r="33" spans="1:11" x14ac:dyDescent="0.35">
      <c r="A33">
        <v>30</v>
      </c>
      <c r="B33">
        <v>31</v>
      </c>
      <c r="C33" t="s">
        <v>53</v>
      </c>
      <c r="D33" t="s">
        <v>111</v>
      </c>
      <c r="E33" t="s">
        <v>56</v>
      </c>
      <c r="F33" s="4">
        <v>255000</v>
      </c>
      <c r="G33" s="1">
        <v>44391</v>
      </c>
      <c r="H33" s="1">
        <v>40972</v>
      </c>
      <c r="I33" t="s">
        <v>134</v>
      </c>
      <c r="J33" t="str">
        <f t="shared" si="2"/>
        <v>Other/Unknown</v>
      </c>
      <c r="K33" t="str">
        <f t="shared" si="3"/>
        <v>Governor</v>
      </c>
    </row>
    <row r="34" spans="1:11" x14ac:dyDescent="0.35">
      <c r="A34">
        <v>31</v>
      </c>
      <c r="B34">
        <v>32</v>
      </c>
      <c r="C34" t="s">
        <v>55</v>
      </c>
      <c r="D34" t="s">
        <v>58</v>
      </c>
      <c r="E34" t="s">
        <v>88</v>
      </c>
      <c r="F34" s="4">
        <v>265000</v>
      </c>
      <c r="G34" s="1">
        <v>44391</v>
      </c>
      <c r="H34" s="1">
        <v>40972</v>
      </c>
      <c r="I34" t="s">
        <v>132</v>
      </c>
      <c r="J34" t="str">
        <f t="shared" si="2"/>
        <v>Executive - Presidential</v>
      </c>
      <c r="K34" t="str">
        <f t="shared" si="3"/>
        <v>Vice President</v>
      </c>
    </row>
    <row r="35" spans="1:11" x14ac:dyDescent="0.35">
      <c r="A35">
        <v>32</v>
      </c>
      <c r="B35">
        <v>33</v>
      </c>
      <c r="C35" t="s">
        <v>57</v>
      </c>
      <c r="D35" t="s">
        <v>112</v>
      </c>
      <c r="E35" t="s">
        <v>60</v>
      </c>
      <c r="F35" s="4">
        <v>275000</v>
      </c>
      <c r="G35" s="1">
        <v>44391</v>
      </c>
      <c r="H35" s="1">
        <v>40972</v>
      </c>
      <c r="I35" t="s">
        <v>132</v>
      </c>
      <c r="J35" t="str">
        <f t="shared" si="2"/>
        <v>Other/Unknown</v>
      </c>
      <c r="K35" t="str">
        <f t="shared" si="3"/>
        <v>Commander</v>
      </c>
    </row>
    <row r="36" spans="1:11" x14ac:dyDescent="0.35">
      <c r="A36">
        <v>33</v>
      </c>
      <c r="B36">
        <v>34</v>
      </c>
      <c r="C36" t="s">
        <v>59</v>
      </c>
      <c r="D36" t="s">
        <v>95</v>
      </c>
      <c r="E36" t="s">
        <v>62</v>
      </c>
      <c r="F36" s="4">
        <v>285000</v>
      </c>
      <c r="G36" s="1">
        <v>44391</v>
      </c>
      <c r="H36" s="1">
        <v>40972</v>
      </c>
      <c r="I36" t="s">
        <v>134</v>
      </c>
      <c r="J36" t="str">
        <f t="shared" si="2"/>
        <v>Legislative - U.S. Senator</v>
      </c>
      <c r="K36" t="str">
        <f t="shared" si="3"/>
        <v>Senator</v>
      </c>
    </row>
    <row r="37" spans="1:11" x14ac:dyDescent="0.35">
      <c r="A37">
        <v>34</v>
      </c>
      <c r="B37">
        <v>35</v>
      </c>
      <c r="C37" t="s">
        <v>61</v>
      </c>
      <c r="D37" t="s">
        <v>63</v>
      </c>
      <c r="E37" t="s">
        <v>88</v>
      </c>
      <c r="F37" s="4">
        <v>295000</v>
      </c>
      <c r="G37" s="1">
        <v>44391</v>
      </c>
      <c r="H37" s="1">
        <v>40972</v>
      </c>
      <c r="I37" t="s">
        <v>132</v>
      </c>
      <c r="J37" t="str">
        <f t="shared" si="2"/>
        <v>Executive - Presidential</v>
      </c>
      <c r="K37" t="str">
        <f t="shared" si="3"/>
        <v>Vice President</v>
      </c>
    </row>
    <row r="38" spans="1:11" x14ac:dyDescent="0.35">
      <c r="A38">
        <v>35</v>
      </c>
      <c r="B38">
        <v>36</v>
      </c>
      <c r="C38" t="s">
        <v>62</v>
      </c>
      <c r="D38" t="s">
        <v>113</v>
      </c>
      <c r="E38" t="s">
        <v>64</v>
      </c>
      <c r="F38" s="4">
        <v>305000</v>
      </c>
      <c r="G38" s="1">
        <v>44391</v>
      </c>
      <c r="H38" s="1">
        <v>40972</v>
      </c>
      <c r="I38" t="s">
        <v>132</v>
      </c>
      <c r="J38" t="str">
        <f t="shared" si="2"/>
        <v>Executive - Presidential</v>
      </c>
      <c r="K38" t="str">
        <f t="shared" si="3"/>
        <v>Vice President</v>
      </c>
    </row>
    <row r="39" spans="1:11" x14ac:dyDescent="0.35">
      <c r="A39">
        <v>36</v>
      </c>
      <c r="B39">
        <v>37</v>
      </c>
      <c r="C39" t="s">
        <v>60</v>
      </c>
      <c r="D39" t="s">
        <v>66</v>
      </c>
      <c r="E39" t="s">
        <v>88</v>
      </c>
      <c r="F39" s="4">
        <v>315000</v>
      </c>
      <c r="G39" s="1">
        <v>44391</v>
      </c>
      <c r="H39" s="1">
        <v>40972</v>
      </c>
      <c r="I39" t="s">
        <v>134</v>
      </c>
      <c r="J39" t="str">
        <f t="shared" si="2"/>
        <v>Executive - Presidential</v>
      </c>
      <c r="K39" t="str">
        <f t="shared" si="3"/>
        <v>Vice President</v>
      </c>
    </row>
    <row r="40" spans="1:11" x14ac:dyDescent="0.35">
      <c r="A40">
        <v>37</v>
      </c>
      <c r="B40">
        <v>38</v>
      </c>
      <c r="C40" t="s">
        <v>65</v>
      </c>
      <c r="D40" t="s">
        <v>114</v>
      </c>
      <c r="E40" t="s">
        <v>68</v>
      </c>
      <c r="F40" s="4">
        <v>325000</v>
      </c>
      <c r="G40" s="1">
        <v>44391</v>
      </c>
      <c r="H40" s="1">
        <v>40972</v>
      </c>
      <c r="I40" t="s">
        <v>134</v>
      </c>
      <c r="J40" t="str">
        <f t="shared" si="2"/>
        <v>Other/Unknown</v>
      </c>
      <c r="K40" t="str">
        <f t="shared" si="3"/>
        <v>Governor</v>
      </c>
    </row>
    <row r="41" spans="1:11" x14ac:dyDescent="0.35">
      <c r="A41">
        <v>38</v>
      </c>
      <c r="B41">
        <v>39</v>
      </c>
      <c r="C41" t="s">
        <v>67</v>
      </c>
      <c r="D41" t="s">
        <v>115</v>
      </c>
      <c r="E41" t="s">
        <v>70</v>
      </c>
      <c r="F41" s="4">
        <v>335000</v>
      </c>
      <c r="G41" s="1">
        <v>44391</v>
      </c>
      <c r="H41" s="1">
        <v>40972</v>
      </c>
      <c r="I41" t="s">
        <v>132</v>
      </c>
      <c r="J41" t="str">
        <f t="shared" si="2"/>
        <v>Other/Unknown</v>
      </c>
      <c r="K41" t="str">
        <f t="shared" si="3"/>
        <v>Governor</v>
      </c>
    </row>
    <row r="42" spans="1:11" x14ac:dyDescent="0.35">
      <c r="A42">
        <v>39</v>
      </c>
      <c r="B42">
        <v>40</v>
      </c>
      <c r="C42" t="s">
        <v>69</v>
      </c>
      <c r="D42" t="s">
        <v>71</v>
      </c>
      <c r="E42" t="s">
        <v>72</v>
      </c>
      <c r="F42" s="4">
        <v>345000</v>
      </c>
      <c r="G42" s="1">
        <v>44391</v>
      </c>
      <c r="H42" s="1">
        <v>40972</v>
      </c>
      <c r="I42" t="s">
        <v>134</v>
      </c>
      <c r="J42" t="str">
        <f t="shared" si="2"/>
        <v>Executive - Presidential</v>
      </c>
      <c r="K42" t="str">
        <f t="shared" si="3"/>
        <v>Vice President</v>
      </c>
    </row>
    <row r="43" spans="1:11" x14ac:dyDescent="0.35">
      <c r="A43">
        <v>40</v>
      </c>
      <c r="B43">
        <v>41</v>
      </c>
      <c r="C43" t="s">
        <v>70</v>
      </c>
      <c r="D43" t="s">
        <v>116</v>
      </c>
      <c r="E43" t="s">
        <v>74</v>
      </c>
      <c r="F43" s="4">
        <v>355000</v>
      </c>
      <c r="G43" s="1">
        <v>44391</v>
      </c>
      <c r="H43" s="1">
        <v>40972</v>
      </c>
      <c r="I43" t="s">
        <v>134</v>
      </c>
      <c r="J43" t="str">
        <f t="shared" si="2"/>
        <v>Other/Unknown</v>
      </c>
      <c r="K43" t="str">
        <f t="shared" si="3"/>
        <v>Governor</v>
      </c>
    </row>
    <row r="44" spans="1:11" x14ac:dyDescent="0.35">
      <c r="A44">
        <v>41</v>
      </c>
      <c r="B44">
        <v>42</v>
      </c>
      <c r="C44" t="s">
        <v>73</v>
      </c>
      <c r="D44" t="s">
        <v>117</v>
      </c>
      <c r="E44" t="s">
        <v>76</v>
      </c>
      <c r="F44" s="4">
        <v>365000</v>
      </c>
      <c r="G44" s="1">
        <v>44391</v>
      </c>
      <c r="H44" s="1">
        <v>40972</v>
      </c>
      <c r="I44" t="s">
        <v>132</v>
      </c>
      <c r="J44" t="str">
        <f t="shared" si="2"/>
        <v>Other/Unknown</v>
      </c>
      <c r="K44" t="str">
        <f t="shared" si="3"/>
        <v>Governor</v>
      </c>
    </row>
    <row r="45" spans="1:11" x14ac:dyDescent="0.35">
      <c r="A45">
        <v>42</v>
      </c>
      <c r="B45">
        <v>43</v>
      </c>
      <c r="C45" t="s">
        <v>75</v>
      </c>
      <c r="D45" t="s">
        <v>95</v>
      </c>
      <c r="E45" t="s">
        <v>78</v>
      </c>
      <c r="F45" s="4">
        <v>375000</v>
      </c>
      <c r="G45" s="1">
        <v>44391</v>
      </c>
      <c r="H45" s="1">
        <v>40972</v>
      </c>
      <c r="I45" t="s">
        <v>134</v>
      </c>
      <c r="J45" t="str">
        <f t="shared" si="2"/>
        <v>Legislative - U.S. Senator</v>
      </c>
      <c r="K45" t="str">
        <f t="shared" si="3"/>
        <v>Senator</v>
      </c>
    </row>
    <row r="46" spans="1:11" x14ac:dyDescent="0.35">
      <c r="A46">
        <v>43</v>
      </c>
      <c r="B46">
        <v>44</v>
      </c>
      <c r="C46" t="s">
        <v>77</v>
      </c>
      <c r="D46" t="s">
        <v>118</v>
      </c>
      <c r="E46" t="s">
        <v>80</v>
      </c>
      <c r="F46" s="4">
        <v>395000</v>
      </c>
      <c r="G46" s="1">
        <v>44391</v>
      </c>
      <c r="H46" s="1">
        <v>40972</v>
      </c>
      <c r="I46" t="s">
        <v>132</v>
      </c>
      <c r="J46" t="str">
        <f t="shared" si="2"/>
        <v>Other/Unknown</v>
      </c>
      <c r="K46" t="str">
        <f t="shared" si="3"/>
        <v>Other</v>
      </c>
    </row>
    <row r="47" spans="1:11" hidden="1" x14ac:dyDescent="0.35">
      <c r="E47" s="3"/>
      <c r="F47" s="2"/>
      <c r="G47" s="2"/>
      <c r="I47" t="s">
        <v>132</v>
      </c>
    </row>
    <row r="48" spans="1:11" hidden="1" x14ac:dyDescent="0.35">
      <c r="E48" s="3"/>
      <c r="F48" s="2"/>
      <c r="G48" s="2"/>
      <c r="I48" t="s">
        <v>134</v>
      </c>
    </row>
    <row r="49" spans="1:8" hidden="1" x14ac:dyDescent="0.35">
      <c r="A49">
        <v>44</v>
      </c>
      <c r="B49">
        <v>45</v>
      </c>
      <c r="C49" t="s">
        <v>79</v>
      </c>
      <c r="F49" s="4">
        <v>405000</v>
      </c>
      <c r="G49" s="1">
        <v>44391</v>
      </c>
      <c r="H49" s="1">
        <v>40972</v>
      </c>
    </row>
  </sheetData>
  <autoFilter ref="A1:J49" xr:uid="{00000000-0001-0000-0000-000000000000}">
    <filterColumn colId="9">
      <customFilters>
        <customFilter operator="notEqual" val=" "/>
      </customFilters>
    </filterColumn>
  </autoFilter>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71CF-079D-4D79-9E19-87794DD94892}">
  <dimension ref="A2:I108"/>
  <sheetViews>
    <sheetView topLeftCell="C97" zoomScaleNormal="100" workbookViewId="0">
      <selection activeCell="D33" sqref="D33"/>
    </sheetView>
  </sheetViews>
  <sheetFormatPr defaultRowHeight="14.5" x14ac:dyDescent="0.35"/>
  <cols>
    <col min="1" max="1" width="21.26953125" bestFit="1" customWidth="1"/>
    <col min="2" max="2" width="16.6328125" bestFit="1" customWidth="1"/>
    <col min="3" max="3" width="11.6328125" bestFit="1" customWidth="1"/>
    <col min="4" max="4" width="9" bestFit="1" customWidth="1"/>
    <col min="5" max="5" width="11.1796875" bestFit="1" customWidth="1"/>
    <col min="6" max="6" width="10" bestFit="1" customWidth="1"/>
    <col min="7" max="7" width="5.08984375" bestFit="1" customWidth="1"/>
    <col min="8" max="8" width="6.453125" bestFit="1" customWidth="1"/>
    <col min="9" max="9" width="10.7265625" bestFit="1" customWidth="1"/>
    <col min="10" max="10" width="12.36328125" bestFit="1" customWidth="1"/>
    <col min="11" max="11" width="13.26953125" bestFit="1" customWidth="1"/>
    <col min="12" max="12" width="10.7265625" bestFit="1" customWidth="1"/>
    <col min="13" max="13" width="16.54296875" bestFit="1" customWidth="1"/>
    <col min="14" max="14" width="14.26953125" bestFit="1" customWidth="1"/>
    <col min="15" max="15" width="17.54296875" bestFit="1" customWidth="1"/>
    <col min="16" max="16" width="10.6328125" bestFit="1" customWidth="1"/>
    <col min="17" max="17" width="15.1796875" bestFit="1" customWidth="1"/>
    <col min="18" max="18" width="14.453125" bestFit="1" customWidth="1"/>
    <col min="19" max="19" width="14" bestFit="1" customWidth="1"/>
    <col min="20" max="20" width="15.26953125" bestFit="1" customWidth="1"/>
    <col min="21" max="21" width="14.7265625" bestFit="1" customWidth="1"/>
    <col min="22" max="22" width="12.08984375" bestFit="1" customWidth="1"/>
    <col min="23" max="23" width="13.7265625" bestFit="1" customWidth="1"/>
    <col min="24" max="24" width="13.1796875" bestFit="1" customWidth="1"/>
    <col min="25" max="25" width="11.81640625" bestFit="1" customWidth="1"/>
    <col min="26" max="26" width="10.90625" bestFit="1" customWidth="1"/>
    <col min="27" max="27" width="14.453125" bestFit="1" customWidth="1"/>
    <col min="28" max="28" width="17.26953125" bestFit="1" customWidth="1"/>
    <col min="29" max="29" width="9.26953125" bestFit="1" customWidth="1"/>
    <col min="30" max="30" width="16.453125" bestFit="1" customWidth="1"/>
    <col min="31" max="31" width="15.81640625" bestFit="1" customWidth="1"/>
    <col min="32" max="32" width="14" bestFit="1" customWidth="1"/>
    <col min="33" max="33" width="12.36328125" bestFit="1" customWidth="1"/>
    <col min="34" max="34" width="13.26953125" bestFit="1" customWidth="1"/>
    <col min="35" max="35" width="17.81640625" bestFit="1" customWidth="1"/>
    <col min="36" max="36" width="17.7265625" bestFit="1" customWidth="1"/>
    <col min="37" max="37" width="15.6328125" bestFit="1" customWidth="1"/>
    <col min="38" max="38" width="14.1796875" bestFit="1" customWidth="1"/>
    <col min="39" max="39" width="16.54296875" bestFit="1" customWidth="1"/>
    <col min="40" max="40" width="20.36328125" bestFit="1" customWidth="1"/>
    <col min="41" max="41" width="18.1796875" bestFit="1" customWidth="1"/>
    <col min="42" max="42" width="15.08984375" bestFit="1" customWidth="1"/>
    <col min="43" max="43" width="15.453125" bestFit="1" customWidth="1"/>
    <col min="44" max="44" width="13.08984375" bestFit="1" customWidth="1"/>
    <col min="45" max="46" width="10.7265625" bestFit="1" customWidth="1"/>
    <col min="47" max="47" width="18" bestFit="1" customWidth="1"/>
    <col min="48" max="48" width="25.81640625" bestFit="1" customWidth="1"/>
    <col min="49" max="49" width="16.6328125" bestFit="1" customWidth="1"/>
    <col min="50" max="50" width="33.90625" bestFit="1" customWidth="1"/>
    <col min="51" max="51" width="15.7265625" bestFit="1" customWidth="1"/>
    <col min="52" max="52" width="35.1796875" bestFit="1" customWidth="1"/>
    <col min="53" max="53" width="19.26953125" bestFit="1" customWidth="1"/>
    <col min="54" max="54" width="32.90625" bestFit="1" customWidth="1"/>
    <col min="55" max="55" width="22.08984375" bestFit="1" customWidth="1"/>
    <col min="56" max="56" width="35.1796875" bestFit="1" customWidth="1"/>
    <col min="57" max="57" width="14.08984375" bestFit="1" customWidth="1"/>
    <col min="58" max="58" width="36.54296875" bestFit="1" customWidth="1"/>
    <col min="59" max="59" width="21.36328125" bestFit="1" customWidth="1"/>
    <col min="60" max="60" width="34.1796875" bestFit="1" customWidth="1"/>
    <col min="61" max="61" width="20.6328125" bestFit="1" customWidth="1"/>
    <col min="62" max="62" width="35.1796875" bestFit="1" customWidth="1"/>
    <col min="63" max="63" width="18.81640625" bestFit="1" customWidth="1"/>
    <col min="64" max="64" width="35.1796875" bestFit="1" customWidth="1"/>
    <col min="65" max="65" width="17.26953125" bestFit="1" customWidth="1"/>
    <col min="66" max="66" width="35.1796875" bestFit="1" customWidth="1"/>
    <col min="67" max="67" width="18.08984375" bestFit="1" customWidth="1"/>
    <col min="68" max="68" width="28.36328125" bestFit="1" customWidth="1"/>
    <col min="69" max="69" width="22.6328125" bestFit="1" customWidth="1"/>
    <col min="70" max="70" width="35.1796875" bestFit="1" customWidth="1"/>
    <col min="71" max="71" width="22.54296875" bestFit="1" customWidth="1"/>
    <col min="72" max="72" width="34.54296875" bestFit="1" customWidth="1"/>
    <col min="73" max="73" width="20.453125" bestFit="1" customWidth="1"/>
    <col min="74" max="74" width="35.36328125" bestFit="1" customWidth="1"/>
    <col min="75" max="75" width="19" bestFit="1" customWidth="1"/>
    <col min="76" max="76" width="35.1796875" bestFit="1" customWidth="1"/>
    <col min="77" max="77" width="21.453125" bestFit="1" customWidth="1"/>
    <col min="78" max="78" width="32" bestFit="1" customWidth="1"/>
    <col min="79" max="79" width="25.26953125" bestFit="1" customWidth="1"/>
    <col min="80" max="80" width="33.54296875" bestFit="1" customWidth="1"/>
    <col min="81" max="81" width="23" bestFit="1" customWidth="1"/>
    <col min="82" max="82" width="21.7265625" bestFit="1" customWidth="1"/>
    <col min="83" max="83" width="19.90625" bestFit="1" customWidth="1"/>
    <col min="84" max="84" width="27.08984375" bestFit="1" customWidth="1"/>
    <col min="85" max="85" width="20.26953125" bestFit="1" customWidth="1"/>
    <col min="86" max="86" width="57.7265625" bestFit="1" customWidth="1"/>
    <col min="87" max="87" width="17.90625" bestFit="1" customWidth="1"/>
    <col min="88" max="88" width="12.453125" bestFit="1" customWidth="1"/>
    <col min="89" max="89" width="11.453125" bestFit="1" customWidth="1"/>
    <col min="90" max="90" width="10.7265625" bestFit="1" customWidth="1"/>
  </cols>
  <sheetData>
    <row r="2" spans="1:2" x14ac:dyDescent="0.35">
      <c r="A2" t="s">
        <v>120</v>
      </c>
    </row>
    <row r="3" spans="1:2" x14ac:dyDescent="0.35">
      <c r="A3" s="5" t="s">
        <v>121</v>
      </c>
      <c r="B3" t="s">
        <v>123</v>
      </c>
    </row>
    <row r="4" spans="1:2" x14ac:dyDescent="0.35">
      <c r="A4" s="6" t="s">
        <v>86</v>
      </c>
      <c r="B4" s="14">
        <v>1</v>
      </c>
    </row>
    <row r="5" spans="1:2" x14ac:dyDescent="0.35">
      <c r="A5" s="6" t="s">
        <v>42</v>
      </c>
      <c r="B5" s="14">
        <v>1</v>
      </c>
    </row>
    <row r="6" spans="1:2" x14ac:dyDescent="0.35">
      <c r="A6" s="6" t="s">
        <v>74</v>
      </c>
      <c r="B6" s="14">
        <v>1</v>
      </c>
    </row>
    <row r="7" spans="1:2" x14ac:dyDescent="0.35">
      <c r="A7" s="6" t="s">
        <v>51</v>
      </c>
      <c r="B7" s="14">
        <v>1</v>
      </c>
    </row>
    <row r="8" spans="1:2" x14ac:dyDescent="0.35">
      <c r="A8" s="6" t="s">
        <v>54</v>
      </c>
      <c r="B8" s="14">
        <v>1</v>
      </c>
    </row>
    <row r="9" spans="1:2" x14ac:dyDescent="0.35">
      <c r="A9" s="6" t="s">
        <v>36</v>
      </c>
      <c r="B9" s="14">
        <v>1</v>
      </c>
    </row>
    <row r="10" spans="1:2" x14ac:dyDescent="0.35">
      <c r="A10" s="6" t="s">
        <v>72</v>
      </c>
      <c r="B10" s="14">
        <v>1</v>
      </c>
    </row>
    <row r="11" spans="1:2" x14ac:dyDescent="0.35">
      <c r="A11" s="6" t="s">
        <v>9</v>
      </c>
      <c r="B11" s="14">
        <v>1</v>
      </c>
    </row>
    <row r="12" spans="1:2" x14ac:dyDescent="0.35">
      <c r="A12" s="6" t="s">
        <v>76</v>
      </c>
      <c r="B12" s="14">
        <v>1</v>
      </c>
    </row>
    <row r="13" spans="1:2" x14ac:dyDescent="0.35">
      <c r="A13" s="6" t="s">
        <v>43</v>
      </c>
      <c r="B13" s="14">
        <v>1</v>
      </c>
    </row>
    <row r="14" spans="1:2" x14ac:dyDescent="0.35">
      <c r="A14" s="6" t="s">
        <v>87</v>
      </c>
      <c r="B14" s="14">
        <v>1</v>
      </c>
    </row>
    <row r="15" spans="1:2" x14ac:dyDescent="0.35">
      <c r="A15" s="6" t="s">
        <v>70</v>
      </c>
      <c r="B15" s="14">
        <v>1</v>
      </c>
    </row>
    <row r="16" spans="1:2" x14ac:dyDescent="0.35">
      <c r="A16" s="6" t="s">
        <v>89</v>
      </c>
      <c r="B16" s="14">
        <v>1</v>
      </c>
    </row>
    <row r="17" spans="1:2" x14ac:dyDescent="0.35">
      <c r="A17" s="6" t="s">
        <v>28</v>
      </c>
      <c r="B17" s="14">
        <v>1</v>
      </c>
    </row>
    <row r="18" spans="1:2" x14ac:dyDescent="0.35">
      <c r="A18" s="6" t="s">
        <v>47</v>
      </c>
      <c r="B18" s="14">
        <v>1</v>
      </c>
    </row>
    <row r="19" spans="1:2" x14ac:dyDescent="0.35">
      <c r="A19" s="6" t="s">
        <v>78</v>
      </c>
      <c r="B19" s="14">
        <v>1</v>
      </c>
    </row>
    <row r="20" spans="1:2" x14ac:dyDescent="0.35">
      <c r="A20" s="6" t="s">
        <v>4</v>
      </c>
      <c r="B20" s="14">
        <v>1</v>
      </c>
    </row>
    <row r="21" spans="1:2" x14ac:dyDescent="0.35">
      <c r="A21" s="6" t="s">
        <v>26</v>
      </c>
      <c r="B21" s="14">
        <v>1</v>
      </c>
    </row>
    <row r="22" spans="1:2" x14ac:dyDescent="0.35">
      <c r="A22" s="6" t="s">
        <v>11</v>
      </c>
      <c r="B22" s="14">
        <v>2</v>
      </c>
    </row>
    <row r="23" spans="1:2" x14ac:dyDescent="0.35">
      <c r="A23" s="6" t="s">
        <v>56</v>
      </c>
      <c r="B23" s="14">
        <v>1</v>
      </c>
    </row>
    <row r="24" spans="1:2" x14ac:dyDescent="0.35">
      <c r="A24" s="6" t="s">
        <v>17</v>
      </c>
      <c r="B24" s="14">
        <v>1</v>
      </c>
    </row>
    <row r="25" spans="1:2" x14ac:dyDescent="0.35">
      <c r="A25" s="6" t="s">
        <v>41</v>
      </c>
      <c r="B25" s="14">
        <v>1</v>
      </c>
    </row>
    <row r="26" spans="1:2" x14ac:dyDescent="0.35">
      <c r="A26" s="6" t="s">
        <v>62</v>
      </c>
      <c r="B26" s="14">
        <v>1</v>
      </c>
    </row>
    <row r="27" spans="1:2" x14ac:dyDescent="0.35">
      <c r="A27" s="6" t="s">
        <v>80</v>
      </c>
      <c r="B27" s="14">
        <v>1</v>
      </c>
    </row>
    <row r="28" spans="1:2" x14ac:dyDescent="0.35">
      <c r="A28" s="6" t="s">
        <v>21</v>
      </c>
      <c r="B28" s="14">
        <v>1</v>
      </c>
    </row>
    <row r="29" spans="1:2" x14ac:dyDescent="0.35">
      <c r="A29" s="6" t="s">
        <v>88</v>
      </c>
      <c r="B29" s="14">
        <v>9</v>
      </c>
    </row>
    <row r="30" spans="1:2" x14ac:dyDescent="0.35">
      <c r="A30" s="6" t="s">
        <v>15</v>
      </c>
      <c r="B30" s="14">
        <v>1</v>
      </c>
    </row>
    <row r="31" spans="1:2" x14ac:dyDescent="0.35">
      <c r="A31" s="6" t="s">
        <v>60</v>
      </c>
      <c r="B31" s="14">
        <v>1</v>
      </c>
    </row>
    <row r="32" spans="1:2" x14ac:dyDescent="0.35">
      <c r="A32" s="6" t="s">
        <v>32</v>
      </c>
      <c r="B32" s="14">
        <v>1</v>
      </c>
    </row>
    <row r="33" spans="1:2" x14ac:dyDescent="0.35">
      <c r="A33" s="6" t="s">
        <v>64</v>
      </c>
      <c r="B33" s="14">
        <v>1</v>
      </c>
    </row>
    <row r="34" spans="1:2" x14ac:dyDescent="0.35">
      <c r="A34" s="6" t="s">
        <v>39</v>
      </c>
      <c r="B34" s="14">
        <v>1</v>
      </c>
    </row>
    <row r="35" spans="1:2" x14ac:dyDescent="0.35">
      <c r="A35" s="6" t="s">
        <v>6</v>
      </c>
      <c r="B35" s="14">
        <v>1</v>
      </c>
    </row>
    <row r="36" spans="1:2" x14ac:dyDescent="0.35">
      <c r="A36" s="6" t="s">
        <v>49</v>
      </c>
      <c r="B36" s="14">
        <v>1</v>
      </c>
    </row>
    <row r="37" spans="1:2" x14ac:dyDescent="0.35">
      <c r="A37" s="6" t="s">
        <v>68</v>
      </c>
      <c r="B37" s="14">
        <v>1</v>
      </c>
    </row>
    <row r="38" spans="1:2" x14ac:dyDescent="0.35">
      <c r="A38" s="6" t="s">
        <v>34</v>
      </c>
      <c r="B38" s="14">
        <v>1</v>
      </c>
    </row>
    <row r="39" spans="1:2" x14ac:dyDescent="0.35">
      <c r="A39" s="6" t="s">
        <v>24</v>
      </c>
      <c r="B39" s="14">
        <v>1</v>
      </c>
    </row>
    <row r="40" spans="1:2" x14ac:dyDescent="0.35">
      <c r="A40" s="6" t="s">
        <v>122</v>
      </c>
      <c r="B40" s="14">
        <v>45</v>
      </c>
    </row>
    <row r="42" spans="1:2" x14ac:dyDescent="0.35">
      <c r="A42" t="s">
        <v>136</v>
      </c>
    </row>
    <row r="43" spans="1:2" x14ac:dyDescent="0.35">
      <c r="A43" s="5" t="s">
        <v>121</v>
      </c>
      <c r="B43" t="s">
        <v>126</v>
      </c>
    </row>
    <row r="44" spans="1:2" x14ac:dyDescent="0.35">
      <c r="A44" s="6" t="s">
        <v>132</v>
      </c>
      <c r="B44" s="14">
        <v>199062.5</v>
      </c>
    </row>
    <row r="45" spans="1:2" x14ac:dyDescent="0.35">
      <c r="A45" s="6" t="s">
        <v>131</v>
      </c>
      <c r="B45" s="14">
        <v>22500</v>
      </c>
    </row>
    <row r="46" spans="1:2" x14ac:dyDescent="0.35">
      <c r="A46" s="6" t="s">
        <v>130</v>
      </c>
      <c r="B46" s="14">
        <v>10000</v>
      </c>
    </row>
    <row r="47" spans="1:2" x14ac:dyDescent="0.35">
      <c r="A47" s="6" t="s">
        <v>129</v>
      </c>
      <c r="B47" s="14">
        <v>5000</v>
      </c>
    </row>
    <row r="48" spans="1:2" x14ac:dyDescent="0.35">
      <c r="A48" s="6" t="s">
        <v>134</v>
      </c>
      <c r="B48" s="14">
        <v>227777.77777777778</v>
      </c>
    </row>
    <row r="49" spans="1:2" x14ac:dyDescent="0.35">
      <c r="A49" s="6" t="s">
        <v>133</v>
      </c>
      <c r="B49" s="14">
        <v>56666.666666666664</v>
      </c>
    </row>
    <row r="50" spans="1:2" x14ac:dyDescent="0.35">
      <c r="A50" s="6" t="s">
        <v>135</v>
      </c>
      <c r="B50" s="14">
        <v>50000</v>
      </c>
    </row>
    <row r="51" spans="1:2" x14ac:dyDescent="0.35">
      <c r="A51" s="6" t="s">
        <v>122</v>
      </c>
      <c r="B51" s="14">
        <v>172954.54545454544</v>
      </c>
    </row>
    <row r="56" spans="1:2" x14ac:dyDescent="0.35">
      <c r="A56" t="s">
        <v>137</v>
      </c>
    </row>
    <row r="57" spans="1:2" x14ac:dyDescent="0.35">
      <c r="A57" s="5" t="s">
        <v>121</v>
      </c>
      <c r="B57" t="s">
        <v>124</v>
      </c>
    </row>
    <row r="58" spans="1:2" x14ac:dyDescent="0.35">
      <c r="A58" s="6" t="s">
        <v>132</v>
      </c>
      <c r="B58" s="14">
        <v>16</v>
      </c>
    </row>
    <row r="59" spans="1:2" x14ac:dyDescent="0.35">
      <c r="A59" s="6" t="s">
        <v>131</v>
      </c>
      <c r="B59" s="14">
        <v>4</v>
      </c>
    </row>
    <row r="60" spans="1:2" x14ac:dyDescent="0.35">
      <c r="A60" s="6" t="s">
        <v>130</v>
      </c>
      <c r="B60" s="14">
        <v>1</v>
      </c>
    </row>
    <row r="61" spans="1:2" x14ac:dyDescent="0.35">
      <c r="A61" s="6" t="s">
        <v>129</v>
      </c>
      <c r="B61" s="14">
        <v>1</v>
      </c>
    </row>
    <row r="62" spans="1:2" x14ac:dyDescent="0.35">
      <c r="A62" s="6" t="s">
        <v>134</v>
      </c>
      <c r="B62" s="14">
        <v>18</v>
      </c>
    </row>
    <row r="63" spans="1:2" x14ac:dyDescent="0.35">
      <c r="A63" s="6" t="s">
        <v>133</v>
      </c>
      <c r="B63" s="14">
        <v>3</v>
      </c>
    </row>
    <row r="64" spans="1:2" x14ac:dyDescent="0.35">
      <c r="A64" s="6" t="s">
        <v>135</v>
      </c>
      <c r="B64" s="14">
        <v>1</v>
      </c>
    </row>
    <row r="65" spans="1:2" x14ac:dyDescent="0.35">
      <c r="A65" s="6" t="s">
        <v>122</v>
      </c>
      <c r="B65" s="14">
        <v>44</v>
      </c>
    </row>
    <row r="66" spans="1:2" x14ac:dyDescent="0.35">
      <c r="A66" t="s">
        <v>127</v>
      </c>
    </row>
    <row r="67" spans="1:2" x14ac:dyDescent="0.35">
      <c r="A67" s="5" t="s">
        <v>121</v>
      </c>
      <c r="B67" t="s">
        <v>126</v>
      </c>
    </row>
    <row r="68" spans="1:2" x14ac:dyDescent="0.35">
      <c r="A68" s="6" t="s">
        <v>77</v>
      </c>
      <c r="B68" s="14">
        <v>395000</v>
      </c>
    </row>
    <row r="69" spans="1:2" x14ac:dyDescent="0.35">
      <c r="A69" s="6" t="s">
        <v>73</v>
      </c>
      <c r="B69" s="14">
        <v>365000</v>
      </c>
    </row>
    <row r="70" spans="1:2" x14ac:dyDescent="0.35">
      <c r="A70" s="6" t="s">
        <v>70</v>
      </c>
      <c r="B70" s="14">
        <v>355000</v>
      </c>
    </row>
    <row r="71" spans="1:2" x14ac:dyDescent="0.35">
      <c r="A71" s="6" t="s">
        <v>75</v>
      </c>
      <c r="B71" s="14">
        <v>375000</v>
      </c>
    </row>
    <row r="72" spans="1:2" x14ac:dyDescent="0.35">
      <c r="A72" s="6" t="s">
        <v>65</v>
      </c>
      <c r="B72" s="14">
        <v>325000</v>
      </c>
    </row>
    <row r="73" spans="1:2" x14ac:dyDescent="0.35">
      <c r="A73" s="6" t="s">
        <v>67</v>
      </c>
      <c r="B73" s="14">
        <v>335000</v>
      </c>
    </row>
    <row r="74" spans="1:2" x14ac:dyDescent="0.35">
      <c r="A74" s="6" t="s">
        <v>61</v>
      </c>
      <c r="B74" s="14">
        <v>295000</v>
      </c>
    </row>
    <row r="75" spans="1:2" x14ac:dyDescent="0.35">
      <c r="A75" s="6" t="s">
        <v>62</v>
      </c>
      <c r="B75" s="14">
        <v>305000</v>
      </c>
    </row>
    <row r="76" spans="1:2" x14ac:dyDescent="0.35">
      <c r="A76" s="6" t="s">
        <v>60</v>
      </c>
      <c r="B76" s="14">
        <v>315000</v>
      </c>
    </row>
    <row r="77" spans="1:2" x14ac:dyDescent="0.35">
      <c r="A77" s="6" t="s">
        <v>69</v>
      </c>
      <c r="B77" s="14">
        <v>345000</v>
      </c>
    </row>
    <row r="78" spans="1:2" x14ac:dyDescent="0.35">
      <c r="A78" s="6" t="s">
        <v>122</v>
      </c>
      <c r="B78" s="14">
        <v>341000</v>
      </c>
    </row>
    <row r="83" spans="1:9" x14ac:dyDescent="0.35">
      <c r="A83" t="s">
        <v>140</v>
      </c>
    </row>
    <row r="84" spans="1:9" x14ac:dyDescent="0.35">
      <c r="A84" s="5" t="s">
        <v>125</v>
      </c>
      <c r="B84" s="5" t="s">
        <v>145</v>
      </c>
    </row>
    <row r="85" spans="1:9" x14ac:dyDescent="0.35">
      <c r="A85" s="5" t="s">
        <v>121</v>
      </c>
      <c r="B85" t="s">
        <v>132</v>
      </c>
      <c r="C85" t="s">
        <v>131</v>
      </c>
      <c r="D85" t="s">
        <v>130</v>
      </c>
      <c r="E85" t="s">
        <v>129</v>
      </c>
      <c r="F85" t="s">
        <v>134</v>
      </c>
      <c r="G85" t="s">
        <v>133</v>
      </c>
      <c r="H85" t="s">
        <v>135</v>
      </c>
      <c r="I85" t="s">
        <v>122</v>
      </c>
    </row>
    <row r="86" spans="1:9" x14ac:dyDescent="0.35">
      <c r="A86" s="6" t="s">
        <v>77</v>
      </c>
      <c r="B86" s="14">
        <v>395000</v>
      </c>
      <c r="C86" s="14"/>
      <c r="D86" s="14"/>
      <c r="E86" s="14"/>
      <c r="F86" s="14"/>
      <c r="G86" s="14"/>
      <c r="H86" s="14"/>
      <c r="I86" s="14">
        <v>395000</v>
      </c>
    </row>
    <row r="87" spans="1:9" x14ac:dyDescent="0.35">
      <c r="A87" s="6" t="s">
        <v>73</v>
      </c>
      <c r="B87" s="14">
        <v>365000</v>
      </c>
      <c r="C87" s="14"/>
      <c r="D87" s="14"/>
      <c r="E87" s="14"/>
      <c r="F87" s="14"/>
      <c r="G87" s="14"/>
      <c r="H87" s="14"/>
      <c r="I87" s="14">
        <v>365000</v>
      </c>
    </row>
    <row r="88" spans="1:9" x14ac:dyDescent="0.35">
      <c r="A88" s="6" t="s">
        <v>70</v>
      </c>
      <c r="B88" s="14"/>
      <c r="C88" s="14"/>
      <c r="D88" s="14"/>
      <c r="E88" s="14"/>
      <c r="F88" s="14">
        <v>355000</v>
      </c>
      <c r="G88" s="14"/>
      <c r="H88" s="14"/>
      <c r="I88" s="14">
        <v>355000</v>
      </c>
    </row>
    <row r="89" spans="1:9" x14ac:dyDescent="0.35">
      <c r="A89" s="6" t="s">
        <v>75</v>
      </c>
      <c r="B89" s="14"/>
      <c r="C89" s="14"/>
      <c r="D89" s="14"/>
      <c r="E89" s="14"/>
      <c r="F89" s="14">
        <v>375000</v>
      </c>
      <c r="G89" s="14"/>
      <c r="H89" s="14"/>
      <c r="I89" s="14">
        <v>375000</v>
      </c>
    </row>
    <row r="90" spans="1:9" x14ac:dyDescent="0.35">
      <c r="A90" s="6" t="s">
        <v>65</v>
      </c>
      <c r="B90" s="14"/>
      <c r="C90" s="14"/>
      <c r="D90" s="14"/>
      <c r="E90" s="14"/>
      <c r="F90" s="14">
        <v>325000</v>
      </c>
      <c r="G90" s="14"/>
      <c r="H90" s="14"/>
      <c r="I90" s="14">
        <v>325000</v>
      </c>
    </row>
    <row r="91" spans="1:9" x14ac:dyDescent="0.35">
      <c r="A91" s="6" t="s">
        <v>38</v>
      </c>
      <c r="B91" s="14">
        <v>330000</v>
      </c>
      <c r="C91" s="14"/>
      <c r="D91" s="14"/>
      <c r="E91" s="14"/>
      <c r="F91" s="14"/>
      <c r="G91" s="14"/>
      <c r="H91" s="14"/>
      <c r="I91" s="14">
        <v>330000</v>
      </c>
    </row>
    <row r="92" spans="1:9" x14ac:dyDescent="0.35">
      <c r="A92" s="6" t="s">
        <v>67</v>
      </c>
      <c r="B92" s="14">
        <v>335000</v>
      </c>
      <c r="C92" s="14"/>
      <c r="D92" s="14"/>
      <c r="E92" s="14"/>
      <c r="F92" s="14"/>
      <c r="G92" s="14"/>
      <c r="H92" s="14"/>
      <c r="I92" s="14">
        <v>335000</v>
      </c>
    </row>
    <row r="93" spans="1:9" x14ac:dyDescent="0.35">
      <c r="A93" s="6" t="s">
        <v>62</v>
      </c>
      <c r="B93" s="14">
        <v>305000</v>
      </c>
      <c r="C93" s="14"/>
      <c r="D93" s="14"/>
      <c r="E93" s="14"/>
      <c r="F93" s="14"/>
      <c r="G93" s="14"/>
      <c r="H93" s="14"/>
      <c r="I93" s="14">
        <v>305000</v>
      </c>
    </row>
    <row r="94" spans="1:9" x14ac:dyDescent="0.35">
      <c r="A94" s="6" t="s">
        <v>60</v>
      </c>
      <c r="B94" s="14"/>
      <c r="C94" s="14"/>
      <c r="D94" s="14"/>
      <c r="E94" s="14"/>
      <c r="F94" s="14">
        <v>315000</v>
      </c>
      <c r="G94" s="14"/>
      <c r="H94" s="14"/>
      <c r="I94" s="14">
        <v>315000</v>
      </c>
    </row>
    <row r="95" spans="1:9" x14ac:dyDescent="0.35">
      <c r="A95" s="6" t="s">
        <v>69</v>
      </c>
      <c r="B95" s="14"/>
      <c r="C95" s="14"/>
      <c r="D95" s="14"/>
      <c r="E95" s="14"/>
      <c r="F95" s="14">
        <v>345000</v>
      </c>
      <c r="G95" s="14"/>
      <c r="H95" s="14"/>
      <c r="I95" s="14">
        <v>345000</v>
      </c>
    </row>
    <row r="96" spans="1:9" x14ac:dyDescent="0.35">
      <c r="A96" s="6" t="s">
        <v>122</v>
      </c>
      <c r="B96" s="14">
        <v>1730000</v>
      </c>
      <c r="C96" s="14"/>
      <c r="D96" s="14"/>
      <c r="E96" s="14"/>
      <c r="F96" s="14">
        <v>1715000</v>
      </c>
      <c r="G96" s="14"/>
      <c r="H96" s="14"/>
      <c r="I96" s="14">
        <v>3445000</v>
      </c>
    </row>
    <row r="99" spans="1:3" x14ac:dyDescent="0.35">
      <c r="A99" s="6" t="s">
        <v>146</v>
      </c>
    </row>
    <row r="100" spans="1:3" x14ac:dyDescent="0.35">
      <c r="A100" s="5" t="s">
        <v>121</v>
      </c>
      <c r="B100" t="s">
        <v>147</v>
      </c>
      <c r="C100" t="s">
        <v>148</v>
      </c>
    </row>
    <row r="101" spans="1:3" x14ac:dyDescent="0.35">
      <c r="A101" s="6" t="s">
        <v>132</v>
      </c>
      <c r="B101" s="14">
        <v>395000</v>
      </c>
      <c r="C101" s="14">
        <v>35000</v>
      </c>
    </row>
    <row r="102" spans="1:3" x14ac:dyDescent="0.35">
      <c r="A102" s="6" t="s">
        <v>131</v>
      </c>
      <c r="B102" s="14">
        <v>30000</v>
      </c>
      <c r="C102" s="14">
        <v>15000</v>
      </c>
    </row>
    <row r="103" spans="1:3" x14ac:dyDescent="0.35">
      <c r="A103" s="6" t="s">
        <v>130</v>
      </c>
      <c r="B103" s="14">
        <v>10000</v>
      </c>
      <c r="C103" s="14">
        <v>10000</v>
      </c>
    </row>
    <row r="104" spans="1:3" x14ac:dyDescent="0.35">
      <c r="A104" s="6" t="s">
        <v>129</v>
      </c>
      <c r="B104" s="14">
        <v>5000</v>
      </c>
      <c r="C104" s="14">
        <v>5000</v>
      </c>
    </row>
    <row r="105" spans="1:3" x14ac:dyDescent="0.35">
      <c r="A105" s="6" t="s">
        <v>134</v>
      </c>
      <c r="B105" s="14">
        <v>375000</v>
      </c>
      <c r="C105" s="14">
        <v>95000</v>
      </c>
    </row>
    <row r="106" spans="1:3" x14ac:dyDescent="0.35">
      <c r="A106" s="6" t="s">
        <v>133</v>
      </c>
      <c r="B106" s="14">
        <v>65000</v>
      </c>
      <c r="C106" s="14">
        <v>45000</v>
      </c>
    </row>
    <row r="107" spans="1:3" x14ac:dyDescent="0.35">
      <c r="A107" s="6" t="s">
        <v>135</v>
      </c>
      <c r="B107" s="14">
        <v>50000</v>
      </c>
      <c r="C107" s="14">
        <v>50000</v>
      </c>
    </row>
    <row r="108" spans="1:3" x14ac:dyDescent="0.35">
      <c r="A108" s="6" t="s">
        <v>122</v>
      </c>
      <c r="B108" s="14">
        <v>395000</v>
      </c>
      <c r="C108" s="14">
        <v>5000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48E7A-3637-4367-B45D-036A8A2DC1B8}">
  <dimension ref="A1"/>
  <sheetViews>
    <sheetView workbookViewId="0"/>
  </sheetViews>
  <sheetFormatPr defaultRowHeight="14.5" x14ac:dyDescent="0.35"/>
  <sheetData>
    <row r="1" spans="1:1" x14ac:dyDescent="0.35">
      <c r="A1"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31457-BCCE-4081-AE73-72BFF4149D07}">
  <dimension ref="A1"/>
  <sheetViews>
    <sheetView showGridLines="0" zoomScale="80" zoomScaleNormal="80" workbookViewId="0">
      <selection activeCell="D33" sqref="D33"/>
    </sheetView>
  </sheetViews>
  <sheetFormatPr defaultRowHeight="14.5" x14ac:dyDescent="0.35"/>
  <sheetData>
    <row r="1"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18DB-A0E2-4E81-A011-2B0C5DB4F3BD}">
  <dimension ref="A1:J9"/>
  <sheetViews>
    <sheetView showGridLines="0" zoomScaleNormal="100" workbookViewId="0">
      <selection activeCell="E1" sqref="E1"/>
    </sheetView>
  </sheetViews>
  <sheetFormatPr defaultRowHeight="14.5" x14ac:dyDescent="0.35"/>
  <cols>
    <col min="1" max="1" width="48.7265625" customWidth="1"/>
    <col min="3" max="3" width="8.7265625" customWidth="1"/>
  </cols>
  <sheetData>
    <row r="1" spans="1:10" ht="36" x14ac:dyDescent="0.8">
      <c r="A1" s="10" t="s">
        <v>144</v>
      </c>
      <c r="B1" s="11"/>
      <c r="C1" s="12"/>
      <c r="D1" s="12"/>
      <c r="E1" s="12"/>
      <c r="F1" s="13"/>
      <c r="G1" s="12"/>
      <c r="H1" s="12"/>
      <c r="I1" s="12"/>
      <c r="J1" s="12"/>
    </row>
    <row r="3" spans="1:10" ht="18.5" x14ac:dyDescent="0.35">
      <c r="A3" s="9" t="s">
        <v>141</v>
      </c>
    </row>
    <row r="4" spans="1:10" ht="217.5" x14ac:dyDescent="0.35">
      <c r="A4" s="7" t="s">
        <v>143</v>
      </c>
    </row>
    <row r="8" spans="1:10" ht="270" x14ac:dyDescent="0.35">
      <c r="A8" s="7" t="s">
        <v>142</v>
      </c>
    </row>
    <row r="9" spans="1:10" ht="17.5" x14ac:dyDescent="0.35">
      <c r="A9"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US_Presidents Excel Tutorial Da</vt:lpstr>
      <vt:lpstr>Sheet3</vt:lpstr>
      <vt:lpstr>Sheet2</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Silicon computers</dc:creator>
  <cp:lastModifiedBy>asad asad</cp:lastModifiedBy>
  <dcterms:created xsi:type="dcterms:W3CDTF">2022-02-27T01:14:16Z</dcterms:created>
  <dcterms:modified xsi:type="dcterms:W3CDTF">2025-06-10T06:16:27Z</dcterms:modified>
</cp:coreProperties>
</file>