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fsilman/Desktop/GENG5511/GalaxyEnvironmentAnalysis/"/>
    </mc:Choice>
  </mc:AlternateContent>
  <xr:revisionPtr revIDLastSave="0" documentId="13_ncr:1_{4D2FAF1B-AF3F-034E-AD12-98392051772F}" xr6:coauthVersionLast="45" xr6:coauthVersionMax="45" xr10:uidLastSave="{00000000-0000-0000-0000-000000000000}"/>
  <bookViews>
    <workbookView xWindow="0" yWindow="460" windowWidth="28800" windowHeight="16100" activeTab="1" xr2:uid="{DA573336-42C9-534D-A3C9-C8C047CC3E2B}"/>
  </bookViews>
  <sheets>
    <sheet name="Models" sheetId="1" r:id="rId1"/>
    <sheet name="DataFiles" sheetId="2" r:id="rId2"/>
    <sheet name="DataLabe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50" i="2"/>
  <c r="D51" i="2"/>
  <c r="D52" i="2"/>
  <c r="D53" i="2"/>
  <c r="D54" i="2"/>
  <c r="D55" i="2"/>
  <c r="D56" i="2"/>
  <c r="D57" i="2"/>
  <c r="D58" i="2"/>
  <c r="D59" i="2"/>
  <c r="D60" i="2"/>
  <c r="D61" i="2"/>
  <c r="D85" i="2" l="1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7" i="2"/>
  <c r="D8" i="2"/>
  <c r="D9" i="2"/>
  <c r="D2" i="2"/>
  <c r="D3" i="2"/>
  <c r="D4" i="2"/>
  <c r="D5" i="2"/>
  <c r="D6" i="2"/>
  <c r="D17" i="1" l="1"/>
  <c r="D18" i="1"/>
  <c r="C18" i="1" s="1"/>
  <c r="D19" i="1"/>
  <c r="D20" i="1"/>
  <c r="D21" i="1"/>
  <c r="D22" i="1"/>
  <c r="C22" i="1" s="1"/>
  <c r="D23" i="1"/>
  <c r="D24" i="1"/>
  <c r="D25" i="1"/>
  <c r="D26" i="1"/>
  <c r="D27" i="1"/>
  <c r="D28" i="1"/>
  <c r="D29" i="1"/>
  <c r="D30" i="1"/>
  <c r="D31" i="1"/>
  <c r="D3" i="1"/>
  <c r="D4" i="1"/>
  <c r="D5" i="1"/>
  <c r="D6" i="1"/>
  <c r="D7" i="1"/>
  <c r="D8" i="1"/>
  <c r="D9" i="1"/>
  <c r="D10" i="1"/>
  <c r="D11" i="1"/>
  <c r="D12" i="1"/>
  <c r="D13" i="1"/>
  <c r="C13" i="1" s="1"/>
  <c r="D14" i="1"/>
  <c r="D15" i="1"/>
  <c r="D16" i="1"/>
  <c r="D2" i="1"/>
  <c r="C14" i="1" l="1"/>
  <c r="C10" i="1"/>
  <c r="C6" i="1"/>
  <c r="C31" i="1"/>
  <c r="C29" i="1"/>
  <c r="C25" i="1"/>
  <c r="C23" i="1"/>
  <c r="C21" i="1"/>
  <c r="C17" i="1"/>
  <c r="C2" i="1"/>
  <c r="C26" i="1"/>
  <c r="C4" i="1"/>
  <c r="C15" i="1"/>
  <c r="C11" i="1"/>
  <c r="C7" i="1"/>
  <c r="C3" i="1"/>
  <c r="C8" i="1"/>
  <c r="C30" i="1"/>
  <c r="C20" i="1"/>
  <c r="C12" i="1"/>
  <c r="C27" i="1"/>
  <c r="C9" i="1"/>
  <c r="C5" i="1"/>
  <c r="C28" i="1"/>
  <c r="C16" i="1"/>
  <c r="C24" i="1"/>
  <c r="C19" i="1"/>
</calcChain>
</file>

<file path=xl/sharedStrings.xml><?xml version="1.0" encoding="utf-8"?>
<sst xmlns="http://schemas.openxmlformats.org/spreadsheetml/2006/main" count="721" uniqueCount="226">
  <si>
    <t>modelName</t>
  </si>
  <si>
    <t>modelType</t>
  </si>
  <si>
    <t>categorical</t>
  </si>
  <si>
    <t>numChannels</t>
  </si>
  <si>
    <t>modelId</t>
  </si>
  <si>
    <t>dataSet_m1</t>
  </si>
  <si>
    <t>dataSet_m2</t>
  </si>
  <si>
    <t>dataSet_m3</t>
  </si>
  <si>
    <t>dataSet_m4</t>
  </si>
  <si>
    <t>dataSet_m5</t>
  </si>
  <si>
    <t>dataSet_m6</t>
  </si>
  <si>
    <t>gas_density</t>
  </si>
  <si>
    <t>star_density</t>
  </si>
  <si>
    <t>star_kinematics</t>
  </si>
  <si>
    <t>gas_kinematics</t>
  </si>
  <si>
    <t>_modelNameString</t>
  </si>
  <si>
    <t>_modelDataString</t>
  </si>
  <si>
    <t>regression</t>
  </si>
  <si>
    <t>modelAltName</t>
  </si>
  <si>
    <t>4_channel_categorical</t>
  </si>
  <si>
    <t>4_channel_regression</t>
  </si>
  <si>
    <t>dataId</t>
  </si>
  <si>
    <t>dataFile</t>
  </si>
  <si>
    <t>labelName</t>
  </si>
  <si>
    <t>labelValue</t>
  </si>
  <si>
    <t>TID</t>
  </si>
  <si>
    <t>RPS</t>
  </si>
  <si>
    <t>ISO</t>
  </si>
  <si>
    <t>dataLabel</t>
  </si>
  <si>
    <t>dataSimType</t>
  </si>
  <si>
    <t>dataLabelValue</t>
  </si>
  <si>
    <t>A.t.m1v.dir.tar.gz</t>
  </si>
  <si>
    <t>imageFileName</t>
  </si>
  <si>
    <t>labelFileName</t>
  </si>
  <si>
    <t>m1.dir/2dft.dat</t>
  </si>
  <si>
    <t>m1.dir/2dftn1.dat</t>
  </si>
  <si>
    <t>A.i.m1v.dir.tar.gz</t>
  </si>
  <si>
    <t>A.t.m1.dir.tar.gz</t>
  </si>
  <si>
    <t>fileHash</t>
  </si>
  <si>
    <t>A.ts.m1.dir.tar.gz</t>
  </si>
  <si>
    <t>A.ts.m1v.dir.tar.gz</t>
  </si>
  <si>
    <t>A.t.m2.dir.tar.gz</t>
  </si>
  <si>
    <t>A.t.m2v.dir.tar.gz</t>
  </si>
  <si>
    <t>A.ts.m2.dir.tar.gz</t>
  </si>
  <si>
    <t>A.ts.m2v.dir.tar.gz</t>
  </si>
  <si>
    <t>fileAvailable</t>
  </si>
  <si>
    <t>imageFileNumRows</t>
  </si>
  <si>
    <t>labelFileNumRows</t>
  </si>
  <si>
    <t>A.t.m3.dir.tar.gz</t>
  </si>
  <si>
    <t>A.t.m3v.dir.tar.gz</t>
  </si>
  <si>
    <t>A.ts.m4.dir.tar.gz</t>
  </si>
  <si>
    <t>A.ts.m3.dir.tar.gz</t>
  </si>
  <si>
    <t>A.ts.m3v.dir.tar.gz</t>
  </si>
  <si>
    <t>A.t.m4.dir.tar.gz</t>
  </si>
  <si>
    <t>A.t.m4v.dir.tar.gz</t>
  </si>
  <si>
    <t>A.ts.m4v.dir.tar.gz</t>
  </si>
  <si>
    <t>A.t.m5.dir.tar.gz</t>
  </si>
  <si>
    <t>A.t.m5v.dir.tar.gz</t>
  </si>
  <si>
    <t>A.ts.m5.dir.tar.gz</t>
  </si>
  <si>
    <t>A.ts.m5v.dir.tar.gz</t>
  </si>
  <si>
    <t>A.t.m6.dir.tar.gz</t>
  </si>
  <si>
    <t>A.ts.m6.dir.tar.gz</t>
  </si>
  <si>
    <t>A.ts.m6v.dir.tar.gz</t>
  </si>
  <si>
    <t>A.r.m1.dir.tar.gz</t>
  </si>
  <si>
    <t>A.r.m1v.dir.tar.gz</t>
  </si>
  <si>
    <t>A.rs.m1.dir.tar.gz</t>
  </si>
  <si>
    <t>A.rs.m1v.dir.tar.gz</t>
  </si>
  <si>
    <t>A.r.m2.dir.tar.gz</t>
  </si>
  <si>
    <t>A.r.m2v.dir.tar.gz</t>
  </si>
  <si>
    <t>A.rs.m2.dir.tar.gz</t>
  </si>
  <si>
    <t>A.rs.m2v.dir.tar.gz</t>
  </si>
  <si>
    <t>A.r.m3.dir.tar.gz</t>
  </si>
  <si>
    <t>A.r.m3v.dir.tar.gz</t>
  </si>
  <si>
    <t>A.rs.m3.dir.tar.gz</t>
  </si>
  <si>
    <t>A.rs.m3v.dir.tar.gz</t>
  </si>
  <si>
    <t>A.r.m4.dir.tar.gz</t>
  </si>
  <si>
    <t>A.r.m4v.dir.tar.gz</t>
  </si>
  <si>
    <t>A.rs.m4.dir.tar.gz</t>
  </si>
  <si>
    <t>A.rs.m4v.dir.tar.gz</t>
  </si>
  <si>
    <t>A.r.m5.dir.tar.gz</t>
  </si>
  <si>
    <t>A.r.m5v.dir.tar.gz</t>
  </si>
  <si>
    <t>A.rs.m5.dir.tar.gz</t>
  </si>
  <si>
    <t>A.rs.m5v.dir.tar.gz</t>
  </si>
  <si>
    <t>A.r.m6.dir.tar.gz</t>
  </si>
  <si>
    <t>A.rs.m6.dir.tar.gz</t>
  </si>
  <si>
    <t>A.rs.m6v.dir.tar.gz</t>
  </si>
  <si>
    <t>A.i.m1.dir.tar.gz</t>
  </si>
  <si>
    <t>A.is.m1.dir.tar.gz</t>
  </si>
  <si>
    <t>A.is.m1v.dir.tar.gz</t>
  </si>
  <si>
    <t>A.i.m2.dir.tar.gz</t>
  </si>
  <si>
    <t>A.i.m2v.dir.tar.gz</t>
  </si>
  <si>
    <t>A.is.m2.dir.tar.gz</t>
  </si>
  <si>
    <t>A.is.m2v.dir.tar.gz</t>
  </si>
  <si>
    <t>A.i.m3.dir.tar.gz</t>
  </si>
  <si>
    <t>A.i.m3v.dir.tar.gz</t>
  </si>
  <si>
    <t>A.is.m3.dir.tar.gz</t>
  </si>
  <si>
    <t>A.is.m3v.dir.tar.gz</t>
  </si>
  <si>
    <t>A.i.m4.dir.tar.gz</t>
  </si>
  <si>
    <t>A.i.m4v.dir.tar.gz</t>
  </si>
  <si>
    <t>A.is.m4.dir.tar.gz</t>
  </si>
  <si>
    <t>A.is.m4v.dir.tar.gz</t>
  </si>
  <si>
    <t>A.i.m5.dir.tar.gz</t>
  </si>
  <si>
    <t>A.i.m5v.dir.tar.gz</t>
  </si>
  <si>
    <t>A.is.m5.dir.tar.gz</t>
  </si>
  <si>
    <t>A.is.m5v.dir.tar.gz</t>
  </si>
  <si>
    <t>A.i.m6.dir.tar.gz</t>
  </si>
  <si>
    <t>A.is.m6.dir.tar.gz</t>
  </si>
  <si>
    <t>A.is.m6v.dir.tar.gz</t>
  </si>
  <si>
    <t>dataSetLabel</t>
  </si>
  <si>
    <t>025612e8900f463e844175fa92bd17ce091bf685f3703693e7131ff205c09505</t>
  </si>
  <si>
    <t>71562c1f35024ebcabc103b3a63902ef6995fc2c49656746ab6973912a3d403e</t>
  </si>
  <si>
    <t>67c90ef5e134bfbc35babacfe6b7bcb293bfc9d1cef05aa4f4626f4bbf602279</t>
  </si>
  <si>
    <t>8289cdbdc884f8499f1e5f5354fd653ab3e19f1c6a8d7d9c1bd099339ae97d33</t>
  </si>
  <si>
    <t>887de8292fde032606cbeb45b3afa3e0a36cc2ddbeb073f8f697f5b54442c307</t>
  </si>
  <si>
    <t>e6dfc0ebc2c5c2f68cfc0379e0abb2435a6a6c50f20aab32c9b286d3f17a2d72</t>
  </si>
  <si>
    <t>9b384fe0e289cfadb9d489ef2d5baaffa520c70d748b480aeb4ece9714e7fcbb</t>
  </si>
  <si>
    <t>5c679999b14b678db312752564543ba05c47b970b6aa1c846f4daf9d7a53f242</t>
  </si>
  <si>
    <t>9c250155539c47a02e9d5bcba736f21921d4b8d8f1a19cd3fcbc2d5232012200</t>
  </si>
  <si>
    <t>c797b27d0cbd370a4734c7a0a649394024445f39a92903970d7a0f5e36eb6516</t>
  </si>
  <si>
    <t>5c708abe468e04542b3f513f8f9fadf31d85b4f6dbf32985db5fd7fa6aaaad50</t>
  </si>
  <si>
    <t>45862088c1a6dc79ba30555563eb9599381f99cc6e9545f0c033c40f5e23e8b7</t>
  </si>
  <si>
    <t>b7d9aadfae4ace0ec88bf1b4251b8734baff158f55577a4625cb94ddca42ac87</t>
  </si>
  <si>
    <t>fd9cb90c358fcaeb5498935fdbb54b21e41caad13fd13618d2a85a3469b3a094</t>
  </si>
  <si>
    <t>ebb97ce1a03331fa4a296b1cc1bb73f1ed88be0541686d2af5ff9770cace317d</t>
  </si>
  <si>
    <t>48d800a1000040dd0508f3147b2f73439d5acde3885f3244c01123dfcb82b786</t>
  </si>
  <si>
    <t>d3a60dcd97b94d3d151a88db3d26a9e8b830ff7518f9fd746502da16e10f4e97</t>
  </si>
  <si>
    <t>da71763701e4dc5b9e9005e2ae8d5036f72d253a8cc83baa79ce2094913e7f90</t>
  </si>
  <si>
    <t>004ad7e51823f4b11c2bed0a49b1710c34e6a4720e4061fca5d1f48703c37153</t>
  </si>
  <si>
    <t>9e0bde26c1ca7fe3199c4bcce2c533d44077703acf53bd6bd7855fa6ecf40a3e</t>
  </si>
  <si>
    <t>c4dfcc64b5557fabb90a0a817ba9608e03e3f8427262e57435cf9446593a76e9</t>
  </si>
  <si>
    <t>ca17d90d9f123258a3e2f14ab5c11f8533a4bad6013500386406e0efe1d6b06a</t>
  </si>
  <si>
    <t>189a84a4fd1520f2575e6a51063013b08bda7ab39cdb5d1fe06105ee3f5b1be7</t>
  </si>
  <si>
    <t>3d94e7891182502c38eacd4202df33886484193657957567b3b64705ce88a609</t>
  </si>
  <si>
    <t>a5af1dda0ed219303b53f1b60b435b6f1861a99fe9083be9523a574085db23a1</t>
  </si>
  <si>
    <t>2e228cf630ede1f501cf48f086d3b637bcbb1638ac38cfd926fef55d89e398d2</t>
  </si>
  <si>
    <t>d3067e32851de9d5086d1fb0ca4eded1863ddd3437dcdb4d093ea17b3baed46b</t>
  </si>
  <si>
    <t>8821643151e5110c7e240a7ae2c45738b52258ae4b6bbe0da747fd0aeb11903c</t>
  </si>
  <si>
    <t>94e1734d527da61d24d5ae0da6f0d1bdb0e5b0d2ab64db748d74502b7b957057</t>
  </si>
  <si>
    <t>3244fa021f83328102ccc78394235449d25957e3548a83fc2a13475bd26f798d</t>
  </si>
  <si>
    <t>8de36be9b3818d4f4b28c82ba4d7442463ee931d9877ac3f4c217987c7625902</t>
  </si>
  <si>
    <t>b643daf18ba8f463150db841aaf3b6ce720033c87655f157b9180e672af9e3f0</t>
  </si>
  <si>
    <t>f87bcb055e1d074393b7c94eaa4eee57de0b110c45b1c686c8337eea124fc297</t>
  </si>
  <si>
    <t>8999a7e050c00c187fb7c4abaab86cdc51ed60d61aee6571fcb1946dc391c163</t>
  </si>
  <si>
    <t>6657d951329c6df4402ab1f301f13dcd11b3b53eee6186c740746b4342e44f6f</t>
  </si>
  <si>
    <t>1c3b3408a3da35891fa3714225e416458ffa1f277724a07be8ccc3d69c506e5e</t>
  </si>
  <si>
    <t>d40fb0e22bd8dd1ec1974218c69103f0c7deb53079f68d01cf102b482a7f828f</t>
  </si>
  <si>
    <t>35aea4b5103e7e9fdd94ff78f9b0fe46931eeedcacfc720a8e58952fd549d00c</t>
  </si>
  <si>
    <t>54f34161e3695b6f566c51e7d7941450c5ce43e02f0983cec83417380422e786</t>
  </si>
  <si>
    <t>e1b42fe76c08c168e1756b44d73f77f94ae48b3ff9c481a050bcf082963c4cdb</t>
  </si>
  <si>
    <t>9f1310785acfbd8ea148eefa208f1a546ca9a7ec362c121ff585fd64dff79599</t>
  </si>
  <si>
    <t>77299bec6599a5fe00be7df2b1a26bb30808827d04134fff3302bd7b37bebd18</t>
  </si>
  <si>
    <t>m1v.dir/2dft.dat</t>
  </si>
  <si>
    <t>m1v.dir/2dftn1.dat</t>
  </si>
  <si>
    <t>4d5839c3e39cdb8a126b63eb3db98966f39fac2805bb8b1e087dbd5f3da691ee</t>
  </si>
  <si>
    <t>7421eea217b08ffd50031680bd87460b5c8ef499ed135b638a522a81aaa9c303</t>
  </si>
  <si>
    <t>1a35dda72518633543e90d48a9ab797125a6041b3f3e2ba8cae370def93e5a01</t>
  </si>
  <si>
    <t>ae2bbaa6164149ebda3d39b508d49c21c4f1ef44ddfdae92346c8c7d311bf385</t>
  </si>
  <si>
    <t>3c9bc5fa4985eb6eacc9013a7df9cb7c99bdf072b37040166da7488d8e97de28</t>
  </si>
  <si>
    <t>359b195613f8432e4a302444e12fdb99b4aab5412910bc2cb6a5c842f6636b77</t>
  </si>
  <si>
    <t>95a5121eb3258849b8d01aa9f7cb790580d79fc80954654fe00a8ec7b60479d7</t>
  </si>
  <si>
    <t>eb3d056f54c2eaefb103b6ab84950ffeed0ee19a536ad3b314d541c6ba339052</t>
  </si>
  <si>
    <t>ac8bc3cee962b96a0ae5ea3473ff5d79884ecd4e011cfdc26db8c5ff3c4cd5ff</t>
  </si>
  <si>
    <t>664aa26039891520cc86511a6777429d42eab7d2d8cbc1d3be3863c58f9435d8</t>
  </si>
  <si>
    <t>468f29693595758ad6df2be69aef023af8fb5ce9eb3f6fa8ebfd54015b91b10e</t>
  </si>
  <si>
    <t>05a16a3faf932960d584a5d7946b7932508df5a57f3b7f14f554b06051c3b14a</t>
  </si>
  <si>
    <t>7da6e04f5374d0e8d616ce4845600700d5f7d098f4738f977e8b4e44de0ab6fb</t>
  </si>
  <si>
    <t>b1af1a311d271d88bb01c5f64d4b40a1b9b679f799a1a0c347858ad0cab6079c</t>
  </si>
  <si>
    <t>8b75d36fec2fcd89269e5121420def87965bca9519a77b5c357e20e2fba79581</t>
  </si>
  <si>
    <t>90ffc2205ea8f06d4f1e59a83d43659c4b12deb010a3dcc3883a1ed8abbd03b3</t>
  </si>
  <si>
    <t>8395d5840feb547b42c6fc7c5cd6e5bf1d6f6acf07a7d43aeca1acb316e6f40f</t>
  </si>
  <si>
    <t>ff3c50d8c174f4eed2bc2ec5e89065154b55a2a516dc83f0cea5ceee51c28cd9</t>
  </si>
  <si>
    <t>5742f81b7e2fe9a5d74193c0346029ed42083a8a65543f58d845c27182c9883e</t>
  </si>
  <si>
    <t>affd0d37f6ae919733bd85908a7276f26307820c1584bd9665c4d6479e3359d5</t>
  </si>
  <si>
    <t>2c5d5e377f37e03b5557d46e0e674def199bef152812147df6dfbe4145e94b5d</t>
  </si>
  <si>
    <t>5bfb3061e68dc5cd27612d3dfc0e41ccfebdb9b965c435c046b4f2b4a1b6cd22</t>
  </si>
  <si>
    <t>d51bddf3784ae121842c96c3329f8aea8f72e7456074e275153a43199efb87df</t>
  </si>
  <si>
    <t>82c6cc0cf6f8a9362eb48ebd3605db263c32a8ac9267b3931a7cf853e2f4c114</t>
  </si>
  <si>
    <t>channel1</t>
  </si>
  <si>
    <t>channel2</t>
  </si>
  <si>
    <t>channel3</t>
  </si>
  <si>
    <t>channel4</t>
  </si>
  <si>
    <t>m1</t>
  </si>
  <si>
    <t>m2</t>
  </si>
  <si>
    <t>m3</t>
  </si>
  <si>
    <t>m4</t>
  </si>
  <si>
    <t>m5</t>
  </si>
  <si>
    <t>m6</t>
  </si>
  <si>
    <t>e6c64921e0d83fbd317d7182e7631d6527c97e0675ca7e8a54b9f8f1028b693c</t>
  </si>
  <si>
    <t>ebbe11c1eee9b05ce6535d50c93c3f8aec60d9f2421167c71dec821e12a56c68</t>
  </si>
  <si>
    <t>a87d18e9f499b51ddd5cf00fd96432f3022c2a931f7520b23fc68f8b78a369f7</t>
  </si>
  <si>
    <t>A.r.m7.dir.tar.gz</t>
  </si>
  <si>
    <t>A.rs.m7.dir.tar.gz</t>
  </si>
  <si>
    <t>A.rs.m7v.dir.tar.gz</t>
  </si>
  <si>
    <t>A.r.m8.dir.tar.gz</t>
  </si>
  <si>
    <t>A.rs.m8.dir.tar.gz</t>
  </si>
  <si>
    <t>A.rs.m8v.dir.tar.gz</t>
  </si>
  <si>
    <t>A.r.m9.dir.tar.gz</t>
  </si>
  <si>
    <t>A.rs.m9.dir.tar.gz</t>
  </si>
  <si>
    <t>A.rs.m9v.dir.tar.gz</t>
  </si>
  <si>
    <t>m8</t>
  </si>
  <si>
    <t>m9</t>
  </si>
  <si>
    <t>m4a</t>
  </si>
  <si>
    <t>dataSet_m4a</t>
  </si>
  <si>
    <t>dataSet_m7</t>
  </si>
  <si>
    <t>dataSet_m8</t>
  </si>
  <si>
    <t>e0d573a2c809f8787284ba206cd2086d162975229186840a37bc3bc9b1a331cd</t>
  </si>
  <si>
    <t>A.r.m6v.dir.tar.gz</t>
  </si>
  <si>
    <t>A.r.m7v.dir.tar.gz</t>
  </si>
  <si>
    <t>A.r.m8v.dir.tar.gz</t>
  </si>
  <si>
    <t>A.r.m9v.dir.tar.gz</t>
  </si>
  <si>
    <t>1c8ee3156094fa7819d206d619699af0cf9de4cc43714b3921a2a6b3b4bdd901</t>
  </si>
  <si>
    <t>426df618f3446e66265bc2379547225af3c051c5212c606d2a18866072ed1c78</t>
  </si>
  <si>
    <t>2e52e24f05b3e5e7f35b27dc2fc9f20f73593b643263e7145b6c1781fe53a091</t>
  </si>
  <si>
    <t>1cf03636eae31b48ee49381c6a770adf914d2cb0631476b459cf73a16e17e790</t>
  </si>
  <si>
    <t>97d9e049d39c5212c3ede6162adbb74930ed168953215d279edf9f35ec016452</t>
  </si>
  <si>
    <t>00b821cff097d124a22ce12e71a5f4e927814f33c06f2e900b4e3b4c0811f901</t>
  </si>
  <si>
    <t>16a2eacb9f3f50a5517870c29939ddc6b695af2e58bd0eaaec8b775664c26747</t>
  </si>
  <si>
    <t>4a48d19586664ce9c9222c679deeb284a7e285207a430be169176eafeb8b2e4f</t>
  </si>
  <si>
    <t>1e5b66b38c0aa1cd91f3514fd3d2e9fb37e5a5c361d410790f434c68916a8874</t>
  </si>
  <si>
    <t>fde37766f524529379762ff1071c7ad99663e6e8fcc578b4352485fae3480116</t>
  </si>
  <si>
    <t>fbb1b8ee3b14535cf27433486da42a229b4b6fc22f666d1c96ad310e436b826e</t>
  </si>
  <si>
    <t>A.i.m6v.dir.tar.gz</t>
  </si>
  <si>
    <t>b0b81e3a2bb881ca0096ec452efe592998248a9b5648d36223c87e72ea8103fe</t>
  </si>
  <si>
    <t>0cfa3cc8f80647227caf8708002ba10c2e8a997f10a2c9195dc26418fa36b5ce</t>
  </si>
  <si>
    <t>A.t.m6v.dir.tar.gz</t>
  </si>
  <si>
    <t>7f60221c52e74c29630b1a8d206fa4d0d1b7af9b757a333a8fb91f3049d2e908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</si>
</sst>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NumberFormat="1"/>
    <xf numFmtId="11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5"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nsolas"/>
        <family val="2"/>
        <scheme val="none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onsolas"/>
        <family val="2"/>
        <scheme val="none"/>
      </font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E53D84-975D-9E44-A5C0-0D53C58F4B56}" name="Table3" displayName="Table3" ref="A1:T31" totalsRowShown="0">
  <autoFilter ref="A1:T31" xr:uid="{CC0FBD37-8587-624E-8633-B9595665FD07}"/>
  <tableColumns count="20">
    <tableColumn id="1" xr3:uid="{703C2328-6727-224A-92DA-FB21A475BF4C}" name="modelId"/>
    <tableColumn id="5" xr3:uid="{091AFF89-BAE7-674D-85D8-5FA5B7DAF36C}" name="modelAltName"/>
    <tableColumn id="6" xr3:uid="{9243668A-FEFC-2A44-85FD-E9850DCD3F13}" name="modelName" dataDxfId="14">
      <calculatedColumnFormula>_xlfn.CONCAT(Table3[[#This Row],[numChannels]],"_channel_",Table3[[#This Row],[modelType]],"_", Table3[[#This Row],[_modelNameString]], "_", Table3[[#This Row],[_modelDataString]])</calculatedColumnFormula>
    </tableColumn>
    <tableColumn id="20" xr3:uid="{E6DF2D56-96C3-AF43-9D19-75691A5B5160}" name="_modelNameString" dataDxfId="13">
      <calculatedColumnFormula>_xlfn.CONCAT(Table3[[#This Row],[channel1]], IF(Table3[[#This Row],[channel2]]&lt;&gt;"", _xlfn.CONCAT("_",Table3[[#This Row],[channel2]], IF(Table3[[#This Row],[channel3]]&lt;&gt;"", _xlfn.CONCAT("_", Table3[[#This Row],[channel3]]), ""), ""), ""),"")</calculatedColumnFormula>
    </tableColumn>
    <tableColumn id="21" xr3:uid="{25197AF6-7EB6-9344-B947-E907FA36108D}" name="_modelDataString" dataDxfId="0">
      <calculatedColumnFormula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calculatedColumnFormula>
    </tableColumn>
    <tableColumn id="2" xr3:uid="{A721B211-0E17-F640-A300-BE3E08E93596}" name="modelType" dataDxfId="12"/>
    <tableColumn id="3" xr3:uid="{4347DEF6-17C0-3F43-802E-86E8674A6FB3}" name="numChannels" dataDxfId="11"/>
    <tableColumn id="13" xr3:uid="{3B4B9348-11DD-394A-9D6A-D4850CC40194}" name="channel1" dataDxfId="10"/>
    <tableColumn id="14" xr3:uid="{B526A24F-2ECC-0442-9CEB-DA811FF165E2}" name="channel2" dataDxfId="9"/>
    <tableColumn id="4" xr3:uid="{0052B57A-E822-0B40-8C1E-8D026B8A57CC}" name="channel3" dataDxfId="8"/>
    <tableColumn id="7" xr3:uid="{7E2B00ED-F5EB-4648-9E53-8AB3EC8A396B}" name="channel4" dataDxfId="7"/>
    <tableColumn id="9" xr3:uid="{712BD42A-DEBB-2545-A3FE-8F98C541BB5F}" name="dataSet_m1"/>
    <tableColumn id="10" xr3:uid="{1C7EA2DE-42E0-4949-B9B8-64BD2A71AC95}" name="dataSet_m2"/>
    <tableColumn id="11" xr3:uid="{82D55CF4-DECF-6844-ABEC-7EC6D1BC5DA6}" name="dataSet_m3"/>
    <tableColumn id="8" xr3:uid="{807E58FC-4F1A-7E43-859F-25EA81465A50}" name="dataSet_m4"/>
    <tableColumn id="15" xr3:uid="{B446571A-5D1D-5F4D-AA88-2C1B2061FBF2}" name="dataSet_m4a"/>
    <tableColumn id="16" xr3:uid="{DA289666-C113-7446-8094-641BEE34B814}" name="dataSet_m5"/>
    <tableColumn id="17" xr3:uid="{EAB20F55-7FD9-224C-A3DB-181D5CB1A345}" name="dataSet_m6"/>
    <tableColumn id="12" xr3:uid="{D0D85B70-32C3-1546-9D25-48EF6AA9A2E2}" name="dataSet_m7"/>
    <tableColumn id="18" xr3:uid="{36F61E23-086F-BD45-812C-CAA7CE0D0D34}" name="dataSet_m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A15079-BA5C-4347-AB18-D63DE85A40E7}" name="Table1" displayName="Table1" ref="A1:L85" totalsRowShown="0" headerRowDxfId="6">
  <autoFilter ref="A1:L85" xr:uid="{1608FF67-3914-5949-96DC-606C50EA2E4D}"/>
  <tableColumns count="12">
    <tableColumn id="1" xr3:uid="{AE589D12-F9F2-7E46-B3F1-011FE87BB9E7}" name="dataId"/>
    <tableColumn id="2" xr3:uid="{86A820C4-44CA-F647-A338-3C42F8D54CAF}" name="dataFile" dataDxfId="5"/>
    <tableColumn id="3" xr3:uid="{8CB7439C-328A-4840-8650-53C68739CB52}" name="dataLabel"/>
    <tableColumn id="6" xr3:uid="{20416ED2-C6CE-DB4D-BCD0-4920296FFAB5}" name="dataLabelValue" dataDxfId="4">
      <calculatedColumnFormula>VLOOKUP(Table1[[#This Row],[dataLabel]],Table2[#All],2,FALSE)</calculatedColumnFormula>
    </tableColumn>
    <tableColumn id="4" xr3:uid="{ECFC63C3-8324-5B40-8261-525DCDBB1D77}" name="dataSimType"/>
    <tableColumn id="5" xr3:uid="{CD1DF65A-F958-8841-8417-A76AF9C4F5ED}" name="dataSetLabel"/>
    <tableColumn id="7" xr3:uid="{A34CD7B0-6947-5A42-AD6C-DDCF954D6599}" name="imageFileName"/>
    <tableColumn id="8" xr3:uid="{4E77CFD9-0959-1946-94BB-C03C9823FFCF}" name="labelFileName"/>
    <tableColumn id="10" xr3:uid="{B5582984-20BB-B04C-ACD1-B32B5C014342}" name="fileAvailable"/>
    <tableColumn id="9" xr3:uid="{8E67EC6E-99AC-7043-8F51-B1C73A2D564B}" name="fileHash" dataDxfId="3"/>
    <tableColumn id="11" xr3:uid="{38F53538-5DB0-E34C-B916-D0BD7FD2CC71}" name="imageFileNumRows"/>
    <tableColumn id="12" xr3:uid="{E263E244-E409-B344-BD21-61A040BA1A1C}" name="labelFileNumRow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A6B8DF-0DEF-9448-85D7-1470C7CADA8D}" name="Table2" displayName="Table2" ref="A1:B4" totalsRowShown="0">
  <autoFilter ref="A1:B4" xr:uid="{B19A0769-3328-084C-99A7-C428460364EB}"/>
  <tableColumns count="2">
    <tableColumn id="1" xr3:uid="{2E338E5E-19DA-E44B-A632-4753054C16DB}" name="labelName"/>
    <tableColumn id="2" xr3:uid="{EF5A2206-30FD-0E43-B47D-2847B66D1504}" name="label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F3E7-5EBB-B140-87B5-F57642023AAB}">
  <dimension ref="A1:T31"/>
  <sheetViews>
    <sheetView topLeftCell="A2" zoomScaleNormal="100" workbookViewId="0">
      <selection activeCell="E4" sqref="E4"/>
    </sheetView>
  </sheetViews>
  <sheetFormatPr baseColWidth="10" defaultRowHeight="16" x14ac:dyDescent="0.2"/>
  <cols>
    <col min="1" max="1" width="10.33203125" bestFit="1" customWidth="1"/>
    <col min="2" max="2" width="20" bestFit="1" customWidth="1"/>
    <col min="3" max="3" width="69" bestFit="1" customWidth="1"/>
    <col min="4" max="4" width="60.33203125" hidden="1" customWidth="1"/>
    <col min="5" max="5" width="18.83203125" bestFit="1" customWidth="1"/>
    <col min="6" max="6" width="12.83203125" bestFit="1" customWidth="1"/>
    <col min="7" max="7" width="14.6640625" bestFit="1" customWidth="1"/>
    <col min="8" max="8" width="13.6640625" bestFit="1" customWidth="1"/>
    <col min="9" max="11" width="14.1640625" bestFit="1" customWidth="1"/>
    <col min="12" max="14" width="13.6640625" bestFit="1" customWidth="1"/>
    <col min="15" max="15" width="13.6640625" customWidth="1"/>
    <col min="16" max="16" width="14.6640625" bestFit="1" customWidth="1"/>
    <col min="17" max="18" width="13.6640625" bestFit="1" customWidth="1"/>
  </cols>
  <sheetData>
    <row r="1" spans="1:20" x14ac:dyDescent="0.2">
      <c r="A1" t="s">
        <v>4</v>
      </c>
      <c r="B1" t="s">
        <v>18</v>
      </c>
      <c r="C1" t="s">
        <v>0</v>
      </c>
      <c r="D1" t="s">
        <v>15</v>
      </c>
      <c r="E1" t="s">
        <v>16</v>
      </c>
      <c r="F1" t="s">
        <v>1</v>
      </c>
      <c r="G1" t="s">
        <v>3</v>
      </c>
      <c r="H1" t="s">
        <v>177</v>
      </c>
      <c r="I1" t="s">
        <v>178</v>
      </c>
      <c r="J1" t="s">
        <v>179</v>
      </c>
      <c r="K1" t="s">
        <v>180</v>
      </c>
      <c r="L1" t="s">
        <v>5</v>
      </c>
      <c r="M1" t="s">
        <v>6</v>
      </c>
      <c r="N1" t="s">
        <v>7</v>
      </c>
      <c r="O1" t="s">
        <v>8</v>
      </c>
      <c r="P1" t="s">
        <v>202</v>
      </c>
      <c r="Q1" t="s">
        <v>9</v>
      </c>
      <c r="R1" t="s">
        <v>10</v>
      </c>
      <c r="S1" t="s">
        <v>203</v>
      </c>
      <c r="T1" t="s">
        <v>204</v>
      </c>
    </row>
    <row r="2" spans="1:20" x14ac:dyDescent="0.2">
      <c r="A2">
        <v>0</v>
      </c>
      <c r="C2" t="str">
        <f>_xlfn.CONCAT(Table3[[#This Row],[numChannels]],"_channel_",Table3[[#This Row],[modelType]],"_", Table3[[#This Row],[_modelNameString]], "_", Table3[[#This Row],[_modelDataString]])</f>
        <v>1_channel_categorical_gas_density_m1m2m3</v>
      </c>
      <c r="D2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</v>
      </c>
      <c r="E2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2" s="1" t="s">
        <v>2</v>
      </c>
      <c r="G2" s="2">
        <v>1</v>
      </c>
      <c r="H2" s="3" t="s">
        <v>11</v>
      </c>
      <c r="I2" s="3"/>
      <c r="J2" s="3"/>
      <c r="K2" s="3"/>
      <c r="L2" t="b">
        <v>1</v>
      </c>
      <c r="M2" t="b">
        <v>1</v>
      </c>
      <c r="N2" t="b">
        <v>1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</row>
    <row r="3" spans="1:20" x14ac:dyDescent="0.2">
      <c r="A3">
        <v>1</v>
      </c>
      <c r="C3" t="str">
        <f>_xlfn.CONCAT(Table3[[#This Row],[numChannels]],"_channel_",Table3[[#This Row],[modelType]],"_", Table3[[#This Row],[_modelNameString]], "_", Table3[[#This Row],[_modelDataString]])</f>
        <v>1_channel_categorical_gas_kinematics_m1m2m3</v>
      </c>
      <c r="D3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</v>
      </c>
      <c r="E3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3" s="1" t="s">
        <v>2</v>
      </c>
      <c r="G3" s="2">
        <v>1</v>
      </c>
      <c r="H3" s="3" t="s">
        <v>14</v>
      </c>
      <c r="I3" s="3"/>
      <c r="J3" s="3"/>
      <c r="K3" s="3"/>
      <c r="L3" t="b">
        <v>1</v>
      </c>
      <c r="M3" t="b">
        <v>1</v>
      </c>
      <c r="N3" t="b">
        <v>1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</row>
    <row r="4" spans="1:20" x14ac:dyDescent="0.2">
      <c r="A4">
        <v>2</v>
      </c>
      <c r="C4" t="str">
        <f>_xlfn.CONCAT(Table3[[#This Row],[numChannels]],"_channel_",Table3[[#This Row],[modelType]],"_", Table3[[#This Row],[_modelNameString]], "_", Table3[[#This Row],[_modelDataString]])</f>
        <v>1_channel_categorical_star_density_m1m2m3</v>
      </c>
      <c r="D4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</v>
      </c>
      <c r="E4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4" s="1" t="s">
        <v>2</v>
      </c>
      <c r="G4" s="2">
        <v>1</v>
      </c>
      <c r="H4" s="3" t="s">
        <v>12</v>
      </c>
      <c r="I4" s="3"/>
      <c r="J4" s="3"/>
      <c r="K4" s="3"/>
      <c r="L4" t="b">
        <v>1</v>
      </c>
      <c r="M4" t="b">
        <v>1</v>
      </c>
      <c r="N4" t="b">
        <v>1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</row>
    <row r="5" spans="1:20" x14ac:dyDescent="0.2">
      <c r="A5">
        <v>3</v>
      </c>
      <c r="C5" t="str">
        <f>_xlfn.CONCAT(Table3[[#This Row],[numChannels]],"_channel_",Table3[[#This Row],[modelType]],"_", Table3[[#This Row],[_modelNameString]], "_", Table3[[#This Row],[_modelDataString]])</f>
        <v>1_channel_categorical_star_kinematics_m1m2m3</v>
      </c>
      <c r="D5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star_kinematics</v>
      </c>
      <c r="E5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5" s="1" t="s">
        <v>2</v>
      </c>
      <c r="G5" s="2">
        <v>1</v>
      </c>
      <c r="H5" s="3" t="s">
        <v>13</v>
      </c>
      <c r="I5" s="3"/>
      <c r="J5" s="3"/>
      <c r="K5" s="3"/>
      <c r="L5" t="b">
        <v>1</v>
      </c>
      <c r="M5" t="b">
        <v>1</v>
      </c>
      <c r="N5" t="b">
        <v>1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</row>
    <row r="6" spans="1:20" x14ac:dyDescent="0.2">
      <c r="A6">
        <v>4</v>
      </c>
      <c r="C6" t="str">
        <f>_xlfn.CONCAT(Table3[[#This Row],[numChannels]],"_channel_",Table3[[#This Row],[modelType]],"_", Table3[[#This Row],[_modelNameString]], "_", Table3[[#This Row],[_modelDataString]])</f>
        <v>2_channel_categorical_gas_density_star_density_m1m2m3</v>
      </c>
      <c r="D6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</v>
      </c>
      <c r="E6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6" s="1" t="s">
        <v>2</v>
      </c>
      <c r="G6" s="2">
        <v>2</v>
      </c>
      <c r="H6" s="3" t="s">
        <v>11</v>
      </c>
      <c r="I6" s="3" t="s">
        <v>12</v>
      </c>
      <c r="J6" s="3"/>
      <c r="K6" s="3"/>
      <c r="L6" t="b">
        <v>1</v>
      </c>
      <c r="M6" t="b">
        <v>1</v>
      </c>
      <c r="N6" t="b">
        <v>1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</row>
    <row r="7" spans="1:20" x14ac:dyDescent="0.2">
      <c r="A7">
        <v>5</v>
      </c>
      <c r="C7" t="str">
        <f>_xlfn.CONCAT(Table3[[#This Row],[numChannels]],"_channel_",Table3[[#This Row],[modelType]],"_", Table3[[#This Row],[_modelNameString]], "_", Table3[[#This Row],[_modelDataString]])</f>
        <v>2_channel_categorical_gas_density_star_kinematics_m1m2m3</v>
      </c>
      <c r="D7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gas_density_star_kinematics</v>
      </c>
      <c r="E7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7" s="1" t="s">
        <v>2</v>
      </c>
      <c r="G7" s="2">
        <v>2</v>
      </c>
      <c r="H7" s="3" t="s">
        <v>11</v>
      </c>
      <c r="I7" s="3" t="s">
        <v>13</v>
      </c>
      <c r="J7" s="3"/>
      <c r="K7" s="3"/>
      <c r="L7" t="b">
        <v>1</v>
      </c>
      <c r="M7" t="b">
        <v>1</v>
      </c>
      <c r="N7" t="b">
        <v>1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</row>
    <row r="8" spans="1:20" x14ac:dyDescent="0.2">
      <c r="A8">
        <v>6</v>
      </c>
      <c r="C8" t="str">
        <f>_xlfn.CONCAT(Table3[[#This Row],[numChannels]],"_channel_",Table3[[#This Row],[modelType]],"_", Table3[[#This Row],[_modelNameString]], "_", Table3[[#This Row],[_modelDataString]])</f>
        <v>2_channel_categorical_gas_kinematics_star_density_m1m2m3</v>
      </c>
      <c r="D8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</v>
      </c>
      <c r="E8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8" s="1" t="s">
        <v>2</v>
      </c>
      <c r="G8" s="2">
        <v>2</v>
      </c>
      <c r="H8" s="3" t="s">
        <v>14</v>
      </c>
      <c r="I8" s="3" t="s">
        <v>12</v>
      </c>
      <c r="J8" s="3"/>
      <c r="K8" s="3"/>
      <c r="L8" t="b">
        <v>1</v>
      </c>
      <c r="M8" t="b">
        <v>1</v>
      </c>
      <c r="N8" t="b">
        <v>1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</row>
    <row r="9" spans="1:20" x14ac:dyDescent="0.2">
      <c r="A9">
        <v>7</v>
      </c>
      <c r="C9" t="str">
        <f>_xlfn.CONCAT(Table3[[#This Row],[numChannels]],"_channel_",Table3[[#This Row],[modelType]],"_", Table3[[#This Row],[_modelNameString]], "_", Table3[[#This Row],[_modelDataString]])</f>
        <v>2_channel_categorical_gas_kinematics_star_kinematics_m1m2m3</v>
      </c>
      <c r="D9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gas_kinematics_star_kinematics</v>
      </c>
      <c r="E9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9" s="1" t="s">
        <v>2</v>
      </c>
      <c r="G9" s="2">
        <v>2</v>
      </c>
      <c r="H9" s="3" t="s">
        <v>14</v>
      </c>
      <c r="I9" s="3" t="s">
        <v>13</v>
      </c>
      <c r="J9" s="3"/>
      <c r="K9" s="3"/>
      <c r="L9" t="b">
        <v>1</v>
      </c>
      <c r="M9" t="b">
        <v>1</v>
      </c>
      <c r="N9" t="b">
        <v>1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</row>
    <row r="10" spans="1:20" x14ac:dyDescent="0.2">
      <c r="A10">
        <v>8</v>
      </c>
      <c r="C10" t="str">
        <f>_xlfn.CONCAT(Table3[[#This Row],[numChannels]],"_channel_",Table3[[#This Row],[modelType]],"_", Table3[[#This Row],[_modelNameString]], "_", Table3[[#This Row],[_modelDataString]])</f>
        <v>2_channel_categorical_gas_density_gas_kinematics_m1m2m3</v>
      </c>
      <c r="D10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</v>
      </c>
      <c r="E10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10" s="1" t="s">
        <v>2</v>
      </c>
      <c r="G10" s="2">
        <v>2</v>
      </c>
      <c r="H10" s="3" t="s">
        <v>11</v>
      </c>
      <c r="I10" s="3" t="s">
        <v>14</v>
      </c>
      <c r="J10" s="3"/>
      <c r="K10" s="3"/>
      <c r="L10" t="b">
        <v>1</v>
      </c>
      <c r="M10" t="b">
        <v>1</v>
      </c>
      <c r="N10" t="b">
        <v>1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</row>
    <row r="11" spans="1:20" x14ac:dyDescent="0.2">
      <c r="A11">
        <v>9</v>
      </c>
      <c r="C11" t="str">
        <f>_xlfn.CONCAT(Table3[[#This Row],[numChannels]],"_channel_",Table3[[#This Row],[modelType]],"_", Table3[[#This Row],[_modelNameString]], "_", Table3[[#This Row],[_modelDataString]])</f>
        <v>2_channel_categorical_star_density_star_kinematics_m1m2m3</v>
      </c>
      <c r="D11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star_density_star_kinematics</v>
      </c>
      <c r="E11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11" s="1" t="s">
        <v>2</v>
      </c>
      <c r="G11" s="2">
        <v>2</v>
      </c>
      <c r="H11" s="3" t="s">
        <v>12</v>
      </c>
      <c r="I11" s="3" t="s">
        <v>13</v>
      </c>
      <c r="J11" s="3"/>
      <c r="K11" s="3"/>
      <c r="L11" t="b">
        <v>1</v>
      </c>
      <c r="M11" t="b">
        <v>1</v>
      </c>
      <c r="N11" t="b">
        <v>1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</row>
    <row r="12" spans="1:20" x14ac:dyDescent="0.2">
      <c r="A12">
        <v>10</v>
      </c>
      <c r="C12" t="str">
        <f>_xlfn.CONCAT(Table3[[#This Row],[numChannels]],"_channel_",Table3[[#This Row],[modelType]],"_", Table3[[#This Row],[_modelNameString]], "_", Table3[[#This Row],[_modelDataString]])</f>
        <v>3_channel_categorical_gas_density_gas_kinematics_star_density_m1m2m3</v>
      </c>
      <c r="D12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12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12" s="1" t="s">
        <v>2</v>
      </c>
      <c r="G12" s="2">
        <v>3</v>
      </c>
      <c r="H12" s="3" t="s">
        <v>11</v>
      </c>
      <c r="I12" s="3" t="s">
        <v>14</v>
      </c>
      <c r="J12" s="3" t="s">
        <v>12</v>
      </c>
      <c r="K12" s="3"/>
      <c r="L12" t="b">
        <v>1</v>
      </c>
      <c r="M12" t="b">
        <v>1</v>
      </c>
      <c r="N12" t="b">
        <v>1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</row>
    <row r="13" spans="1:20" x14ac:dyDescent="0.2">
      <c r="A13">
        <v>11</v>
      </c>
      <c r="C13" t="str">
        <f>_xlfn.CONCAT(Table3[[#This Row],[numChannels]],"_channel_",Table3[[#This Row],[modelType]],"_", Table3[[#This Row],[_modelNameString]], "_", Table3[[#This Row],[_modelDataString]])</f>
        <v>3_channel_categorical_gas_density_gas_kinematics_star_density_m1m2m3</v>
      </c>
      <c r="D13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13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13" s="1" t="s">
        <v>2</v>
      </c>
      <c r="G13" s="2">
        <v>3</v>
      </c>
      <c r="H13" s="3" t="s">
        <v>11</v>
      </c>
      <c r="I13" s="3" t="s">
        <v>14</v>
      </c>
      <c r="J13" s="3" t="s">
        <v>12</v>
      </c>
      <c r="K13" s="3"/>
      <c r="L13" t="b">
        <v>1</v>
      </c>
      <c r="M13" t="b">
        <v>1</v>
      </c>
      <c r="N13" t="b">
        <v>1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</row>
    <row r="14" spans="1:20" x14ac:dyDescent="0.2">
      <c r="A14">
        <v>12</v>
      </c>
      <c r="C14" t="str">
        <f>_xlfn.CONCAT(Table3[[#This Row],[numChannels]],"_channel_",Table3[[#This Row],[modelType]],"_", Table3[[#This Row],[_modelNameString]], "_", Table3[[#This Row],[_modelDataString]])</f>
        <v>3_channel_categorical_gas_density_star_density_star_kinematics_m1m2m3</v>
      </c>
      <c r="D14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gas_density_star_density_star_kinematics</v>
      </c>
      <c r="E14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14" s="1" t="s">
        <v>2</v>
      </c>
      <c r="G14" s="2">
        <v>3</v>
      </c>
      <c r="H14" s="3" t="s">
        <v>11</v>
      </c>
      <c r="I14" s="3" t="s">
        <v>12</v>
      </c>
      <c r="J14" s="3" t="s">
        <v>13</v>
      </c>
      <c r="K14" s="3"/>
      <c r="L14" t="b">
        <v>1</v>
      </c>
      <c r="M14" t="b">
        <v>1</v>
      </c>
      <c r="N14" t="b">
        <v>1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</row>
    <row r="15" spans="1:20" x14ac:dyDescent="0.2">
      <c r="A15">
        <v>13</v>
      </c>
      <c r="C15" t="str">
        <f>_xlfn.CONCAT(Table3[[#This Row],[numChannels]],"_channel_",Table3[[#This Row],[modelType]],"_", Table3[[#This Row],[_modelNameString]], "_", Table3[[#This Row],[_modelDataString]])</f>
        <v>3_channel_categorical_gas_kinematics_star_density_star_kinematics_m1m2m3</v>
      </c>
      <c r="D15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gas_kinematics_star_density_star_kinematics</v>
      </c>
      <c r="E15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15" s="1" t="s">
        <v>2</v>
      </c>
      <c r="G15" s="2">
        <v>3</v>
      </c>
      <c r="H15" s="3" t="s">
        <v>14</v>
      </c>
      <c r="I15" s="3" t="s">
        <v>12</v>
      </c>
      <c r="J15" s="3" t="s">
        <v>13</v>
      </c>
      <c r="K15" s="3"/>
      <c r="L15" t="b">
        <v>1</v>
      </c>
      <c r="M15" t="b">
        <v>1</v>
      </c>
      <c r="N15" t="b">
        <v>1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</row>
    <row r="16" spans="1:20" x14ac:dyDescent="0.2">
      <c r="A16">
        <v>14</v>
      </c>
      <c r="B16" t="s">
        <v>19</v>
      </c>
      <c r="C16" t="str">
        <f>_xlfn.CONCAT(Table3[[#This Row],[numChannels]],"_channel_",Table3[[#This Row],[modelType]],"_", Table3[[#This Row],[_modelNameString]], "_", Table3[[#This Row],[_modelDataString]])</f>
        <v>4_channel_categorical_gas_density_gas_kinematics_star_density_m1m2m3</v>
      </c>
      <c r="D16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16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16" s="1" t="s">
        <v>2</v>
      </c>
      <c r="G16" s="2">
        <v>4</v>
      </c>
      <c r="H16" s="3" t="s">
        <v>11</v>
      </c>
      <c r="I16" s="3" t="s">
        <v>14</v>
      </c>
      <c r="J16" s="3" t="s">
        <v>12</v>
      </c>
      <c r="K16" s="3" t="s">
        <v>13</v>
      </c>
      <c r="L16" t="b">
        <v>1</v>
      </c>
      <c r="M16" t="b">
        <v>1</v>
      </c>
      <c r="N16" t="b">
        <v>1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</row>
    <row r="17" spans="1:20" x14ac:dyDescent="0.2">
      <c r="A17">
        <v>15</v>
      </c>
      <c r="C17" t="str">
        <f>_xlfn.CONCAT(Table3[[#This Row],[numChannels]],"_channel_",Table3[[#This Row],[modelType]],"_", Table3[[#This Row],[_modelNameString]], "_", Table3[[#This Row],[_modelDataString]])</f>
        <v>1_channel_regression_gas_density_m1m2m3</v>
      </c>
      <c r="D17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</v>
      </c>
      <c r="E17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17" s="1" t="s">
        <v>17</v>
      </c>
      <c r="G17" s="2">
        <v>1</v>
      </c>
      <c r="H17" s="3" t="s">
        <v>11</v>
      </c>
      <c r="I17" s="3"/>
      <c r="J17" s="3"/>
      <c r="K17" s="3"/>
      <c r="L17" t="b">
        <v>1</v>
      </c>
      <c r="M17" t="b">
        <v>1</v>
      </c>
      <c r="N17" t="b">
        <v>1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</row>
    <row r="18" spans="1:20" x14ac:dyDescent="0.2">
      <c r="A18">
        <v>16</v>
      </c>
      <c r="C18" t="str">
        <f>_xlfn.CONCAT(Table3[[#This Row],[numChannels]],"_channel_",Table3[[#This Row],[modelType]],"_", Table3[[#This Row],[_modelNameString]], "_", Table3[[#This Row],[_modelDataString]])</f>
        <v>1_channel_regression_gas_kinematics_m1m2m3</v>
      </c>
      <c r="D18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</v>
      </c>
      <c r="E18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18" s="1" t="s">
        <v>17</v>
      </c>
      <c r="G18" s="2">
        <v>1</v>
      </c>
      <c r="H18" s="3" t="s">
        <v>14</v>
      </c>
      <c r="I18" s="3"/>
      <c r="J18" s="3"/>
      <c r="K18" s="3"/>
      <c r="L18" t="b">
        <v>1</v>
      </c>
      <c r="M18" t="b">
        <v>1</v>
      </c>
      <c r="N18" t="b">
        <v>1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</row>
    <row r="19" spans="1:20" x14ac:dyDescent="0.2">
      <c r="A19">
        <v>17</v>
      </c>
      <c r="C19" t="str">
        <f>_xlfn.CONCAT(Table3[[#This Row],[numChannels]],"_channel_",Table3[[#This Row],[modelType]],"_", Table3[[#This Row],[_modelNameString]], "_", Table3[[#This Row],[_modelDataString]])</f>
        <v>1_channel_regression_star_density_m1m2m3</v>
      </c>
      <c r="D19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</v>
      </c>
      <c r="E19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19" s="1" t="s">
        <v>17</v>
      </c>
      <c r="G19" s="2">
        <v>1</v>
      </c>
      <c r="H19" s="3" t="s">
        <v>12</v>
      </c>
      <c r="I19" s="3"/>
      <c r="J19" s="3"/>
      <c r="K19" s="3"/>
      <c r="L19" t="b">
        <v>1</v>
      </c>
      <c r="M19" t="b">
        <v>1</v>
      </c>
      <c r="N19" t="b">
        <v>1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</row>
    <row r="20" spans="1:20" x14ac:dyDescent="0.2">
      <c r="A20">
        <v>18</v>
      </c>
      <c r="C20" t="str">
        <f>_xlfn.CONCAT(Table3[[#This Row],[numChannels]],"_channel_",Table3[[#This Row],[modelType]],"_", Table3[[#This Row],[_modelNameString]], "_", Table3[[#This Row],[_modelDataString]])</f>
        <v>1_channel_regression_star_kinematics_m1m2m3</v>
      </c>
      <c r="D20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star_kinematics</v>
      </c>
      <c r="E20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20" s="1" t="s">
        <v>17</v>
      </c>
      <c r="G20" s="2">
        <v>1</v>
      </c>
      <c r="H20" s="3" t="s">
        <v>13</v>
      </c>
      <c r="I20" s="3"/>
      <c r="J20" s="3"/>
      <c r="K20" s="3"/>
      <c r="L20" t="b">
        <v>1</v>
      </c>
      <c r="M20" t="b">
        <v>1</v>
      </c>
      <c r="N20" t="b">
        <v>1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</row>
    <row r="21" spans="1:20" x14ac:dyDescent="0.2">
      <c r="A21">
        <v>19</v>
      </c>
      <c r="C21" t="str">
        <f>_xlfn.CONCAT(Table3[[#This Row],[numChannels]],"_channel_",Table3[[#This Row],[modelType]],"_", Table3[[#This Row],[_modelNameString]], "_", Table3[[#This Row],[_modelDataString]])</f>
        <v>2_channel_regression_gas_density_star_density_m1m2m3</v>
      </c>
      <c r="D21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</v>
      </c>
      <c r="E21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21" s="1" t="s">
        <v>17</v>
      </c>
      <c r="G21" s="2">
        <v>2</v>
      </c>
      <c r="H21" s="3" t="s">
        <v>11</v>
      </c>
      <c r="I21" s="3" t="s">
        <v>12</v>
      </c>
      <c r="J21" s="3"/>
      <c r="K21" s="3"/>
      <c r="L21" t="b">
        <v>1</v>
      </c>
      <c r="M21" t="b">
        <v>1</v>
      </c>
      <c r="N21" t="b">
        <v>1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</row>
    <row r="22" spans="1:20" x14ac:dyDescent="0.2">
      <c r="A22">
        <v>20</v>
      </c>
      <c r="C22" t="str">
        <f>_xlfn.CONCAT(Table3[[#This Row],[numChannels]],"_channel_",Table3[[#This Row],[modelType]],"_", Table3[[#This Row],[_modelNameString]], "_", Table3[[#This Row],[_modelDataString]])</f>
        <v>2_channel_regression_gas_density_star_kinematics_m1m2m3</v>
      </c>
      <c r="D22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gas_density_star_kinematics</v>
      </c>
      <c r="E22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22" s="1" t="s">
        <v>17</v>
      </c>
      <c r="G22" s="2">
        <v>2</v>
      </c>
      <c r="H22" s="3" t="s">
        <v>11</v>
      </c>
      <c r="I22" s="3" t="s">
        <v>13</v>
      </c>
      <c r="J22" s="3"/>
      <c r="K22" s="3"/>
      <c r="L22" t="b">
        <v>1</v>
      </c>
      <c r="M22" t="b">
        <v>1</v>
      </c>
      <c r="N22" t="b">
        <v>1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</row>
    <row r="23" spans="1:20" x14ac:dyDescent="0.2">
      <c r="A23">
        <v>21</v>
      </c>
      <c r="C23" t="str">
        <f>_xlfn.CONCAT(Table3[[#This Row],[numChannels]],"_channel_",Table3[[#This Row],[modelType]],"_", Table3[[#This Row],[_modelNameString]], "_", Table3[[#This Row],[_modelDataString]])</f>
        <v>2_channel_regression_gas_kinematics_star_density_m1m2m3</v>
      </c>
      <c r="D23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</v>
      </c>
      <c r="E23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23" s="1" t="s">
        <v>17</v>
      </c>
      <c r="G23" s="2">
        <v>2</v>
      </c>
      <c r="H23" s="3" t="s">
        <v>14</v>
      </c>
      <c r="I23" s="3" t="s">
        <v>12</v>
      </c>
      <c r="J23" s="3"/>
      <c r="K23" s="3"/>
      <c r="L23" t="b">
        <v>1</v>
      </c>
      <c r="M23" t="b">
        <v>1</v>
      </c>
      <c r="N23" t="b">
        <v>1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</row>
    <row r="24" spans="1:20" x14ac:dyDescent="0.2">
      <c r="A24">
        <v>22</v>
      </c>
      <c r="C24" t="str">
        <f>_xlfn.CONCAT(Table3[[#This Row],[numChannels]],"_channel_",Table3[[#This Row],[modelType]],"_", Table3[[#This Row],[_modelNameString]], "_", Table3[[#This Row],[_modelDataString]])</f>
        <v>2_channel_regression_gas_kinematics_star_kinematics_m1m2m3</v>
      </c>
      <c r="D24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gas_kinematics_star_kinematics</v>
      </c>
      <c r="E24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24" s="1" t="s">
        <v>17</v>
      </c>
      <c r="G24" s="2">
        <v>2</v>
      </c>
      <c r="H24" s="3" t="s">
        <v>14</v>
      </c>
      <c r="I24" s="3" t="s">
        <v>13</v>
      </c>
      <c r="J24" s="3"/>
      <c r="K24" s="3"/>
      <c r="L24" t="b">
        <v>1</v>
      </c>
      <c r="M24" t="b">
        <v>1</v>
      </c>
      <c r="N24" t="b">
        <v>1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</row>
    <row r="25" spans="1:20" x14ac:dyDescent="0.2">
      <c r="A25">
        <v>23</v>
      </c>
      <c r="C25" t="str">
        <f>_xlfn.CONCAT(Table3[[#This Row],[numChannels]],"_channel_",Table3[[#This Row],[modelType]],"_", Table3[[#This Row],[_modelNameString]], "_", Table3[[#This Row],[_modelDataString]])</f>
        <v>2_channel_regression_gas_density_gas_kinematics_m1m2m3</v>
      </c>
      <c r="D25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</v>
      </c>
      <c r="E25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25" s="1" t="s">
        <v>17</v>
      </c>
      <c r="G25" s="2">
        <v>2</v>
      </c>
      <c r="H25" s="3" t="s">
        <v>11</v>
      </c>
      <c r="I25" s="3" t="s">
        <v>14</v>
      </c>
      <c r="J25" s="3"/>
      <c r="K25" s="3"/>
      <c r="L25" t="b">
        <v>1</v>
      </c>
      <c r="M25" t="b">
        <v>1</v>
      </c>
      <c r="N25" t="b">
        <v>1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</row>
    <row r="26" spans="1:20" x14ac:dyDescent="0.2">
      <c r="A26">
        <v>24</v>
      </c>
      <c r="C26" t="str">
        <f>_xlfn.CONCAT(Table3[[#This Row],[numChannels]],"_channel_",Table3[[#This Row],[modelType]],"_", Table3[[#This Row],[_modelNameString]], "_", Table3[[#This Row],[_modelDataString]])</f>
        <v>2_channel_regression_star_density_star_kinematics_m1m2m3</v>
      </c>
      <c r="D26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star_density_star_kinematics</v>
      </c>
      <c r="E26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26" s="1" t="s">
        <v>17</v>
      </c>
      <c r="G26" s="2">
        <v>2</v>
      </c>
      <c r="H26" s="3" t="s">
        <v>12</v>
      </c>
      <c r="I26" s="3" t="s">
        <v>13</v>
      </c>
      <c r="J26" s="3"/>
      <c r="K26" s="3"/>
      <c r="L26" t="b">
        <v>1</v>
      </c>
      <c r="M26" t="b">
        <v>1</v>
      </c>
      <c r="N26" t="b">
        <v>1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</row>
    <row r="27" spans="1:20" x14ac:dyDescent="0.2">
      <c r="A27">
        <v>25</v>
      </c>
      <c r="C27" t="str">
        <f>_xlfn.CONCAT(Table3[[#This Row],[numChannels]],"_channel_",Table3[[#This Row],[modelType]],"_", Table3[[#This Row],[_modelNameString]], "_", Table3[[#This Row],[_modelDataString]])</f>
        <v>3_channel_regression_gas_density_gas_kinematics_star_density_m1m2m3</v>
      </c>
      <c r="D27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27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27" s="1" t="s">
        <v>17</v>
      </c>
      <c r="G27" s="2">
        <v>3</v>
      </c>
      <c r="H27" s="3" t="s">
        <v>11</v>
      </c>
      <c r="I27" s="3" t="s">
        <v>14</v>
      </c>
      <c r="J27" s="3" t="s">
        <v>12</v>
      </c>
      <c r="K27" s="3"/>
      <c r="L27" t="b">
        <v>1</v>
      </c>
      <c r="M27" t="b">
        <v>1</v>
      </c>
      <c r="N27" t="b">
        <v>1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</row>
    <row r="28" spans="1:20" x14ac:dyDescent="0.2">
      <c r="A28">
        <v>26</v>
      </c>
      <c r="C28" t="str">
        <f>_xlfn.CONCAT(Table3[[#This Row],[numChannels]],"_channel_",Table3[[#This Row],[modelType]],"_", Table3[[#This Row],[_modelNameString]], "_", Table3[[#This Row],[_modelDataString]])</f>
        <v>3_channel_regression_gas_density_gas_kinematics_star_density_m1m2m3</v>
      </c>
      <c r="D28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28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28" s="1" t="s">
        <v>17</v>
      </c>
      <c r="G28" s="2">
        <v>3</v>
      </c>
      <c r="H28" s="3" t="s">
        <v>11</v>
      </c>
      <c r="I28" s="3" t="s">
        <v>14</v>
      </c>
      <c r="J28" s="3" t="s">
        <v>12</v>
      </c>
      <c r="K28" s="3"/>
      <c r="L28" t="b">
        <v>1</v>
      </c>
      <c r="M28" t="b">
        <v>1</v>
      </c>
      <c r="N28" t="b">
        <v>1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</row>
    <row r="29" spans="1:20" x14ac:dyDescent="0.2">
      <c r="A29">
        <v>27</v>
      </c>
      <c r="C29" t="str">
        <f>_xlfn.CONCAT(Table3[[#This Row],[numChannels]],"_channel_",Table3[[#This Row],[modelType]],"_", Table3[[#This Row],[_modelNameString]], "_", Table3[[#This Row],[_modelDataString]])</f>
        <v>3_channel_regression_gas_density_star_density_star_kinematics_m1m2m3</v>
      </c>
      <c r="D29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gas_density_star_density_star_kinematics</v>
      </c>
      <c r="E29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29" s="1" t="s">
        <v>17</v>
      </c>
      <c r="G29" s="2">
        <v>3</v>
      </c>
      <c r="H29" s="3" t="s">
        <v>11</v>
      </c>
      <c r="I29" s="3" t="s">
        <v>12</v>
      </c>
      <c r="J29" s="3" t="s">
        <v>13</v>
      </c>
      <c r="K29" s="3"/>
      <c r="L29" t="b">
        <v>1</v>
      </c>
      <c r="M29" t="b">
        <v>1</v>
      </c>
      <c r="N29" t="b">
        <v>1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</row>
    <row r="30" spans="1:20" x14ac:dyDescent="0.2">
      <c r="A30">
        <v>28</v>
      </c>
      <c r="C30" t="str">
        <f>_xlfn.CONCAT(Table3[[#This Row],[numChannels]],"_channel_",Table3[[#This Row],[modelType]],"_", Table3[[#This Row],[_modelNameString]], "_", Table3[[#This Row],[_modelDataString]])</f>
        <v>3_channel_regression_gas_kinematics_star_density_star_kinematics_m1m2m3</v>
      </c>
      <c r="D30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gas_kinematics_star_density_star_kinematics</v>
      </c>
      <c r="E30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30" s="1" t="s">
        <v>17</v>
      </c>
      <c r="G30" s="2">
        <v>3</v>
      </c>
      <c r="H30" s="3" t="s">
        <v>14</v>
      </c>
      <c r="I30" s="3" t="s">
        <v>12</v>
      </c>
      <c r="J30" s="3" t="s">
        <v>13</v>
      </c>
      <c r="K30" s="3"/>
      <c r="L30" t="b">
        <v>1</v>
      </c>
      <c r="M30" t="b">
        <v>1</v>
      </c>
      <c r="N30" t="b">
        <v>1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</row>
    <row r="31" spans="1:20" x14ac:dyDescent="0.2">
      <c r="A31">
        <v>29</v>
      </c>
      <c r="B31" t="s">
        <v>20</v>
      </c>
      <c r="C31" t="str">
        <f>_xlfn.CONCAT(Table3[[#This Row],[numChannels]],"_channel_",Table3[[#This Row],[modelType]],"_", Table3[[#This Row],[_modelNameString]], "_", Table3[[#This Row],[_modelDataString]])</f>
        <v>4_channel_regression_gas_density_gas_kinematics_star_density_m1m2m3</v>
      </c>
      <c r="D31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31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</f>
        <v>m1m2m3</v>
      </c>
      <c r="F31" s="1" t="s">
        <v>17</v>
      </c>
      <c r="G31" s="2">
        <v>4</v>
      </c>
      <c r="H31" s="3" t="s">
        <v>11</v>
      </c>
      <c r="I31" s="3" t="s">
        <v>14</v>
      </c>
      <c r="J31" s="3" t="s">
        <v>12</v>
      </c>
      <c r="K31" s="3" t="s">
        <v>13</v>
      </c>
      <c r="L31" t="b">
        <v>1</v>
      </c>
      <c r="M31" t="b">
        <v>1</v>
      </c>
      <c r="N31" t="b">
        <v>1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</row>
  </sheetData>
  <phoneticPr fontId="1" type="noConversion"/>
  <conditionalFormatting sqref="L2:N31 P2:T31">
    <cfRule type="cellIs" dxfId="2" priority="2" operator="equal">
      <formula>TRUE</formula>
    </cfRule>
  </conditionalFormatting>
  <conditionalFormatting sqref="O2:O31">
    <cfRule type="cellIs" dxfId="1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5A60-C633-ED48-8690-686D42EE8C24}">
  <dimension ref="A1:L85"/>
  <sheetViews>
    <sheetView tabSelected="1" topLeftCell="A49" zoomScale="90" zoomScaleNormal="90" workbookViewId="0">
      <selection activeCell="L58" sqref="L58"/>
    </sheetView>
  </sheetViews>
  <sheetFormatPr baseColWidth="10" defaultRowHeight="16" x14ac:dyDescent="0.2"/>
  <cols>
    <col min="2" max="2" width="23.6640625" bestFit="1" customWidth="1"/>
    <col min="4" max="4" width="16.33203125" hidden="1" customWidth="1"/>
    <col min="5" max="5" width="14.6640625" customWidth="1"/>
    <col min="6" max="6" width="14.83203125" bestFit="1" customWidth="1"/>
    <col min="7" max="8" width="16.83203125" bestFit="1" customWidth="1"/>
    <col min="9" max="9" width="14" bestFit="1" customWidth="1"/>
    <col min="10" max="10" width="77.83203125" bestFit="1" customWidth="1"/>
    <col min="11" max="11" width="20.5" bestFit="1" customWidth="1"/>
    <col min="12" max="12" width="19.33203125" bestFit="1" customWidth="1"/>
  </cols>
  <sheetData>
    <row r="1" spans="1:12" x14ac:dyDescent="0.2">
      <c r="A1" s="4" t="s">
        <v>21</v>
      </c>
      <c r="B1" s="4" t="s">
        <v>22</v>
      </c>
      <c r="C1" s="4" t="s">
        <v>28</v>
      </c>
      <c r="D1" s="4" t="s">
        <v>30</v>
      </c>
      <c r="E1" s="4" t="s">
        <v>29</v>
      </c>
      <c r="F1" s="4" t="s">
        <v>108</v>
      </c>
      <c r="G1" s="4" t="s">
        <v>32</v>
      </c>
      <c r="H1" s="4" t="s">
        <v>33</v>
      </c>
      <c r="I1" s="4" t="s">
        <v>45</v>
      </c>
      <c r="J1" s="4" t="s">
        <v>38</v>
      </c>
      <c r="K1" s="4" t="s">
        <v>46</v>
      </c>
      <c r="L1" s="4" t="s">
        <v>47</v>
      </c>
    </row>
    <row r="2" spans="1:12" x14ac:dyDescent="0.2">
      <c r="A2">
        <v>0</v>
      </c>
      <c r="B2" s="7" t="s">
        <v>37</v>
      </c>
      <c r="C2" t="s">
        <v>25</v>
      </c>
      <c r="D2">
        <f>VLOOKUP(Table1[[#This Row],[dataLabel]],Table2[#All],2,FALSE)</f>
        <v>0</v>
      </c>
      <c r="E2" t="s">
        <v>11</v>
      </c>
      <c r="F2" t="s">
        <v>181</v>
      </c>
      <c r="G2" t="s">
        <v>34</v>
      </c>
      <c r="H2" t="s">
        <v>35</v>
      </c>
      <c r="I2" t="b">
        <v>1</v>
      </c>
      <c r="J2" s="6" t="s">
        <v>109</v>
      </c>
      <c r="K2">
        <v>1000</v>
      </c>
      <c r="L2">
        <v>1000</v>
      </c>
    </row>
    <row r="3" spans="1:12" x14ac:dyDescent="0.2">
      <c r="A3">
        <v>1</v>
      </c>
      <c r="B3" s="7" t="s">
        <v>31</v>
      </c>
      <c r="C3" t="s">
        <v>25</v>
      </c>
      <c r="D3">
        <f>VLOOKUP(Table1[[#This Row],[dataLabel]],Table2[#All],2,FALSE)</f>
        <v>0</v>
      </c>
      <c r="E3" t="s">
        <v>14</v>
      </c>
      <c r="F3" t="s">
        <v>181</v>
      </c>
      <c r="G3" t="s">
        <v>34</v>
      </c>
      <c r="H3" t="s">
        <v>35</v>
      </c>
      <c r="I3" t="b">
        <v>1</v>
      </c>
      <c r="J3" s="7" t="s">
        <v>110</v>
      </c>
      <c r="K3">
        <v>1000</v>
      </c>
      <c r="L3">
        <v>1000</v>
      </c>
    </row>
    <row r="4" spans="1:12" x14ac:dyDescent="0.2">
      <c r="A4">
        <v>2</v>
      </c>
      <c r="B4" s="7" t="s">
        <v>39</v>
      </c>
      <c r="C4" t="s">
        <v>25</v>
      </c>
      <c r="D4">
        <f>VLOOKUP(Table1[[#This Row],[dataLabel]],Table2[#All],2,FALSE)</f>
        <v>0</v>
      </c>
      <c r="E4" t="s">
        <v>12</v>
      </c>
      <c r="F4" t="s">
        <v>181</v>
      </c>
      <c r="G4" t="s">
        <v>34</v>
      </c>
      <c r="H4" t="s">
        <v>35</v>
      </c>
      <c r="I4" t="b">
        <v>1</v>
      </c>
      <c r="J4" s="7" t="s">
        <v>111</v>
      </c>
      <c r="K4">
        <v>1000</v>
      </c>
      <c r="L4">
        <v>1000</v>
      </c>
    </row>
    <row r="5" spans="1:12" x14ac:dyDescent="0.2">
      <c r="A5">
        <v>3</v>
      </c>
      <c r="B5" s="7" t="s">
        <v>40</v>
      </c>
      <c r="C5" t="s">
        <v>25</v>
      </c>
      <c r="D5">
        <f>VLOOKUP(Table1[[#This Row],[dataLabel]],Table2[#All],2,FALSE)</f>
        <v>0</v>
      </c>
      <c r="E5" t="s">
        <v>13</v>
      </c>
      <c r="F5" t="s">
        <v>181</v>
      </c>
      <c r="G5" t="s">
        <v>34</v>
      </c>
      <c r="H5" t="s">
        <v>35</v>
      </c>
      <c r="I5" t="b">
        <v>1</v>
      </c>
      <c r="J5" s="7" t="s">
        <v>112</v>
      </c>
      <c r="K5">
        <v>1000</v>
      </c>
      <c r="L5">
        <v>1000</v>
      </c>
    </row>
    <row r="6" spans="1:12" x14ac:dyDescent="0.2">
      <c r="A6">
        <v>4</v>
      </c>
      <c r="B6" s="7" t="s">
        <v>41</v>
      </c>
      <c r="C6" t="s">
        <v>25</v>
      </c>
      <c r="D6">
        <f>VLOOKUP(Table1[[#This Row],[dataLabel]],Table2[#All],2,FALSE)</f>
        <v>0</v>
      </c>
      <c r="E6" t="s">
        <v>11</v>
      </c>
      <c r="F6" t="s">
        <v>182</v>
      </c>
      <c r="G6" t="s">
        <v>34</v>
      </c>
      <c r="H6" t="s">
        <v>35</v>
      </c>
      <c r="I6" t="b">
        <v>1</v>
      </c>
      <c r="J6" s="7" t="s">
        <v>113</v>
      </c>
      <c r="K6">
        <v>1000</v>
      </c>
      <c r="L6">
        <v>1000</v>
      </c>
    </row>
    <row r="7" spans="1:12" x14ac:dyDescent="0.2">
      <c r="A7">
        <v>5</v>
      </c>
      <c r="B7" s="7" t="s">
        <v>42</v>
      </c>
      <c r="C7" t="s">
        <v>25</v>
      </c>
      <c r="D7" s="5">
        <f>VLOOKUP(Table1[[#This Row],[dataLabel]],Table2[#All],2,FALSE)</f>
        <v>0</v>
      </c>
      <c r="E7" t="s">
        <v>14</v>
      </c>
      <c r="F7" t="s">
        <v>182</v>
      </c>
      <c r="G7" t="s">
        <v>34</v>
      </c>
      <c r="H7" t="s">
        <v>35</v>
      </c>
      <c r="I7" t="b">
        <v>1</v>
      </c>
      <c r="J7" s="7" t="s">
        <v>114</v>
      </c>
      <c r="K7">
        <v>1000</v>
      </c>
      <c r="L7">
        <v>1000</v>
      </c>
    </row>
    <row r="8" spans="1:12" x14ac:dyDescent="0.2">
      <c r="A8">
        <v>6</v>
      </c>
      <c r="B8" s="7" t="s">
        <v>43</v>
      </c>
      <c r="C8" t="s">
        <v>25</v>
      </c>
      <c r="D8" s="5">
        <f>VLOOKUP(Table1[[#This Row],[dataLabel]],Table2[#All],2,FALSE)</f>
        <v>0</v>
      </c>
      <c r="E8" t="s">
        <v>12</v>
      </c>
      <c r="F8" t="s">
        <v>182</v>
      </c>
      <c r="G8" t="s">
        <v>34</v>
      </c>
      <c r="H8" t="s">
        <v>35</v>
      </c>
      <c r="I8" t="b">
        <v>1</v>
      </c>
      <c r="J8" s="7" t="s">
        <v>153</v>
      </c>
      <c r="K8">
        <v>1000</v>
      </c>
      <c r="L8">
        <v>1000</v>
      </c>
    </row>
    <row r="9" spans="1:12" x14ac:dyDescent="0.2">
      <c r="A9">
        <v>7</v>
      </c>
      <c r="B9" s="7" t="s">
        <v>44</v>
      </c>
      <c r="C9" t="s">
        <v>25</v>
      </c>
      <c r="D9" s="5">
        <f>VLOOKUP(Table1[[#This Row],[dataLabel]],Table2[#All],2,FALSE)</f>
        <v>0</v>
      </c>
      <c r="E9" t="s">
        <v>13</v>
      </c>
      <c r="F9" t="s">
        <v>182</v>
      </c>
      <c r="G9" t="s">
        <v>34</v>
      </c>
      <c r="H9" t="s">
        <v>35</v>
      </c>
      <c r="I9" t="b">
        <v>1</v>
      </c>
      <c r="J9" s="7" t="s">
        <v>154</v>
      </c>
      <c r="K9">
        <v>1000</v>
      </c>
      <c r="L9">
        <v>1000</v>
      </c>
    </row>
    <row r="10" spans="1:12" x14ac:dyDescent="0.2">
      <c r="A10">
        <v>8</v>
      </c>
      <c r="B10" s="7" t="s">
        <v>48</v>
      </c>
      <c r="C10" t="s">
        <v>25</v>
      </c>
      <c r="D10">
        <f>VLOOKUP(Table1[[#This Row],[dataLabel]],Table2[#All],2,FALSE)</f>
        <v>0</v>
      </c>
      <c r="E10" t="s">
        <v>11</v>
      </c>
      <c r="F10" t="s">
        <v>183</v>
      </c>
      <c r="G10" t="s">
        <v>34</v>
      </c>
      <c r="H10" t="s">
        <v>35</v>
      </c>
      <c r="I10" t="b">
        <v>1</v>
      </c>
      <c r="J10" s="7" t="s">
        <v>115</v>
      </c>
      <c r="K10">
        <v>1000</v>
      </c>
      <c r="L10">
        <v>1000</v>
      </c>
    </row>
    <row r="11" spans="1:12" x14ac:dyDescent="0.2">
      <c r="A11">
        <v>9</v>
      </c>
      <c r="B11" s="7" t="s">
        <v>49</v>
      </c>
      <c r="C11" t="s">
        <v>25</v>
      </c>
      <c r="D11" s="5">
        <f>VLOOKUP(Table1[[#This Row],[dataLabel]],Table2[#All],2,FALSE)</f>
        <v>0</v>
      </c>
      <c r="E11" t="s">
        <v>14</v>
      </c>
      <c r="F11" t="s">
        <v>183</v>
      </c>
      <c r="G11" t="s">
        <v>34</v>
      </c>
      <c r="H11" t="s">
        <v>35</v>
      </c>
      <c r="I11" t="b">
        <v>1</v>
      </c>
      <c r="J11" s="7" t="s">
        <v>116</v>
      </c>
      <c r="K11">
        <v>1000</v>
      </c>
      <c r="L11">
        <v>1000</v>
      </c>
    </row>
    <row r="12" spans="1:12" x14ac:dyDescent="0.2">
      <c r="A12">
        <v>10</v>
      </c>
      <c r="B12" s="7" t="s">
        <v>51</v>
      </c>
      <c r="C12" t="s">
        <v>25</v>
      </c>
      <c r="D12" s="5">
        <f>VLOOKUP(Table1[[#This Row],[dataLabel]],Table2[#All],2,FALSE)</f>
        <v>0</v>
      </c>
      <c r="E12" t="s">
        <v>12</v>
      </c>
      <c r="F12" t="s">
        <v>183</v>
      </c>
      <c r="G12" t="s">
        <v>34</v>
      </c>
      <c r="H12" t="s">
        <v>35</v>
      </c>
      <c r="I12" t="b">
        <v>1</v>
      </c>
      <c r="J12" s="7" t="s">
        <v>155</v>
      </c>
      <c r="K12">
        <v>1000</v>
      </c>
      <c r="L12">
        <v>1000</v>
      </c>
    </row>
    <row r="13" spans="1:12" x14ac:dyDescent="0.2">
      <c r="A13">
        <v>11</v>
      </c>
      <c r="B13" s="7" t="s">
        <v>52</v>
      </c>
      <c r="C13" t="s">
        <v>25</v>
      </c>
      <c r="D13" s="5">
        <f>VLOOKUP(Table1[[#This Row],[dataLabel]],Table2[#All],2,FALSE)</f>
        <v>0</v>
      </c>
      <c r="E13" t="s">
        <v>13</v>
      </c>
      <c r="F13" t="s">
        <v>183</v>
      </c>
      <c r="G13" t="s">
        <v>34</v>
      </c>
      <c r="H13" t="s">
        <v>35</v>
      </c>
      <c r="I13" t="b">
        <v>1</v>
      </c>
      <c r="J13" s="7" t="s">
        <v>156</v>
      </c>
      <c r="K13">
        <v>1000</v>
      </c>
      <c r="L13">
        <v>1000</v>
      </c>
    </row>
    <row r="14" spans="1:12" x14ac:dyDescent="0.2">
      <c r="A14">
        <v>12</v>
      </c>
      <c r="B14" s="7" t="s">
        <v>53</v>
      </c>
      <c r="C14" t="s">
        <v>25</v>
      </c>
      <c r="D14">
        <f>VLOOKUP(Table1[[#This Row],[dataLabel]],Table2[#All],2,FALSE)</f>
        <v>0</v>
      </c>
      <c r="E14" t="s">
        <v>11</v>
      </c>
      <c r="F14" t="s">
        <v>184</v>
      </c>
      <c r="G14" t="s">
        <v>34</v>
      </c>
      <c r="H14" t="s">
        <v>35</v>
      </c>
      <c r="I14" t="b">
        <v>1</v>
      </c>
      <c r="J14" s="7" t="s">
        <v>117</v>
      </c>
      <c r="K14">
        <v>1000</v>
      </c>
      <c r="L14">
        <v>1000</v>
      </c>
    </row>
    <row r="15" spans="1:12" x14ac:dyDescent="0.2">
      <c r="A15">
        <v>13</v>
      </c>
      <c r="B15" s="7" t="s">
        <v>54</v>
      </c>
      <c r="C15" t="s">
        <v>25</v>
      </c>
      <c r="D15" s="5">
        <f>VLOOKUP(Table1[[#This Row],[dataLabel]],Table2[#All],2,FALSE)</f>
        <v>0</v>
      </c>
      <c r="E15" t="s">
        <v>14</v>
      </c>
      <c r="F15" t="s">
        <v>184</v>
      </c>
      <c r="G15" t="s">
        <v>151</v>
      </c>
      <c r="H15" t="s">
        <v>152</v>
      </c>
      <c r="I15" t="b">
        <v>1</v>
      </c>
      <c r="J15" s="7" t="s">
        <v>118</v>
      </c>
      <c r="K15">
        <v>1000</v>
      </c>
      <c r="L15">
        <v>1000</v>
      </c>
    </row>
    <row r="16" spans="1:12" x14ac:dyDescent="0.2">
      <c r="A16">
        <v>14</v>
      </c>
      <c r="B16" s="7" t="s">
        <v>50</v>
      </c>
      <c r="C16" t="s">
        <v>25</v>
      </c>
      <c r="D16" s="5">
        <f>VLOOKUP(Table1[[#This Row],[dataLabel]],Table2[#All],2,FALSE)</f>
        <v>0</v>
      </c>
      <c r="E16" t="s">
        <v>12</v>
      </c>
      <c r="F16" t="s">
        <v>184</v>
      </c>
      <c r="G16" t="s">
        <v>34</v>
      </c>
      <c r="H16" t="s">
        <v>35</v>
      </c>
      <c r="I16" t="b">
        <v>1</v>
      </c>
      <c r="J16" s="7" t="s">
        <v>119</v>
      </c>
      <c r="K16">
        <v>1000</v>
      </c>
      <c r="L16">
        <v>1000</v>
      </c>
    </row>
    <row r="17" spans="1:12" x14ac:dyDescent="0.2">
      <c r="A17">
        <v>15</v>
      </c>
      <c r="B17" s="7" t="s">
        <v>55</v>
      </c>
      <c r="C17" t="s">
        <v>25</v>
      </c>
      <c r="D17" s="5">
        <f>VLOOKUP(Table1[[#This Row],[dataLabel]],Table2[#All],2,FALSE)</f>
        <v>0</v>
      </c>
      <c r="E17" t="s">
        <v>13</v>
      </c>
      <c r="F17" t="s">
        <v>184</v>
      </c>
      <c r="G17" t="s">
        <v>151</v>
      </c>
      <c r="H17" t="s">
        <v>152</v>
      </c>
      <c r="I17" t="b">
        <v>1</v>
      </c>
      <c r="J17" s="7" t="s">
        <v>120</v>
      </c>
      <c r="K17">
        <v>1000</v>
      </c>
      <c r="L17">
        <v>1000</v>
      </c>
    </row>
    <row r="18" spans="1:12" x14ac:dyDescent="0.2">
      <c r="A18">
        <v>16</v>
      </c>
      <c r="B18" s="7" t="s">
        <v>56</v>
      </c>
      <c r="C18" t="s">
        <v>25</v>
      </c>
      <c r="D18">
        <f>VLOOKUP(Table1[[#This Row],[dataLabel]],Table2[#All],2,FALSE)</f>
        <v>0</v>
      </c>
      <c r="E18" t="s">
        <v>11</v>
      </c>
      <c r="F18" t="s">
        <v>185</v>
      </c>
      <c r="G18" t="s">
        <v>34</v>
      </c>
      <c r="H18" t="s">
        <v>35</v>
      </c>
      <c r="I18" t="b">
        <v>1</v>
      </c>
      <c r="J18" s="7" t="s">
        <v>121</v>
      </c>
      <c r="K18">
        <v>1000</v>
      </c>
      <c r="L18">
        <v>1000</v>
      </c>
    </row>
    <row r="19" spans="1:12" x14ac:dyDescent="0.2">
      <c r="A19">
        <v>17</v>
      </c>
      <c r="B19" s="7" t="s">
        <v>57</v>
      </c>
      <c r="C19" t="s">
        <v>25</v>
      </c>
      <c r="D19" s="5">
        <f>VLOOKUP(Table1[[#This Row],[dataLabel]],Table2[#All],2,FALSE)</f>
        <v>0</v>
      </c>
      <c r="E19" t="s">
        <v>14</v>
      </c>
      <c r="F19" t="s">
        <v>185</v>
      </c>
      <c r="G19" t="s">
        <v>151</v>
      </c>
      <c r="H19" t="s">
        <v>152</v>
      </c>
      <c r="I19" t="b">
        <v>1</v>
      </c>
      <c r="J19" s="7" t="s">
        <v>122</v>
      </c>
      <c r="K19">
        <v>1000</v>
      </c>
      <c r="L19">
        <v>1000</v>
      </c>
    </row>
    <row r="20" spans="1:12" x14ac:dyDescent="0.2">
      <c r="A20">
        <v>18</v>
      </c>
      <c r="B20" s="7" t="s">
        <v>58</v>
      </c>
      <c r="C20" t="s">
        <v>25</v>
      </c>
      <c r="D20" s="5">
        <f>VLOOKUP(Table1[[#This Row],[dataLabel]],Table2[#All],2,FALSE)</f>
        <v>0</v>
      </c>
      <c r="E20" t="s">
        <v>12</v>
      </c>
      <c r="F20" t="s">
        <v>185</v>
      </c>
      <c r="G20" t="s">
        <v>34</v>
      </c>
      <c r="H20" t="s">
        <v>35</v>
      </c>
      <c r="I20" t="b">
        <v>1</v>
      </c>
      <c r="J20" s="7" t="s">
        <v>123</v>
      </c>
      <c r="K20">
        <v>1000</v>
      </c>
      <c r="L20">
        <v>1000</v>
      </c>
    </row>
    <row r="21" spans="1:12" x14ac:dyDescent="0.2">
      <c r="A21">
        <v>19</v>
      </c>
      <c r="B21" s="7" t="s">
        <v>59</v>
      </c>
      <c r="C21" t="s">
        <v>25</v>
      </c>
      <c r="D21" s="5">
        <f>VLOOKUP(Table1[[#This Row],[dataLabel]],Table2[#All],2,FALSE)</f>
        <v>0</v>
      </c>
      <c r="E21" t="s">
        <v>13</v>
      </c>
      <c r="F21" t="s">
        <v>185</v>
      </c>
      <c r="G21" t="s">
        <v>151</v>
      </c>
      <c r="H21" t="s">
        <v>152</v>
      </c>
      <c r="I21" t="b">
        <v>1</v>
      </c>
      <c r="J21" s="7" t="s">
        <v>124</v>
      </c>
      <c r="K21">
        <v>1000</v>
      </c>
      <c r="L21">
        <v>1000</v>
      </c>
    </row>
    <row r="22" spans="1:12" x14ac:dyDescent="0.2">
      <c r="A22">
        <v>20</v>
      </c>
      <c r="B22" s="7" t="s">
        <v>60</v>
      </c>
      <c r="C22" t="s">
        <v>25</v>
      </c>
      <c r="D22">
        <f>VLOOKUP(Table1[[#This Row],[dataLabel]],Table2[#All],2,FALSE)</f>
        <v>0</v>
      </c>
      <c r="E22" t="s">
        <v>11</v>
      </c>
      <c r="F22" t="s">
        <v>186</v>
      </c>
      <c r="G22" t="s">
        <v>34</v>
      </c>
      <c r="H22" t="s">
        <v>35</v>
      </c>
      <c r="I22" t="b">
        <v>1</v>
      </c>
      <c r="J22" s="7" t="s">
        <v>157</v>
      </c>
      <c r="K22">
        <v>1000</v>
      </c>
      <c r="L22">
        <v>1000</v>
      </c>
    </row>
    <row r="23" spans="1:12" x14ac:dyDescent="0.2">
      <c r="A23">
        <v>21</v>
      </c>
      <c r="B23" s="7" t="s">
        <v>224</v>
      </c>
      <c r="C23" t="s">
        <v>25</v>
      </c>
      <c r="D23" s="5">
        <f>VLOOKUP(Table1[[#This Row],[dataLabel]],Table2[#All],2,FALSE)</f>
        <v>0</v>
      </c>
      <c r="E23" t="s">
        <v>14</v>
      </c>
      <c r="F23" t="s">
        <v>186</v>
      </c>
      <c r="G23" t="s">
        <v>151</v>
      </c>
      <c r="H23" t="s">
        <v>152</v>
      </c>
      <c r="I23" t="b">
        <v>1</v>
      </c>
      <c r="J23" s="7" t="s">
        <v>225</v>
      </c>
      <c r="K23">
        <v>1000</v>
      </c>
      <c r="L23">
        <v>1000</v>
      </c>
    </row>
    <row r="24" spans="1:12" x14ac:dyDescent="0.2">
      <c r="A24">
        <v>22</v>
      </c>
      <c r="B24" s="7" t="s">
        <v>61</v>
      </c>
      <c r="C24" t="s">
        <v>25</v>
      </c>
      <c r="D24" s="5">
        <f>VLOOKUP(Table1[[#This Row],[dataLabel]],Table2[#All],2,FALSE)</f>
        <v>0</v>
      </c>
      <c r="E24" t="s">
        <v>12</v>
      </c>
      <c r="F24" t="s">
        <v>186</v>
      </c>
      <c r="G24" t="s">
        <v>34</v>
      </c>
      <c r="H24" t="s">
        <v>35</v>
      </c>
      <c r="I24" t="b">
        <v>1</v>
      </c>
      <c r="J24" s="7" t="s">
        <v>158</v>
      </c>
      <c r="K24">
        <v>1000</v>
      </c>
      <c r="L24">
        <v>1000</v>
      </c>
    </row>
    <row r="25" spans="1:12" x14ac:dyDescent="0.2">
      <c r="A25">
        <v>23</v>
      </c>
      <c r="B25" s="7" t="s">
        <v>62</v>
      </c>
      <c r="C25" t="s">
        <v>25</v>
      </c>
      <c r="D25" s="5">
        <f>VLOOKUP(Table1[[#This Row],[dataLabel]],Table2[#All],2,FALSE)</f>
        <v>0</v>
      </c>
      <c r="E25" t="s">
        <v>13</v>
      </c>
      <c r="F25" t="s">
        <v>186</v>
      </c>
      <c r="G25" t="s">
        <v>151</v>
      </c>
      <c r="H25" t="s">
        <v>152</v>
      </c>
      <c r="I25" t="b">
        <v>1</v>
      </c>
      <c r="J25" s="7" t="s">
        <v>159</v>
      </c>
      <c r="K25">
        <v>1000</v>
      </c>
      <c r="L25">
        <v>1000</v>
      </c>
    </row>
    <row r="26" spans="1:12" x14ac:dyDescent="0.2">
      <c r="A26">
        <v>24</v>
      </c>
      <c r="B26" s="7" t="s">
        <v>63</v>
      </c>
      <c r="C26" t="s">
        <v>26</v>
      </c>
      <c r="D26" s="5">
        <f>VLOOKUP(Table1[[#This Row],[dataLabel]],Table2[#All],2,FALSE)</f>
        <v>1</v>
      </c>
      <c r="E26" t="s">
        <v>11</v>
      </c>
      <c r="F26" t="s">
        <v>181</v>
      </c>
      <c r="G26" t="s">
        <v>34</v>
      </c>
      <c r="H26" t="s">
        <v>35</v>
      </c>
      <c r="I26" t="b">
        <v>1</v>
      </c>
      <c r="J26" s="7" t="s">
        <v>125</v>
      </c>
      <c r="K26">
        <v>1000</v>
      </c>
      <c r="L26">
        <v>1000</v>
      </c>
    </row>
    <row r="27" spans="1:12" x14ac:dyDescent="0.2">
      <c r="A27">
        <v>25</v>
      </c>
      <c r="B27" s="7" t="s">
        <v>64</v>
      </c>
      <c r="C27" t="s">
        <v>26</v>
      </c>
      <c r="D27" s="5">
        <f>VLOOKUP(Table1[[#This Row],[dataLabel]],Table2[#All],2,FALSE)</f>
        <v>1</v>
      </c>
      <c r="E27" t="s">
        <v>14</v>
      </c>
      <c r="F27" t="s">
        <v>181</v>
      </c>
      <c r="G27" t="s">
        <v>34</v>
      </c>
      <c r="H27" t="s">
        <v>35</v>
      </c>
      <c r="I27" t="b">
        <v>1</v>
      </c>
      <c r="J27" s="7" t="s">
        <v>126</v>
      </c>
      <c r="K27">
        <v>1000</v>
      </c>
      <c r="L27">
        <v>1000</v>
      </c>
    </row>
    <row r="28" spans="1:12" x14ac:dyDescent="0.2">
      <c r="A28">
        <v>26</v>
      </c>
      <c r="B28" s="7" t="s">
        <v>65</v>
      </c>
      <c r="C28" t="s">
        <v>26</v>
      </c>
      <c r="D28" s="5">
        <f>VLOOKUP(Table1[[#This Row],[dataLabel]],Table2[#All],2,FALSE)</f>
        <v>1</v>
      </c>
      <c r="E28" t="s">
        <v>12</v>
      </c>
      <c r="F28" t="s">
        <v>181</v>
      </c>
      <c r="G28" t="s">
        <v>34</v>
      </c>
      <c r="H28" t="s">
        <v>35</v>
      </c>
      <c r="I28" t="b">
        <v>1</v>
      </c>
      <c r="J28" s="7" t="s">
        <v>127</v>
      </c>
      <c r="K28">
        <v>1000</v>
      </c>
      <c r="L28">
        <v>1000</v>
      </c>
    </row>
    <row r="29" spans="1:12" x14ac:dyDescent="0.2">
      <c r="A29">
        <v>27</v>
      </c>
      <c r="B29" s="7" t="s">
        <v>66</v>
      </c>
      <c r="C29" t="s">
        <v>26</v>
      </c>
      <c r="D29" s="5">
        <f>VLOOKUP(Table1[[#This Row],[dataLabel]],Table2[#All],2,FALSE)</f>
        <v>1</v>
      </c>
      <c r="E29" t="s">
        <v>13</v>
      </c>
      <c r="F29" t="s">
        <v>181</v>
      </c>
      <c r="G29" t="s">
        <v>34</v>
      </c>
      <c r="H29" t="s">
        <v>35</v>
      </c>
      <c r="I29" t="b">
        <v>1</v>
      </c>
      <c r="J29" s="7" t="s">
        <v>128</v>
      </c>
      <c r="K29">
        <v>1000</v>
      </c>
      <c r="L29">
        <v>1000</v>
      </c>
    </row>
    <row r="30" spans="1:12" x14ac:dyDescent="0.2">
      <c r="A30">
        <v>28</v>
      </c>
      <c r="B30" s="7" t="s">
        <v>67</v>
      </c>
      <c r="C30" t="s">
        <v>26</v>
      </c>
      <c r="D30" s="5">
        <f>VLOOKUP(Table1[[#This Row],[dataLabel]],Table2[#All],2,FALSE)</f>
        <v>1</v>
      </c>
      <c r="E30" t="s">
        <v>11</v>
      </c>
      <c r="F30" t="s">
        <v>182</v>
      </c>
      <c r="G30" t="s">
        <v>34</v>
      </c>
      <c r="H30" t="s">
        <v>35</v>
      </c>
      <c r="I30" t="b">
        <v>1</v>
      </c>
      <c r="J30" s="7" t="s">
        <v>129</v>
      </c>
      <c r="K30">
        <v>1000</v>
      </c>
      <c r="L30">
        <v>1000</v>
      </c>
    </row>
    <row r="31" spans="1:12" x14ac:dyDescent="0.2">
      <c r="A31">
        <v>29</v>
      </c>
      <c r="B31" s="7" t="s">
        <v>68</v>
      </c>
      <c r="C31" t="s">
        <v>26</v>
      </c>
      <c r="D31" s="5">
        <f>VLOOKUP(Table1[[#This Row],[dataLabel]],Table2[#All],2,FALSE)</f>
        <v>1</v>
      </c>
      <c r="E31" t="s">
        <v>14</v>
      </c>
      <c r="F31" t="s">
        <v>182</v>
      </c>
      <c r="G31" t="s">
        <v>34</v>
      </c>
      <c r="H31" t="s">
        <v>35</v>
      </c>
      <c r="I31" t="b">
        <v>1</v>
      </c>
      <c r="J31" s="7" t="s">
        <v>130</v>
      </c>
      <c r="K31">
        <v>1000</v>
      </c>
      <c r="L31">
        <v>1000</v>
      </c>
    </row>
    <row r="32" spans="1:12" x14ac:dyDescent="0.2">
      <c r="A32">
        <v>30</v>
      </c>
      <c r="B32" s="7" t="s">
        <v>69</v>
      </c>
      <c r="C32" t="s">
        <v>26</v>
      </c>
      <c r="D32" s="5">
        <f>VLOOKUP(Table1[[#This Row],[dataLabel]],Table2[#All],2,FALSE)</f>
        <v>1</v>
      </c>
      <c r="E32" t="s">
        <v>12</v>
      </c>
      <c r="F32" t="s">
        <v>182</v>
      </c>
      <c r="G32" t="s">
        <v>34</v>
      </c>
      <c r="H32" t="s">
        <v>35</v>
      </c>
      <c r="I32" t="b">
        <v>1</v>
      </c>
      <c r="J32" s="7" t="s">
        <v>160</v>
      </c>
      <c r="K32">
        <v>1000</v>
      </c>
      <c r="L32">
        <v>1000</v>
      </c>
    </row>
    <row r="33" spans="1:12" x14ac:dyDescent="0.2">
      <c r="A33">
        <v>31</v>
      </c>
      <c r="B33" s="7" t="s">
        <v>70</v>
      </c>
      <c r="C33" t="s">
        <v>26</v>
      </c>
      <c r="D33" s="5">
        <f>VLOOKUP(Table1[[#This Row],[dataLabel]],Table2[#All],2,FALSE)</f>
        <v>1</v>
      </c>
      <c r="E33" t="s">
        <v>13</v>
      </c>
      <c r="F33" t="s">
        <v>182</v>
      </c>
      <c r="G33" t="s">
        <v>34</v>
      </c>
      <c r="H33" t="s">
        <v>35</v>
      </c>
      <c r="I33" t="b">
        <v>1</v>
      </c>
      <c r="J33" s="7" t="s">
        <v>161</v>
      </c>
      <c r="K33">
        <v>1000</v>
      </c>
      <c r="L33">
        <v>1000</v>
      </c>
    </row>
    <row r="34" spans="1:12" x14ac:dyDescent="0.2">
      <c r="A34">
        <v>32</v>
      </c>
      <c r="B34" s="7" t="s">
        <v>71</v>
      </c>
      <c r="C34" t="s">
        <v>26</v>
      </c>
      <c r="D34" s="5">
        <f>VLOOKUP(Table1[[#This Row],[dataLabel]],Table2[#All],2,FALSE)</f>
        <v>1</v>
      </c>
      <c r="E34" t="s">
        <v>11</v>
      </c>
      <c r="F34" t="s">
        <v>183</v>
      </c>
      <c r="G34" t="s">
        <v>34</v>
      </c>
      <c r="H34" t="s">
        <v>35</v>
      </c>
      <c r="I34" t="b">
        <v>1</v>
      </c>
      <c r="J34" s="7" t="s">
        <v>131</v>
      </c>
      <c r="K34">
        <v>1000</v>
      </c>
      <c r="L34">
        <v>1000</v>
      </c>
    </row>
    <row r="35" spans="1:12" x14ac:dyDescent="0.2">
      <c r="A35">
        <v>33</v>
      </c>
      <c r="B35" s="7" t="s">
        <v>72</v>
      </c>
      <c r="C35" t="s">
        <v>26</v>
      </c>
      <c r="D35" s="5">
        <f>VLOOKUP(Table1[[#This Row],[dataLabel]],Table2[#All],2,FALSE)</f>
        <v>1</v>
      </c>
      <c r="E35" t="s">
        <v>14</v>
      </c>
      <c r="F35" t="s">
        <v>183</v>
      </c>
      <c r="G35" t="s">
        <v>34</v>
      </c>
      <c r="H35" t="s">
        <v>35</v>
      </c>
      <c r="I35" t="b">
        <v>1</v>
      </c>
      <c r="J35" s="7" t="s">
        <v>132</v>
      </c>
      <c r="K35">
        <v>1000</v>
      </c>
      <c r="L35">
        <v>1000</v>
      </c>
    </row>
    <row r="36" spans="1:12" x14ac:dyDescent="0.2">
      <c r="A36">
        <v>34</v>
      </c>
      <c r="B36" s="7" t="s">
        <v>73</v>
      </c>
      <c r="C36" t="s">
        <v>26</v>
      </c>
      <c r="D36" s="5">
        <f>VLOOKUP(Table1[[#This Row],[dataLabel]],Table2[#All],2,FALSE)</f>
        <v>1</v>
      </c>
      <c r="E36" t="s">
        <v>12</v>
      </c>
      <c r="F36" t="s">
        <v>183</v>
      </c>
      <c r="G36" t="s">
        <v>34</v>
      </c>
      <c r="H36" t="s">
        <v>35</v>
      </c>
      <c r="I36" t="b">
        <v>1</v>
      </c>
      <c r="J36" s="7" t="s">
        <v>162</v>
      </c>
      <c r="K36">
        <v>1000</v>
      </c>
      <c r="L36">
        <v>1000</v>
      </c>
    </row>
    <row r="37" spans="1:12" x14ac:dyDescent="0.2">
      <c r="A37">
        <v>35</v>
      </c>
      <c r="B37" s="7" t="s">
        <v>74</v>
      </c>
      <c r="C37" t="s">
        <v>26</v>
      </c>
      <c r="D37" s="5">
        <f>VLOOKUP(Table1[[#This Row],[dataLabel]],Table2[#All],2,FALSE)</f>
        <v>1</v>
      </c>
      <c r="E37" t="s">
        <v>13</v>
      </c>
      <c r="F37" t="s">
        <v>183</v>
      </c>
      <c r="G37" t="s">
        <v>34</v>
      </c>
      <c r="H37" t="s">
        <v>35</v>
      </c>
      <c r="I37" t="b">
        <v>1</v>
      </c>
      <c r="J37" s="7" t="s">
        <v>163</v>
      </c>
      <c r="K37">
        <v>1000</v>
      </c>
      <c r="L37">
        <v>1000</v>
      </c>
    </row>
    <row r="38" spans="1:12" x14ac:dyDescent="0.2">
      <c r="A38">
        <v>36</v>
      </c>
      <c r="B38" s="7" t="s">
        <v>75</v>
      </c>
      <c r="C38" t="s">
        <v>26</v>
      </c>
      <c r="D38" s="5">
        <f>VLOOKUP(Table1[[#This Row],[dataLabel]],Table2[#All],2,FALSE)</f>
        <v>1</v>
      </c>
      <c r="E38" t="s">
        <v>11</v>
      </c>
      <c r="F38" t="s">
        <v>201</v>
      </c>
      <c r="G38" t="s">
        <v>34</v>
      </c>
      <c r="H38" t="s">
        <v>35</v>
      </c>
      <c r="I38" t="b">
        <v>1</v>
      </c>
      <c r="J38" s="7" t="s">
        <v>133</v>
      </c>
      <c r="K38">
        <v>500</v>
      </c>
      <c r="L38">
        <v>500</v>
      </c>
    </row>
    <row r="39" spans="1:12" x14ac:dyDescent="0.2">
      <c r="A39">
        <v>37</v>
      </c>
      <c r="B39" s="7" t="s">
        <v>76</v>
      </c>
      <c r="C39" t="s">
        <v>26</v>
      </c>
      <c r="D39" s="5">
        <f>VLOOKUP(Table1[[#This Row],[dataLabel]],Table2[#All],2,FALSE)</f>
        <v>1</v>
      </c>
      <c r="E39" t="s">
        <v>14</v>
      </c>
      <c r="F39" t="s">
        <v>201</v>
      </c>
      <c r="G39" t="s">
        <v>151</v>
      </c>
      <c r="H39" t="s">
        <v>152</v>
      </c>
      <c r="I39" t="b">
        <v>1</v>
      </c>
      <c r="J39" s="7" t="s">
        <v>134</v>
      </c>
      <c r="K39">
        <v>500</v>
      </c>
      <c r="L39">
        <v>500</v>
      </c>
    </row>
    <row r="40" spans="1:12" x14ac:dyDescent="0.2">
      <c r="A40">
        <v>38</v>
      </c>
      <c r="B40" s="7" t="s">
        <v>77</v>
      </c>
      <c r="C40" t="s">
        <v>26</v>
      </c>
      <c r="D40" s="5">
        <f>VLOOKUP(Table1[[#This Row],[dataLabel]],Table2[#All],2,FALSE)</f>
        <v>1</v>
      </c>
      <c r="E40" t="s">
        <v>12</v>
      </c>
      <c r="F40" t="s">
        <v>201</v>
      </c>
      <c r="G40" t="s">
        <v>34</v>
      </c>
      <c r="H40" t="s">
        <v>35</v>
      </c>
      <c r="I40" t="b">
        <v>1</v>
      </c>
      <c r="J40" s="7" t="s">
        <v>135</v>
      </c>
      <c r="K40">
        <v>500</v>
      </c>
      <c r="L40">
        <v>500</v>
      </c>
    </row>
    <row r="41" spans="1:12" x14ac:dyDescent="0.2">
      <c r="A41">
        <v>39</v>
      </c>
      <c r="B41" s="7" t="s">
        <v>78</v>
      </c>
      <c r="C41" t="s">
        <v>26</v>
      </c>
      <c r="D41" s="5">
        <f>VLOOKUP(Table1[[#This Row],[dataLabel]],Table2[#All],2,FALSE)</f>
        <v>1</v>
      </c>
      <c r="E41" t="s">
        <v>13</v>
      </c>
      <c r="F41" t="s">
        <v>201</v>
      </c>
      <c r="G41" t="s">
        <v>151</v>
      </c>
      <c r="H41" t="s">
        <v>152</v>
      </c>
      <c r="I41" t="b">
        <v>1</v>
      </c>
      <c r="J41" s="6" t="s">
        <v>136</v>
      </c>
      <c r="K41">
        <v>500</v>
      </c>
      <c r="L41">
        <v>500</v>
      </c>
    </row>
    <row r="42" spans="1:12" x14ac:dyDescent="0.2">
      <c r="A42">
        <v>40</v>
      </c>
      <c r="B42" s="7" t="s">
        <v>79</v>
      </c>
      <c r="C42" t="s">
        <v>26</v>
      </c>
      <c r="D42" s="5">
        <f>VLOOKUP(Table1[[#This Row],[dataLabel]],Table2[#All],2,FALSE)</f>
        <v>1</v>
      </c>
      <c r="E42" t="s">
        <v>11</v>
      </c>
      <c r="F42" t="s">
        <v>185</v>
      </c>
      <c r="G42" t="s">
        <v>34</v>
      </c>
      <c r="H42" t="s">
        <v>35</v>
      </c>
      <c r="I42" t="b">
        <v>1</v>
      </c>
      <c r="J42" s="6" t="s">
        <v>137</v>
      </c>
      <c r="K42">
        <v>500</v>
      </c>
      <c r="L42">
        <v>500</v>
      </c>
    </row>
    <row r="43" spans="1:12" x14ac:dyDescent="0.2">
      <c r="A43">
        <v>41</v>
      </c>
      <c r="B43" s="7" t="s">
        <v>80</v>
      </c>
      <c r="C43" t="s">
        <v>26</v>
      </c>
      <c r="D43" s="5">
        <f>VLOOKUP(Table1[[#This Row],[dataLabel]],Table2[#All],2,FALSE)</f>
        <v>1</v>
      </c>
      <c r="E43" t="s">
        <v>14</v>
      </c>
      <c r="F43" t="s">
        <v>185</v>
      </c>
      <c r="G43" t="s">
        <v>151</v>
      </c>
      <c r="H43" t="s">
        <v>152</v>
      </c>
      <c r="I43" t="b">
        <v>1</v>
      </c>
      <c r="J43" s="7" t="s">
        <v>138</v>
      </c>
      <c r="K43">
        <v>500</v>
      </c>
      <c r="L43">
        <v>500</v>
      </c>
    </row>
    <row r="44" spans="1:12" x14ac:dyDescent="0.2">
      <c r="A44">
        <v>42</v>
      </c>
      <c r="B44" s="7" t="s">
        <v>81</v>
      </c>
      <c r="C44" t="s">
        <v>26</v>
      </c>
      <c r="D44" s="5">
        <f>VLOOKUP(Table1[[#This Row],[dataLabel]],Table2[#All],2,FALSE)</f>
        <v>1</v>
      </c>
      <c r="E44" t="s">
        <v>12</v>
      </c>
      <c r="F44" t="s">
        <v>185</v>
      </c>
      <c r="G44" t="s">
        <v>34</v>
      </c>
      <c r="H44" t="s">
        <v>35</v>
      </c>
      <c r="I44" t="b">
        <v>1</v>
      </c>
      <c r="J44" s="7" t="s">
        <v>139</v>
      </c>
      <c r="K44">
        <v>500</v>
      </c>
      <c r="L44">
        <v>500</v>
      </c>
    </row>
    <row r="45" spans="1:12" x14ac:dyDescent="0.2">
      <c r="A45">
        <v>43</v>
      </c>
      <c r="B45" s="7" t="s">
        <v>82</v>
      </c>
      <c r="C45" t="s">
        <v>26</v>
      </c>
      <c r="D45" s="5">
        <f>VLOOKUP(Table1[[#This Row],[dataLabel]],Table2[#All],2,FALSE)</f>
        <v>1</v>
      </c>
      <c r="E45" t="s">
        <v>13</v>
      </c>
      <c r="F45" t="s">
        <v>185</v>
      </c>
      <c r="G45" t="s">
        <v>151</v>
      </c>
      <c r="H45" t="s">
        <v>152</v>
      </c>
      <c r="I45" t="b">
        <v>1</v>
      </c>
      <c r="J45" s="7" t="s">
        <v>140</v>
      </c>
      <c r="K45">
        <v>500</v>
      </c>
      <c r="L45">
        <v>500</v>
      </c>
    </row>
    <row r="46" spans="1:12" x14ac:dyDescent="0.2">
      <c r="A46">
        <v>44</v>
      </c>
      <c r="B46" s="7" t="s">
        <v>83</v>
      </c>
      <c r="C46" t="s">
        <v>26</v>
      </c>
      <c r="D46" s="5">
        <f>VLOOKUP(Table1[[#This Row],[dataLabel]],Table2[#All],2,FALSE)</f>
        <v>1</v>
      </c>
      <c r="E46" t="s">
        <v>11</v>
      </c>
      <c r="F46" t="s">
        <v>186</v>
      </c>
      <c r="G46" t="s">
        <v>34</v>
      </c>
      <c r="H46" t="s">
        <v>35</v>
      </c>
      <c r="I46" t="b">
        <v>1</v>
      </c>
      <c r="J46" s="7" t="s">
        <v>141</v>
      </c>
      <c r="K46">
        <v>500</v>
      </c>
      <c r="L46">
        <v>500</v>
      </c>
    </row>
    <row r="47" spans="1:12" x14ac:dyDescent="0.2">
      <c r="A47">
        <v>45</v>
      </c>
      <c r="B47" s="7" t="s">
        <v>206</v>
      </c>
      <c r="C47" t="s">
        <v>26</v>
      </c>
      <c r="D47" s="5">
        <f>VLOOKUP(Table1[[#This Row],[dataLabel]],Table2[#All],2,FALSE)</f>
        <v>1</v>
      </c>
      <c r="E47" t="s">
        <v>14</v>
      </c>
      <c r="F47" t="s">
        <v>186</v>
      </c>
      <c r="G47" t="s">
        <v>151</v>
      </c>
      <c r="H47" t="s">
        <v>152</v>
      </c>
      <c r="I47" t="b">
        <v>1</v>
      </c>
      <c r="J47" s="7" t="s">
        <v>210</v>
      </c>
      <c r="K47">
        <v>500</v>
      </c>
      <c r="L47">
        <v>500</v>
      </c>
    </row>
    <row r="48" spans="1:12" x14ac:dyDescent="0.2">
      <c r="A48">
        <v>46</v>
      </c>
      <c r="B48" s="7" t="s">
        <v>84</v>
      </c>
      <c r="C48" t="s">
        <v>26</v>
      </c>
      <c r="D48" s="5">
        <f>VLOOKUP(Table1[[#This Row],[dataLabel]],Table2[#All],2,FALSE)</f>
        <v>1</v>
      </c>
      <c r="E48" t="s">
        <v>12</v>
      </c>
      <c r="F48" t="s">
        <v>186</v>
      </c>
      <c r="G48" t="s">
        <v>34</v>
      </c>
      <c r="H48" t="s">
        <v>35</v>
      </c>
      <c r="I48" t="b">
        <v>1</v>
      </c>
      <c r="J48" s="7" t="s">
        <v>142</v>
      </c>
      <c r="K48">
        <v>500</v>
      </c>
      <c r="L48">
        <v>500</v>
      </c>
    </row>
    <row r="49" spans="1:12" x14ac:dyDescent="0.2">
      <c r="A49">
        <v>47</v>
      </c>
      <c r="B49" s="7" t="s">
        <v>85</v>
      </c>
      <c r="C49" t="s">
        <v>26</v>
      </c>
      <c r="D49" s="5">
        <f>VLOOKUP(Table1[[#This Row],[dataLabel]],Table2[#All],2,FALSE)</f>
        <v>1</v>
      </c>
      <c r="E49" t="s">
        <v>13</v>
      </c>
      <c r="F49" t="s">
        <v>186</v>
      </c>
      <c r="G49" t="s">
        <v>151</v>
      </c>
      <c r="H49" t="s">
        <v>152</v>
      </c>
      <c r="I49" t="b">
        <v>1</v>
      </c>
      <c r="J49" s="7" t="s">
        <v>143</v>
      </c>
      <c r="K49">
        <v>500</v>
      </c>
      <c r="L49">
        <v>500</v>
      </c>
    </row>
    <row r="50" spans="1:12" x14ac:dyDescent="0.2">
      <c r="A50">
        <v>48</v>
      </c>
      <c r="B50" s="7" t="s">
        <v>190</v>
      </c>
      <c r="C50" t="s">
        <v>26</v>
      </c>
      <c r="D50" s="5">
        <f>VLOOKUP(Table1[[#This Row],[dataLabel]],Table2[#All],2,FALSE)</f>
        <v>1</v>
      </c>
      <c r="E50" t="s">
        <v>11</v>
      </c>
      <c r="F50" t="s">
        <v>184</v>
      </c>
      <c r="G50" t="s">
        <v>34</v>
      </c>
      <c r="H50" t="s">
        <v>35</v>
      </c>
      <c r="I50" t="b">
        <v>1</v>
      </c>
      <c r="J50" s="7" t="s">
        <v>205</v>
      </c>
      <c r="K50">
        <v>1000</v>
      </c>
      <c r="L50">
        <v>1000</v>
      </c>
    </row>
    <row r="51" spans="1:12" x14ac:dyDescent="0.2">
      <c r="A51">
        <v>49</v>
      </c>
      <c r="B51" s="7" t="s">
        <v>207</v>
      </c>
      <c r="C51" t="s">
        <v>26</v>
      </c>
      <c r="D51" s="5">
        <f>VLOOKUP(Table1[[#This Row],[dataLabel]],Table2[#All],2,FALSE)</f>
        <v>1</v>
      </c>
      <c r="E51" t="s">
        <v>14</v>
      </c>
      <c r="F51" t="s">
        <v>184</v>
      </c>
      <c r="G51" t="s">
        <v>151</v>
      </c>
      <c r="H51" t="s">
        <v>152</v>
      </c>
      <c r="I51" t="b">
        <v>1</v>
      </c>
      <c r="J51" s="7" t="s">
        <v>211</v>
      </c>
      <c r="K51">
        <v>1000</v>
      </c>
      <c r="L51">
        <v>1000</v>
      </c>
    </row>
    <row r="52" spans="1:12" x14ac:dyDescent="0.2">
      <c r="A52">
        <v>50</v>
      </c>
      <c r="B52" s="7" t="s">
        <v>191</v>
      </c>
      <c r="C52" t="s">
        <v>26</v>
      </c>
      <c r="D52" s="5">
        <f>VLOOKUP(Table1[[#This Row],[dataLabel]],Table2[#All],2,FALSE)</f>
        <v>1</v>
      </c>
      <c r="E52" t="s">
        <v>12</v>
      </c>
      <c r="F52" t="s">
        <v>184</v>
      </c>
      <c r="G52" t="s">
        <v>34</v>
      </c>
      <c r="H52" t="s">
        <v>35</v>
      </c>
      <c r="I52" t="b">
        <v>1</v>
      </c>
      <c r="J52" s="7" t="s">
        <v>212</v>
      </c>
      <c r="K52">
        <v>1000</v>
      </c>
      <c r="L52">
        <v>1000</v>
      </c>
    </row>
    <row r="53" spans="1:12" x14ac:dyDescent="0.2">
      <c r="A53">
        <v>51</v>
      </c>
      <c r="B53" s="7" t="s">
        <v>192</v>
      </c>
      <c r="C53" t="s">
        <v>26</v>
      </c>
      <c r="D53" s="5">
        <f>VLOOKUP(Table1[[#This Row],[dataLabel]],Table2[#All],2,FALSE)</f>
        <v>1</v>
      </c>
      <c r="E53" t="s">
        <v>13</v>
      </c>
      <c r="F53" t="s">
        <v>184</v>
      </c>
      <c r="G53" t="s">
        <v>151</v>
      </c>
      <c r="H53" t="s">
        <v>152</v>
      </c>
      <c r="I53" t="b">
        <v>1</v>
      </c>
      <c r="J53" s="7" t="s">
        <v>213</v>
      </c>
      <c r="K53">
        <v>1000</v>
      </c>
      <c r="L53">
        <v>1000</v>
      </c>
    </row>
    <row r="54" spans="1:12" x14ac:dyDescent="0.2">
      <c r="A54">
        <v>52</v>
      </c>
      <c r="B54" s="7" t="s">
        <v>193</v>
      </c>
      <c r="C54" t="s">
        <v>26</v>
      </c>
      <c r="D54" s="5">
        <f>VLOOKUP(Table1[[#This Row],[dataLabel]],Table2[#All],2,FALSE)</f>
        <v>1</v>
      </c>
      <c r="E54" t="s">
        <v>11</v>
      </c>
      <c r="F54" t="s">
        <v>199</v>
      </c>
      <c r="G54" t="s">
        <v>34</v>
      </c>
      <c r="H54" t="s">
        <v>35</v>
      </c>
      <c r="I54" t="b">
        <v>1</v>
      </c>
      <c r="J54" s="7" t="s">
        <v>214</v>
      </c>
      <c r="K54">
        <v>1000</v>
      </c>
      <c r="L54">
        <v>1000</v>
      </c>
    </row>
    <row r="55" spans="1:12" x14ac:dyDescent="0.2">
      <c r="A55">
        <v>53</v>
      </c>
      <c r="B55" s="7" t="s">
        <v>208</v>
      </c>
      <c r="C55" t="s">
        <v>26</v>
      </c>
      <c r="D55" s="5">
        <f>VLOOKUP(Table1[[#This Row],[dataLabel]],Table2[#All],2,FALSE)</f>
        <v>1</v>
      </c>
      <c r="E55" t="s">
        <v>14</v>
      </c>
      <c r="F55" t="s">
        <v>199</v>
      </c>
      <c r="G55" t="s">
        <v>151</v>
      </c>
      <c r="H55" t="s">
        <v>152</v>
      </c>
      <c r="I55" t="b">
        <v>1</v>
      </c>
      <c r="J55" s="7" t="s">
        <v>215</v>
      </c>
      <c r="K55">
        <v>1000</v>
      </c>
      <c r="L55">
        <v>1000</v>
      </c>
    </row>
    <row r="56" spans="1:12" x14ac:dyDescent="0.2">
      <c r="A56">
        <v>54</v>
      </c>
      <c r="B56" s="7" t="s">
        <v>194</v>
      </c>
      <c r="C56" t="s">
        <v>26</v>
      </c>
      <c r="D56" s="5">
        <f>VLOOKUP(Table1[[#This Row],[dataLabel]],Table2[#All],2,FALSE)</f>
        <v>1</v>
      </c>
      <c r="E56" t="s">
        <v>12</v>
      </c>
      <c r="F56" t="s">
        <v>199</v>
      </c>
      <c r="G56" t="s">
        <v>34</v>
      </c>
      <c r="H56" t="s">
        <v>35</v>
      </c>
      <c r="I56" t="b">
        <v>1</v>
      </c>
      <c r="J56" s="7" t="s">
        <v>216</v>
      </c>
      <c r="K56">
        <v>1000</v>
      </c>
      <c r="L56">
        <v>1000</v>
      </c>
    </row>
    <row r="57" spans="1:12" x14ac:dyDescent="0.2">
      <c r="A57">
        <v>55</v>
      </c>
      <c r="B57" s="7" t="s">
        <v>195</v>
      </c>
      <c r="C57" t="s">
        <v>26</v>
      </c>
      <c r="D57" s="5">
        <f>VLOOKUP(Table1[[#This Row],[dataLabel]],Table2[#All],2,FALSE)</f>
        <v>1</v>
      </c>
      <c r="E57" t="s">
        <v>13</v>
      </c>
      <c r="F57" t="s">
        <v>199</v>
      </c>
      <c r="G57" t="s">
        <v>151</v>
      </c>
      <c r="H57" t="s">
        <v>152</v>
      </c>
      <c r="I57" t="b">
        <v>1</v>
      </c>
      <c r="J57" s="7" t="s">
        <v>217</v>
      </c>
      <c r="K57">
        <v>1000</v>
      </c>
      <c r="L57">
        <v>1000</v>
      </c>
    </row>
    <row r="58" spans="1:12" x14ac:dyDescent="0.2">
      <c r="A58">
        <v>56</v>
      </c>
      <c r="B58" s="7" t="s">
        <v>196</v>
      </c>
      <c r="C58" t="s">
        <v>26</v>
      </c>
      <c r="D58" s="5">
        <f>VLOOKUP(Table1[[#This Row],[dataLabel]],Table2[#All],2,FALSE)</f>
        <v>1</v>
      </c>
      <c r="E58" t="s">
        <v>11</v>
      </c>
      <c r="F58" t="s">
        <v>200</v>
      </c>
      <c r="G58" t="s">
        <v>34</v>
      </c>
      <c r="H58" t="s">
        <v>35</v>
      </c>
      <c r="I58" t="b">
        <v>1</v>
      </c>
      <c r="J58" s="7" t="s">
        <v>218</v>
      </c>
      <c r="K58">
        <v>1000</v>
      </c>
      <c r="L58">
        <v>1000</v>
      </c>
    </row>
    <row r="59" spans="1:12" x14ac:dyDescent="0.2">
      <c r="A59">
        <v>57</v>
      </c>
      <c r="B59" s="7" t="s">
        <v>209</v>
      </c>
      <c r="C59" t="s">
        <v>26</v>
      </c>
      <c r="D59" s="5">
        <f>VLOOKUP(Table1[[#This Row],[dataLabel]],Table2[#All],2,FALSE)</f>
        <v>1</v>
      </c>
      <c r="E59" t="s">
        <v>14</v>
      </c>
      <c r="F59" t="s">
        <v>200</v>
      </c>
      <c r="G59" t="s">
        <v>151</v>
      </c>
      <c r="H59" t="s">
        <v>152</v>
      </c>
      <c r="I59" t="b">
        <v>1</v>
      </c>
      <c r="J59" s="7" t="s">
        <v>219</v>
      </c>
      <c r="K59">
        <v>1000</v>
      </c>
      <c r="L59">
        <v>1000</v>
      </c>
    </row>
    <row r="60" spans="1:12" x14ac:dyDescent="0.2">
      <c r="A60">
        <v>58</v>
      </c>
      <c r="B60" s="7" t="s">
        <v>197</v>
      </c>
      <c r="C60" t="s">
        <v>26</v>
      </c>
      <c r="D60" s="5">
        <f>VLOOKUP(Table1[[#This Row],[dataLabel]],Table2[#All],2,FALSE)</f>
        <v>1</v>
      </c>
      <c r="E60" t="s">
        <v>12</v>
      </c>
      <c r="F60" t="s">
        <v>200</v>
      </c>
      <c r="G60" t="s">
        <v>34</v>
      </c>
      <c r="H60" t="s">
        <v>35</v>
      </c>
      <c r="I60" t="b">
        <v>1</v>
      </c>
      <c r="J60" s="7" t="s">
        <v>220</v>
      </c>
      <c r="K60">
        <v>1000</v>
      </c>
      <c r="L60">
        <v>1000</v>
      </c>
    </row>
    <row r="61" spans="1:12" x14ac:dyDescent="0.2">
      <c r="A61">
        <v>59</v>
      </c>
      <c r="B61" s="7" t="s">
        <v>198</v>
      </c>
      <c r="C61" t="s">
        <v>26</v>
      </c>
      <c r="D61" s="5">
        <f>VLOOKUP(Table1[[#This Row],[dataLabel]],Table2[#All],2,FALSE)</f>
        <v>1</v>
      </c>
      <c r="E61" t="s">
        <v>13</v>
      </c>
      <c r="F61" t="s">
        <v>200</v>
      </c>
      <c r="G61" t="s">
        <v>151</v>
      </c>
      <c r="H61" t="s">
        <v>152</v>
      </c>
      <c r="I61" t="b">
        <v>1</v>
      </c>
      <c r="J61" s="7" t="s">
        <v>222</v>
      </c>
      <c r="K61">
        <v>1000</v>
      </c>
      <c r="L61">
        <v>1000</v>
      </c>
    </row>
    <row r="62" spans="1:12" x14ac:dyDescent="0.2">
      <c r="A62">
        <v>60</v>
      </c>
      <c r="B62" s="7" t="s">
        <v>86</v>
      </c>
      <c r="C62" t="s">
        <v>27</v>
      </c>
      <c r="D62" s="5">
        <f>VLOOKUP(Table1[[#This Row],[dataLabel]],Table2[#All],2,FALSE)</f>
        <v>2</v>
      </c>
      <c r="E62" t="s">
        <v>11</v>
      </c>
      <c r="F62" t="s">
        <v>181</v>
      </c>
      <c r="G62" t="s">
        <v>34</v>
      </c>
      <c r="H62" t="s">
        <v>35</v>
      </c>
      <c r="I62" t="b">
        <v>1</v>
      </c>
      <c r="J62" s="7" t="s">
        <v>144</v>
      </c>
      <c r="K62">
        <v>1000</v>
      </c>
      <c r="L62">
        <v>1000</v>
      </c>
    </row>
    <row r="63" spans="1:12" x14ac:dyDescent="0.2">
      <c r="A63">
        <v>61</v>
      </c>
      <c r="B63" s="7" t="s">
        <v>36</v>
      </c>
      <c r="C63" t="s">
        <v>27</v>
      </c>
      <c r="D63" s="5">
        <f>VLOOKUP(Table1[[#This Row],[dataLabel]],Table2[#All],2,FALSE)</f>
        <v>2</v>
      </c>
      <c r="E63" t="s">
        <v>14</v>
      </c>
      <c r="F63" t="s">
        <v>181</v>
      </c>
      <c r="G63" t="s">
        <v>34</v>
      </c>
      <c r="H63" t="s">
        <v>35</v>
      </c>
      <c r="I63" t="b">
        <v>1</v>
      </c>
      <c r="J63" s="7" t="s">
        <v>145</v>
      </c>
      <c r="K63">
        <v>1000</v>
      </c>
      <c r="L63">
        <v>1000</v>
      </c>
    </row>
    <row r="64" spans="1:12" x14ac:dyDescent="0.2">
      <c r="A64">
        <v>62</v>
      </c>
      <c r="B64" s="7" t="s">
        <v>87</v>
      </c>
      <c r="C64" t="s">
        <v>27</v>
      </c>
      <c r="D64" s="5">
        <f>VLOOKUP(Table1[[#This Row],[dataLabel]],Table2[#All],2,FALSE)</f>
        <v>2</v>
      </c>
      <c r="E64" t="s">
        <v>12</v>
      </c>
      <c r="F64" t="s">
        <v>181</v>
      </c>
      <c r="G64" t="s">
        <v>34</v>
      </c>
      <c r="H64" t="s">
        <v>35</v>
      </c>
      <c r="I64" t="b">
        <v>1</v>
      </c>
      <c r="J64" s="7" t="s">
        <v>146</v>
      </c>
      <c r="K64">
        <v>1000</v>
      </c>
      <c r="L64">
        <v>1000</v>
      </c>
    </row>
    <row r="65" spans="1:12" x14ac:dyDescent="0.2">
      <c r="A65">
        <v>63</v>
      </c>
      <c r="B65" s="7" t="s">
        <v>88</v>
      </c>
      <c r="C65" t="s">
        <v>27</v>
      </c>
      <c r="D65" s="5">
        <f>VLOOKUP(Table1[[#This Row],[dataLabel]],Table2[#All],2,FALSE)</f>
        <v>2</v>
      </c>
      <c r="E65" t="s">
        <v>13</v>
      </c>
      <c r="F65" t="s">
        <v>181</v>
      </c>
      <c r="G65" t="s">
        <v>34</v>
      </c>
      <c r="H65" t="s">
        <v>35</v>
      </c>
      <c r="I65" t="b">
        <v>1</v>
      </c>
      <c r="J65" s="7" t="s">
        <v>147</v>
      </c>
      <c r="K65">
        <v>1000</v>
      </c>
      <c r="L65">
        <v>1000</v>
      </c>
    </row>
    <row r="66" spans="1:12" x14ac:dyDescent="0.2">
      <c r="A66">
        <v>64</v>
      </c>
      <c r="B66" s="7" t="s">
        <v>89</v>
      </c>
      <c r="C66" t="s">
        <v>27</v>
      </c>
      <c r="D66" s="5">
        <f>VLOOKUP(Table1[[#This Row],[dataLabel]],Table2[#All],2,FALSE)</f>
        <v>2</v>
      </c>
      <c r="E66" t="s">
        <v>11</v>
      </c>
      <c r="F66" t="s">
        <v>182</v>
      </c>
      <c r="G66" t="s">
        <v>34</v>
      </c>
      <c r="H66" t="s">
        <v>35</v>
      </c>
      <c r="I66" t="b">
        <v>1</v>
      </c>
      <c r="J66" s="7" t="s">
        <v>164</v>
      </c>
      <c r="K66">
        <v>1000</v>
      </c>
      <c r="L66">
        <v>1000</v>
      </c>
    </row>
    <row r="67" spans="1:12" x14ac:dyDescent="0.2">
      <c r="A67">
        <v>65</v>
      </c>
      <c r="B67" s="7" t="s">
        <v>90</v>
      </c>
      <c r="C67" t="s">
        <v>27</v>
      </c>
      <c r="D67" s="5">
        <f>VLOOKUP(Table1[[#This Row],[dataLabel]],Table2[#All],2,FALSE)</f>
        <v>2</v>
      </c>
      <c r="E67" t="s">
        <v>14</v>
      </c>
      <c r="F67" t="s">
        <v>182</v>
      </c>
      <c r="G67" t="s">
        <v>151</v>
      </c>
      <c r="H67" t="s">
        <v>152</v>
      </c>
      <c r="I67" t="b">
        <v>1</v>
      </c>
      <c r="J67" s="7" t="s">
        <v>148</v>
      </c>
      <c r="K67">
        <v>1000</v>
      </c>
      <c r="L67">
        <v>1000</v>
      </c>
    </row>
    <row r="68" spans="1:12" x14ac:dyDescent="0.2">
      <c r="A68">
        <v>66</v>
      </c>
      <c r="B68" s="7" t="s">
        <v>91</v>
      </c>
      <c r="C68" t="s">
        <v>27</v>
      </c>
      <c r="D68" s="5">
        <f>VLOOKUP(Table1[[#This Row],[dataLabel]],Table2[#All],2,FALSE)</f>
        <v>2</v>
      </c>
      <c r="E68" t="s">
        <v>12</v>
      </c>
      <c r="F68" t="s">
        <v>182</v>
      </c>
      <c r="G68" t="s">
        <v>34</v>
      </c>
      <c r="H68" t="s">
        <v>35</v>
      </c>
      <c r="I68" t="b">
        <v>1</v>
      </c>
      <c r="J68" s="7" t="s">
        <v>165</v>
      </c>
      <c r="K68">
        <v>1000</v>
      </c>
      <c r="L68">
        <v>1000</v>
      </c>
    </row>
    <row r="69" spans="1:12" x14ac:dyDescent="0.2">
      <c r="A69">
        <v>67</v>
      </c>
      <c r="B69" s="7" t="s">
        <v>92</v>
      </c>
      <c r="C69" t="s">
        <v>27</v>
      </c>
      <c r="D69" s="5">
        <f>VLOOKUP(Table1[[#This Row],[dataLabel]],Table2[#All],2,FALSE)</f>
        <v>2</v>
      </c>
      <c r="E69" t="s">
        <v>13</v>
      </c>
      <c r="F69" t="s">
        <v>182</v>
      </c>
      <c r="G69" t="s">
        <v>151</v>
      </c>
      <c r="H69" t="s">
        <v>152</v>
      </c>
      <c r="I69" t="b">
        <v>1</v>
      </c>
      <c r="J69" s="7" t="s">
        <v>166</v>
      </c>
      <c r="K69">
        <v>1000</v>
      </c>
      <c r="L69">
        <v>1000</v>
      </c>
    </row>
    <row r="70" spans="1:12" x14ac:dyDescent="0.2">
      <c r="A70">
        <v>68</v>
      </c>
      <c r="B70" s="7" t="s">
        <v>93</v>
      </c>
      <c r="C70" t="s">
        <v>27</v>
      </c>
      <c r="D70" s="5">
        <f>VLOOKUP(Table1[[#This Row],[dataLabel]],Table2[#All],2,FALSE)</f>
        <v>2</v>
      </c>
      <c r="E70" t="s">
        <v>11</v>
      </c>
      <c r="F70" t="s">
        <v>183</v>
      </c>
      <c r="G70" t="s">
        <v>34</v>
      </c>
      <c r="H70" t="s">
        <v>35</v>
      </c>
      <c r="I70" t="b">
        <v>1</v>
      </c>
      <c r="J70" s="7" t="s">
        <v>149</v>
      </c>
      <c r="K70">
        <v>1000</v>
      </c>
      <c r="L70">
        <v>1000</v>
      </c>
    </row>
    <row r="71" spans="1:12" x14ac:dyDescent="0.2">
      <c r="A71">
        <v>69</v>
      </c>
      <c r="B71" s="7" t="s">
        <v>94</v>
      </c>
      <c r="C71" t="s">
        <v>27</v>
      </c>
      <c r="D71" s="5">
        <f>VLOOKUP(Table1[[#This Row],[dataLabel]],Table2[#All],2,FALSE)</f>
        <v>2</v>
      </c>
      <c r="E71" t="s">
        <v>14</v>
      </c>
      <c r="F71" t="s">
        <v>183</v>
      </c>
      <c r="G71" t="s">
        <v>151</v>
      </c>
      <c r="H71" t="s">
        <v>152</v>
      </c>
      <c r="I71" t="b">
        <v>1</v>
      </c>
      <c r="J71" s="7" t="s">
        <v>150</v>
      </c>
      <c r="K71">
        <v>1000</v>
      </c>
      <c r="L71">
        <v>1000</v>
      </c>
    </row>
    <row r="72" spans="1:12" x14ac:dyDescent="0.2">
      <c r="A72">
        <v>70</v>
      </c>
      <c r="B72" s="7" t="s">
        <v>95</v>
      </c>
      <c r="C72" t="s">
        <v>27</v>
      </c>
      <c r="D72" s="5">
        <f>VLOOKUP(Table1[[#This Row],[dataLabel]],Table2[#All],2,FALSE)</f>
        <v>2</v>
      </c>
      <c r="E72" t="s">
        <v>12</v>
      </c>
      <c r="F72" t="s">
        <v>183</v>
      </c>
      <c r="G72" t="s">
        <v>34</v>
      </c>
      <c r="H72" t="s">
        <v>35</v>
      </c>
      <c r="I72" t="b">
        <v>1</v>
      </c>
      <c r="J72" s="7" t="s">
        <v>167</v>
      </c>
      <c r="K72">
        <v>1000</v>
      </c>
      <c r="L72">
        <v>1000</v>
      </c>
    </row>
    <row r="73" spans="1:12" x14ac:dyDescent="0.2">
      <c r="A73">
        <v>71</v>
      </c>
      <c r="B73" s="7" t="s">
        <v>96</v>
      </c>
      <c r="C73" t="s">
        <v>27</v>
      </c>
      <c r="D73" s="5">
        <f>VLOOKUP(Table1[[#This Row],[dataLabel]],Table2[#All],2,FALSE)</f>
        <v>2</v>
      </c>
      <c r="E73" t="s">
        <v>13</v>
      </c>
      <c r="F73" t="s">
        <v>183</v>
      </c>
      <c r="G73" t="s">
        <v>151</v>
      </c>
      <c r="H73" t="s">
        <v>152</v>
      </c>
      <c r="I73" t="b">
        <v>1</v>
      </c>
      <c r="J73" s="7" t="s">
        <v>168</v>
      </c>
      <c r="K73">
        <v>1000</v>
      </c>
      <c r="L73">
        <v>1000</v>
      </c>
    </row>
    <row r="74" spans="1:12" x14ac:dyDescent="0.2">
      <c r="A74">
        <v>72</v>
      </c>
      <c r="B74" s="7" t="s">
        <v>97</v>
      </c>
      <c r="C74" t="s">
        <v>27</v>
      </c>
      <c r="D74" s="5">
        <f>VLOOKUP(Table1[[#This Row],[dataLabel]],Table2[#All],2,FALSE)</f>
        <v>2</v>
      </c>
      <c r="E74" t="s">
        <v>11</v>
      </c>
      <c r="F74" t="s">
        <v>184</v>
      </c>
      <c r="G74" t="s">
        <v>34</v>
      </c>
      <c r="H74" t="s">
        <v>35</v>
      </c>
      <c r="I74" t="b">
        <v>1</v>
      </c>
      <c r="J74" s="7" t="s">
        <v>173</v>
      </c>
      <c r="K74">
        <v>1000</v>
      </c>
      <c r="L74">
        <v>1000</v>
      </c>
    </row>
    <row r="75" spans="1:12" x14ac:dyDescent="0.2">
      <c r="A75">
        <v>73</v>
      </c>
      <c r="B75" s="7" t="s">
        <v>98</v>
      </c>
      <c r="C75" t="s">
        <v>27</v>
      </c>
      <c r="D75" s="5">
        <f>VLOOKUP(Table1[[#This Row],[dataLabel]],Table2[#All],2,FALSE)</f>
        <v>2</v>
      </c>
      <c r="E75" t="s">
        <v>14</v>
      </c>
      <c r="F75" t="s">
        <v>184</v>
      </c>
      <c r="G75" t="s">
        <v>151</v>
      </c>
      <c r="H75" t="s">
        <v>152</v>
      </c>
      <c r="I75" t="b">
        <v>1</v>
      </c>
      <c r="J75" s="7" t="s">
        <v>174</v>
      </c>
      <c r="K75">
        <v>1000</v>
      </c>
      <c r="L75">
        <v>1000</v>
      </c>
    </row>
    <row r="76" spans="1:12" x14ac:dyDescent="0.2">
      <c r="A76">
        <v>74</v>
      </c>
      <c r="B76" s="7" t="s">
        <v>99</v>
      </c>
      <c r="C76" t="s">
        <v>27</v>
      </c>
      <c r="D76" s="5">
        <f>VLOOKUP(Table1[[#This Row],[dataLabel]],Table2[#All],2,FALSE)</f>
        <v>2</v>
      </c>
      <c r="E76" t="s">
        <v>12</v>
      </c>
      <c r="F76" t="s">
        <v>184</v>
      </c>
      <c r="G76" t="s">
        <v>34</v>
      </c>
      <c r="H76" t="s">
        <v>35</v>
      </c>
      <c r="I76" t="b">
        <v>1</v>
      </c>
      <c r="J76" s="7" t="s">
        <v>175</v>
      </c>
      <c r="K76">
        <v>1000</v>
      </c>
      <c r="L76">
        <v>1000</v>
      </c>
    </row>
    <row r="77" spans="1:12" x14ac:dyDescent="0.2">
      <c r="A77">
        <v>75</v>
      </c>
      <c r="B77" s="7" t="s">
        <v>100</v>
      </c>
      <c r="C77" t="s">
        <v>27</v>
      </c>
      <c r="D77" s="5">
        <f>VLOOKUP(Table1[[#This Row],[dataLabel]],Table2[#All],2,FALSE)</f>
        <v>2</v>
      </c>
      <c r="E77" t="s">
        <v>13</v>
      </c>
      <c r="F77" t="s">
        <v>184</v>
      </c>
      <c r="G77" t="s">
        <v>151</v>
      </c>
      <c r="H77" t="s">
        <v>152</v>
      </c>
      <c r="I77" t="b">
        <v>1</v>
      </c>
      <c r="J77" s="7" t="s">
        <v>176</v>
      </c>
      <c r="K77">
        <v>1000</v>
      </c>
      <c r="L77">
        <v>1000</v>
      </c>
    </row>
    <row r="78" spans="1:12" x14ac:dyDescent="0.2">
      <c r="A78">
        <v>76</v>
      </c>
      <c r="B78" s="7" t="s">
        <v>101</v>
      </c>
      <c r="C78" t="s">
        <v>27</v>
      </c>
      <c r="D78" s="5">
        <f>VLOOKUP(Table1[[#This Row],[dataLabel]],Table2[#All],2,FALSE)</f>
        <v>2</v>
      </c>
      <c r="E78" t="s">
        <v>11</v>
      </c>
      <c r="F78" t="s">
        <v>185</v>
      </c>
      <c r="G78" t="s">
        <v>34</v>
      </c>
      <c r="H78" t="s">
        <v>35</v>
      </c>
      <c r="I78" t="b">
        <v>1</v>
      </c>
      <c r="J78" s="7" t="s">
        <v>169</v>
      </c>
      <c r="K78">
        <v>1000</v>
      </c>
      <c r="L78">
        <v>1000</v>
      </c>
    </row>
    <row r="79" spans="1:12" x14ac:dyDescent="0.2">
      <c r="A79">
        <v>77</v>
      </c>
      <c r="B79" s="7" t="s">
        <v>102</v>
      </c>
      <c r="C79" t="s">
        <v>27</v>
      </c>
      <c r="D79" s="5">
        <f>VLOOKUP(Table1[[#This Row],[dataLabel]],Table2[#All],2,FALSE)</f>
        <v>2</v>
      </c>
      <c r="E79" t="s">
        <v>14</v>
      </c>
      <c r="F79" t="s">
        <v>185</v>
      </c>
      <c r="G79" t="s">
        <v>151</v>
      </c>
      <c r="H79" t="s">
        <v>152</v>
      </c>
      <c r="I79" t="b">
        <v>1</v>
      </c>
      <c r="J79" s="7" t="s">
        <v>170</v>
      </c>
      <c r="K79">
        <v>1000</v>
      </c>
      <c r="L79">
        <v>1000</v>
      </c>
    </row>
    <row r="80" spans="1:12" x14ac:dyDescent="0.2">
      <c r="A80">
        <v>78</v>
      </c>
      <c r="B80" s="7" t="s">
        <v>103</v>
      </c>
      <c r="C80" t="s">
        <v>27</v>
      </c>
      <c r="D80" s="5">
        <f>VLOOKUP(Table1[[#This Row],[dataLabel]],Table2[#All],2,FALSE)</f>
        <v>2</v>
      </c>
      <c r="E80" t="s">
        <v>12</v>
      </c>
      <c r="F80" t="s">
        <v>185</v>
      </c>
      <c r="G80" t="s">
        <v>34</v>
      </c>
      <c r="H80" t="s">
        <v>35</v>
      </c>
      <c r="I80" t="b">
        <v>1</v>
      </c>
      <c r="J80" s="7" t="s">
        <v>171</v>
      </c>
      <c r="K80">
        <v>1000</v>
      </c>
      <c r="L80">
        <v>1000</v>
      </c>
    </row>
    <row r="81" spans="1:12" x14ac:dyDescent="0.2">
      <c r="A81">
        <v>79</v>
      </c>
      <c r="B81" s="7" t="s">
        <v>104</v>
      </c>
      <c r="C81" t="s">
        <v>27</v>
      </c>
      <c r="D81" s="5">
        <f>VLOOKUP(Table1[[#This Row],[dataLabel]],Table2[#All],2,FALSE)</f>
        <v>2</v>
      </c>
      <c r="E81" t="s">
        <v>13</v>
      </c>
      <c r="F81" t="s">
        <v>185</v>
      </c>
      <c r="G81" t="s">
        <v>151</v>
      </c>
      <c r="H81" t="s">
        <v>152</v>
      </c>
      <c r="I81" t="b">
        <v>1</v>
      </c>
      <c r="J81" s="7" t="s">
        <v>172</v>
      </c>
      <c r="K81">
        <v>1000</v>
      </c>
      <c r="L81">
        <v>1000</v>
      </c>
    </row>
    <row r="82" spans="1:12" x14ac:dyDescent="0.2">
      <c r="A82">
        <v>80</v>
      </c>
      <c r="B82" s="7" t="s">
        <v>105</v>
      </c>
      <c r="C82" t="s">
        <v>27</v>
      </c>
      <c r="D82" s="5">
        <f>VLOOKUP(Table1[[#This Row],[dataLabel]],Table2[#All],2,FALSE)</f>
        <v>2</v>
      </c>
      <c r="E82" t="s">
        <v>11</v>
      </c>
      <c r="F82" t="s">
        <v>186</v>
      </c>
      <c r="G82" t="s">
        <v>34</v>
      </c>
      <c r="H82" t="s">
        <v>35</v>
      </c>
      <c r="I82" t="b">
        <v>1</v>
      </c>
      <c r="J82" s="7" t="s">
        <v>187</v>
      </c>
      <c r="K82">
        <v>1000</v>
      </c>
      <c r="L82">
        <v>1000</v>
      </c>
    </row>
    <row r="83" spans="1:12" x14ac:dyDescent="0.2">
      <c r="A83">
        <v>81</v>
      </c>
      <c r="B83" s="7" t="s">
        <v>221</v>
      </c>
      <c r="C83" t="s">
        <v>27</v>
      </c>
      <c r="D83" s="5">
        <f>VLOOKUP(Table1[[#This Row],[dataLabel]],Table2[#All],2,FALSE)</f>
        <v>2</v>
      </c>
      <c r="E83" t="s">
        <v>14</v>
      </c>
      <c r="F83" t="s">
        <v>186</v>
      </c>
      <c r="G83" t="s">
        <v>151</v>
      </c>
      <c r="H83" t="s">
        <v>152</v>
      </c>
      <c r="I83" t="b">
        <v>1</v>
      </c>
      <c r="J83" s="7" t="s">
        <v>223</v>
      </c>
      <c r="K83">
        <v>1000</v>
      </c>
      <c r="L83">
        <v>1000</v>
      </c>
    </row>
    <row r="84" spans="1:12" x14ac:dyDescent="0.2">
      <c r="A84">
        <v>82</v>
      </c>
      <c r="B84" s="7" t="s">
        <v>106</v>
      </c>
      <c r="C84" t="s">
        <v>27</v>
      </c>
      <c r="D84" s="5">
        <f>VLOOKUP(Table1[[#This Row],[dataLabel]],Table2[#All],2,FALSE)</f>
        <v>2</v>
      </c>
      <c r="E84" t="s">
        <v>12</v>
      </c>
      <c r="F84" t="s">
        <v>186</v>
      </c>
      <c r="G84" t="s">
        <v>34</v>
      </c>
      <c r="H84" t="s">
        <v>35</v>
      </c>
      <c r="I84" t="b">
        <v>1</v>
      </c>
      <c r="J84" s="7" t="s">
        <v>188</v>
      </c>
      <c r="K84">
        <v>1000</v>
      </c>
      <c r="L84">
        <v>1000</v>
      </c>
    </row>
    <row r="85" spans="1:12" x14ac:dyDescent="0.2">
      <c r="A85">
        <v>83</v>
      </c>
      <c r="B85" s="7" t="s">
        <v>107</v>
      </c>
      <c r="C85" t="s">
        <v>27</v>
      </c>
      <c r="D85" s="5">
        <f>VLOOKUP(Table1[[#This Row],[dataLabel]],Table2[#All],2,FALSE)</f>
        <v>2</v>
      </c>
      <c r="E85" t="s">
        <v>13</v>
      </c>
      <c r="F85" t="s">
        <v>186</v>
      </c>
      <c r="G85" t="s">
        <v>151</v>
      </c>
      <c r="H85" t="s">
        <v>152</v>
      </c>
      <c r="I85" t="b">
        <v>1</v>
      </c>
      <c r="J85" s="7" t="s">
        <v>189</v>
      </c>
      <c r="K85">
        <v>1000</v>
      </c>
      <c r="L85">
        <v>1000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E36E-43BA-5E42-B7A5-8B1A23A27503}">
  <dimension ref="A1:B4"/>
  <sheetViews>
    <sheetView zoomScale="210" zoomScaleNormal="210" workbookViewId="0">
      <selection activeCell="B5" sqref="B5"/>
    </sheetView>
  </sheetViews>
  <sheetFormatPr baseColWidth="10" defaultRowHeight="16" x14ac:dyDescent="0.2"/>
  <sheetData>
    <row r="1" spans="1:2" x14ac:dyDescent="0.2">
      <c r="A1" t="s">
        <v>23</v>
      </c>
      <c r="B1" t="s">
        <v>24</v>
      </c>
    </row>
    <row r="2" spans="1:2" x14ac:dyDescent="0.2">
      <c r="A2" t="s">
        <v>25</v>
      </c>
      <c r="B2">
        <v>0</v>
      </c>
    </row>
    <row r="3" spans="1:2" x14ac:dyDescent="0.2">
      <c r="A3" t="s">
        <v>26</v>
      </c>
      <c r="B3">
        <v>1</v>
      </c>
    </row>
    <row r="4" spans="1:2" x14ac:dyDescent="0.2">
      <c r="A4" t="s">
        <v>27</v>
      </c>
      <c r="B4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</vt:lpstr>
      <vt:lpstr>DataFiles</vt:lpstr>
      <vt:lpstr>DataLabels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Asaf Silman</dc:creator>
  <cp:lastModifiedBy>Asaf Silman</cp:lastModifiedBy>
  <dcterms:created xsi:type="dcterms:W3CDTF">2020-04-25T10:58:11Z</dcterms:created>
  <dcterms:modified xsi:type="dcterms:W3CDTF">2020-05-03T16:31:49Z</dcterms:modified>
</cp:coreProperties>
</file>