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795" tabRatio="927" activeTab="3"/>
  </bookViews>
  <sheets>
    <sheet name="HOME" sheetId="27" r:id="rId1"/>
    <sheet name="VANAJA" sheetId="1" r:id="rId2"/>
    <sheet name="SKD" sheetId="2" r:id="rId3"/>
    <sheet name="ADI" sheetId="3" r:id="rId4"/>
    <sheet name="ABHISHAKE " sheetId="4" r:id="rId5"/>
    <sheet name="ABC" sheetId="5" r:id="rId6"/>
    <sheet name="BHAVANI" sheetId="7" r:id="rId7"/>
    <sheet name="GOOGLE" sheetId="8" r:id="rId8"/>
    <sheet name="SVTC" sheetId="9" r:id="rId9"/>
    <sheet name="JYOTHI" sheetId="10" r:id="rId10"/>
    <sheet name="VEEJAYSDP" sheetId="11" r:id="rId11"/>
    <sheet name="G.N" sheetId="12" r:id="rId12"/>
    <sheet name="PREMSAI" sheetId="13" r:id="rId13"/>
    <sheet name="GURUVIGNESH" sheetId="14" r:id="rId14"/>
    <sheet name="ROYALWATCHES" sheetId="15" r:id="rId15"/>
    <sheet name="SREE SUHAS ENTERPTISES" sheetId="29" r:id="rId16"/>
    <sheet name="NEWSTAR " sheetId="16" r:id="rId17"/>
    <sheet name="MADHU MOBILES" sheetId="17" r:id="rId18"/>
    <sheet name="MADHAVI MUSICALS" sheetId="19" r:id="rId19"/>
    <sheet name="LAKSHMI" sheetId="20" r:id="rId20"/>
    <sheet name="SREE VAMSI CELL WORLD" sheetId="28" r:id="rId21"/>
    <sheet name="Sheet22" sheetId="22" r:id="rId22"/>
    <sheet name="DOA LIST" sheetId="21" r:id="rId23"/>
    <sheet name="Sheet23" sheetId="23" r:id="rId24"/>
    <sheet name="SCHEME DETAILS" sheetId="24" r:id="rId25"/>
  </sheets>
  <calcPr calcId="144525"/>
</workbook>
</file>

<file path=xl/sharedStrings.xml><?xml version="1.0" encoding="utf-8"?>
<sst xmlns="http://schemas.openxmlformats.org/spreadsheetml/2006/main" count="1398" uniqueCount="840">
  <si>
    <t>DealerCode</t>
  </si>
  <si>
    <t>Dealer Name</t>
  </si>
  <si>
    <t>Town</t>
  </si>
  <si>
    <t>Dealer Category</t>
  </si>
  <si>
    <t>Credit</t>
  </si>
  <si>
    <t>Debit</t>
  </si>
  <si>
    <t>Balance</t>
  </si>
  <si>
    <t>ANDD002057</t>
  </si>
  <si>
    <t>ABC COMMUNICATIONS</t>
  </si>
  <si>
    <t>Anantapur</t>
  </si>
  <si>
    <t>RCM-Exclusiv</t>
  </si>
  <si>
    <t>ANDD9233</t>
  </si>
  <si>
    <t>GOOGLE COMMUNICATIONS</t>
  </si>
  <si>
    <t>RCM-MBO</t>
  </si>
  <si>
    <t>ANDD027141</t>
  </si>
  <si>
    <t>ADI MOBILES</t>
  </si>
  <si>
    <t>Distribution</t>
  </si>
  <si>
    <t>ANDD6737</t>
  </si>
  <si>
    <t>SRI BHAVANI COMMUNICATIONS</t>
  </si>
  <si>
    <t>ANDD6813</t>
  </si>
  <si>
    <t>SAI VENKATESHWARA GIFTS&amp;MOBILES</t>
  </si>
  <si>
    <t>ANDD000075</t>
  </si>
  <si>
    <t>VEEJAY WORLD OF ELECTRONICS</t>
  </si>
  <si>
    <t>MINI SDP</t>
  </si>
  <si>
    <t>ANDD000171</t>
  </si>
  <si>
    <t>G.N.AGENCIES</t>
  </si>
  <si>
    <t>SIS PLUS</t>
  </si>
  <si>
    <t>ANDD12636</t>
  </si>
  <si>
    <t>GURU VIGNESH</t>
  </si>
  <si>
    <t>ANDD001088</t>
  </si>
  <si>
    <t>PREM SAI</t>
  </si>
  <si>
    <t>STAR DCM</t>
  </si>
  <si>
    <t>ANDD6786</t>
  </si>
  <si>
    <t>ROYAL WATCH</t>
  </si>
  <si>
    <t>ANDD012776</t>
  </si>
  <si>
    <t>SRI VANAJA ENTERPRISES</t>
  </si>
  <si>
    <t>ANDD001911</t>
  </si>
  <si>
    <t>SKD MOBILE PLAZA</t>
  </si>
  <si>
    <t>Dealer Code</t>
  </si>
  <si>
    <t>Date</t>
  </si>
  <si>
    <t>Invoice Number</t>
  </si>
  <si>
    <t>Payment Mode</t>
  </si>
  <si>
    <t>BALANCE</t>
  </si>
  <si>
    <t>SVD/21-22/0007</t>
  </si>
  <si>
    <t>SVD/21-22/0008</t>
  </si>
  <si>
    <t>SVD/21-22/0009</t>
  </si>
  <si>
    <t>SVD/21-22/0013</t>
  </si>
  <si>
    <t>AMOUNT TRANSFERRED FROM SBI</t>
  </si>
  <si>
    <t>AMOUNT TRANSFERRED FROM KVB</t>
  </si>
  <si>
    <t>SVD/21-22/0020</t>
  </si>
  <si>
    <t>SVD/21-22/0021</t>
  </si>
  <si>
    <t>SVD/21-22/0030</t>
  </si>
  <si>
    <t>SVD/21-22/0033</t>
  </si>
  <si>
    <t>SVD/21-22/0034</t>
  </si>
  <si>
    <t>SVD/21-22/0036</t>
  </si>
  <si>
    <t>SVD/21-22/0042</t>
  </si>
  <si>
    <t>SVD/21-22/0046</t>
  </si>
  <si>
    <t>SVD/21-22/0055</t>
  </si>
  <si>
    <t>SVD/21-22/0056</t>
  </si>
  <si>
    <t>SVD/21-22/0058</t>
  </si>
  <si>
    <t>SVD/21-22/0061</t>
  </si>
  <si>
    <t>SVD/21-22/0062</t>
  </si>
  <si>
    <t>SVD/21-22/0063</t>
  </si>
  <si>
    <t>FEB'21 CREDIT NOTE</t>
  </si>
  <si>
    <t>SVD/21-22/0071</t>
  </si>
  <si>
    <t>SVD/21-22/0080</t>
  </si>
  <si>
    <t>SVD/21-22/0082</t>
  </si>
  <si>
    <t>SVD/21-22/0095</t>
  </si>
  <si>
    <t>SVD/21-22/0099</t>
  </si>
  <si>
    <t>SVD/21-22/0104</t>
  </si>
  <si>
    <t>SVD/21-22/0107</t>
  </si>
  <si>
    <t>SVD/21-22/0119</t>
  </si>
  <si>
    <t>SVD/21-22/0122</t>
  </si>
  <si>
    <t>SVD/21-22/0125</t>
  </si>
  <si>
    <t>SVD/21-22/0128</t>
  </si>
  <si>
    <t>SVD/21-22/0134</t>
  </si>
  <si>
    <t>SVD/21-22/0139</t>
  </si>
  <si>
    <t>SVD/21-22/0140</t>
  </si>
  <si>
    <t>SVD/21-22/0143</t>
  </si>
  <si>
    <t>SVD/21-22/0144</t>
  </si>
  <si>
    <t>SVD/21-22/0148</t>
  </si>
  <si>
    <t>SVD/21-22/0151</t>
  </si>
  <si>
    <t>SVD/21-22/0161</t>
  </si>
  <si>
    <t>AMOUNT TRANSFERRED</t>
  </si>
  <si>
    <t>SVD/21-22/0179</t>
  </si>
  <si>
    <t>SVD/21-22/0185</t>
  </si>
  <si>
    <t>SVD/21-22/0186</t>
  </si>
  <si>
    <t>SVD/21-22/0190</t>
  </si>
  <si>
    <t>SVD/21-22/0198</t>
  </si>
  <si>
    <t>SVD/21-22/0207</t>
  </si>
  <si>
    <t>SVD/21-22/0214</t>
  </si>
  <si>
    <t>SVD/21-22/0217</t>
  </si>
  <si>
    <t>SVD/21-22/0221</t>
  </si>
  <si>
    <t>SVD/21-22/0240</t>
  </si>
  <si>
    <t>SVD/21-22/0243</t>
  </si>
  <si>
    <t>SVD/21-22/0244</t>
  </si>
  <si>
    <t>MAR'21 CREDIT NOTE</t>
  </si>
  <si>
    <t>SVD/21-22/0256</t>
  </si>
  <si>
    <t>SVD/21-22/0266</t>
  </si>
  <si>
    <t>SVD/21-22/0267</t>
  </si>
  <si>
    <t>SVD/21-22/0271</t>
  </si>
  <si>
    <t>SVD/21-22/02272</t>
  </si>
  <si>
    <t>SVD/21-22/0274</t>
  </si>
  <si>
    <t>SVD/21-22/0277</t>
  </si>
  <si>
    <t>SVD/21-22/0278</t>
  </si>
  <si>
    <t>SVD/21-22/0282</t>
  </si>
  <si>
    <t>SVD/21-22/0283</t>
  </si>
  <si>
    <t>SVD/21-22/02585</t>
  </si>
  <si>
    <t>SVD/21-22/0286</t>
  </si>
  <si>
    <t>SVD/21-22/0297</t>
  </si>
  <si>
    <t>SVD/21-22/0306</t>
  </si>
  <si>
    <t>SVD/21-22/0328</t>
  </si>
  <si>
    <t>SVD/21-22/0336</t>
  </si>
  <si>
    <t>SVD/21-22/0337</t>
  </si>
  <si>
    <t>SVD/21-22/0345</t>
  </si>
  <si>
    <t>SVD/21-22/0351</t>
  </si>
  <si>
    <t>SVD/21-22/0352</t>
  </si>
  <si>
    <t>SVD/21-22/0356</t>
  </si>
  <si>
    <t>SVD/21-22/0361</t>
  </si>
  <si>
    <t>SVD/21-22/0364</t>
  </si>
  <si>
    <t>APL'21 CREDIT NOTE</t>
  </si>
  <si>
    <t>SVD/21-22/0368</t>
  </si>
  <si>
    <t>SVD/21-22/0369</t>
  </si>
  <si>
    <t>SVD/21-22/0370</t>
  </si>
  <si>
    <t>SVD/21-22/0378</t>
  </si>
  <si>
    <t>SVD/21-22/0382</t>
  </si>
  <si>
    <t>MAY '21 CREDIT NOTE</t>
  </si>
  <si>
    <t>SVD/21-22/0385</t>
  </si>
  <si>
    <t>SVD/21-22/0386</t>
  </si>
  <si>
    <t>SVD/21-22/0394</t>
  </si>
  <si>
    <t>SVD/21-22/0395</t>
  </si>
  <si>
    <t>SVD/21-22/0396</t>
  </si>
  <si>
    <t>SVD/21-22/0401</t>
  </si>
  <si>
    <t>SVD/21-22/0407</t>
  </si>
  <si>
    <t>SVD/21-22/0418</t>
  </si>
  <si>
    <t>SVD/21-22/0422</t>
  </si>
  <si>
    <t>SVD/21-22/0425</t>
  </si>
  <si>
    <t>SVD/21-22/0428</t>
  </si>
  <si>
    <t>JUN'21 CREDIT NOTE</t>
  </si>
  <si>
    <t>SVD/21-22/0429</t>
  </si>
  <si>
    <t>SVD/21-22/0431</t>
  </si>
  <si>
    <t>SVD/21-22/0432</t>
  </si>
  <si>
    <t>SVD/21-22/0433</t>
  </si>
  <si>
    <t>SVD/21-22/0440</t>
  </si>
  <si>
    <t>SVD/21-22/0452</t>
  </si>
  <si>
    <t>SVD/21-22/0456</t>
  </si>
  <si>
    <t>SVD/21-22/0465</t>
  </si>
  <si>
    <t>SVD/21-22/0480</t>
  </si>
  <si>
    <t>SVD/21-22/0489</t>
  </si>
  <si>
    <t>SVD/21-22/0506</t>
  </si>
  <si>
    <t>SVD/21-22/0510</t>
  </si>
  <si>
    <t>SVD/21-22/0512</t>
  </si>
  <si>
    <t>SVD/21-22/0515</t>
  </si>
  <si>
    <t>SVD/21-22/0533</t>
  </si>
  <si>
    <t>SVD/21-22/0540</t>
  </si>
  <si>
    <t>SVD/21-22/0545</t>
  </si>
  <si>
    <t>SVD/21-22/0557</t>
  </si>
  <si>
    <t>JULY 21 CREDIT NOTE</t>
  </si>
  <si>
    <t>SVD/21-22/0558</t>
  </si>
  <si>
    <t>SVD/21-22/0563</t>
  </si>
  <si>
    <t>SVD/21-22/0567</t>
  </si>
  <si>
    <t>SVD/21-22/0588</t>
  </si>
  <si>
    <t>SVD/21-22/0600</t>
  </si>
  <si>
    <t>SVD/21-22/0605</t>
  </si>
  <si>
    <t>SVD/21-22/0608</t>
  </si>
  <si>
    <t>SVD/21-22/0610</t>
  </si>
  <si>
    <t>SVD/21-22/0631</t>
  </si>
  <si>
    <t>SVD/21-22/0639</t>
  </si>
  <si>
    <t>SVD/21-22/0643</t>
  </si>
  <si>
    <t>SVD/21-22/0644</t>
  </si>
  <si>
    <t>SVD/21-22/0645</t>
  </si>
  <si>
    <t>SVD/21-22/0650</t>
  </si>
  <si>
    <t>SVD/21-22/0651</t>
  </si>
  <si>
    <t>SVD/21-22/0652</t>
  </si>
  <si>
    <t>SVD/21-22/0658</t>
  </si>
  <si>
    <t>SVD/21-22/0665</t>
  </si>
  <si>
    <t>SVD/21-22/0668</t>
  </si>
  <si>
    <t>SVD/21-22/0672</t>
  </si>
  <si>
    <t>SVD/21-22/0673</t>
  </si>
  <si>
    <t>SVD/21-22/0674</t>
  </si>
  <si>
    <t>SVD/21-22/0679</t>
  </si>
  <si>
    <t>SVD/21-22/0690</t>
  </si>
  <si>
    <t>SVD/21-22/0691</t>
  </si>
  <si>
    <t>SVD/21-22/0694</t>
  </si>
  <si>
    <t>SVD/21-22/0704</t>
  </si>
  <si>
    <t>SVD/21-22/0719</t>
  </si>
  <si>
    <t>SVD/21-22/0721</t>
  </si>
  <si>
    <t>SVD/21-22/0726</t>
  </si>
  <si>
    <t>SVD/21-22/0733</t>
  </si>
  <si>
    <t>SVD/21-22/0734</t>
  </si>
  <si>
    <t>SVD/21-22/0746</t>
  </si>
  <si>
    <t>SVD/21-22/0759</t>
  </si>
  <si>
    <t>SVD/21-22/0760</t>
  </si>
  <si>
    <t>SVD/21-22/0766</t>
  </si>
  <si>
    <t>SVD/21-22/0770</t>
  </si>
  <si>
    <t>SVD/21-22/0771</t>
  </si>
  <si>
    <t>SVD/21-22/0778</t>
  </si>
  <si>
    <t>SVD/21-22/0781</t>
  </si>
  <si>
    <t>SVD/21-22/0788</t>
  </si>
  <si>
    <t>SVD/SR/21-22/104</t>
  </si>
  <si>
    <t>sale return</t>
  </si>
  <si>
    <t>SVD/21-22/0789</t>
  </si>
  <si>
    <t>SVD/21-22/0806</t>
  </si>
  <si>
    <t>SVD/21-22/0810</t>
  </si>
  <si>
    <t>SVD/21-22/0822</t>
  </si>
  <si>
    <t>AUD'21 CREDIT NOTE</t>
  </si>
  <si>
    <t>SVD/21-22/0835</t>
  </si>
  <si>
    <t>SVD/21-22/0839</t>
  </si>
  <si>
    <t>SVD/21-22/0840</t>
  </si>
  <si>
    <t>SVD/21-22/0843</t>
  </si>
  <si>
    <t>SVD/21-22/0844</t>
  </si>
  <si>
    <t>SVD/21-22/0851</t>
  </si>
  <si>
    <t>SVD/21-22/0862</t>
  </si>
  <si>
    <t>SVD/21-22/0868</t>
  </si>
  <si>
    <t>SVD/21-22/0869</t>
  </si>
  <si>
    <t>SVD/21-22/0871</t>
  </si>
  <si>
    <t>SVD/21-22/0872</t>
  </si>
  <si>
    <t xml:space="preserve"> </t>
  </si>
  <si>
    <t>SVD/21-22/0003</t>
  </si>
  <si>
    <t>AMOUNT TRANSFERRED TO SVD</t>
  </si>
  <si>
    <t>SVD/21-22/0011</t>
  </si>
  <si>
    <t>SVD/21-22/0014</t>
  </si>
  <si>
    <t>SVD/21-22/0015</t>
  </si>
  <si>
    <t>SVD/21-22/0018</t>
  </si>
  <si>
    <t>SVD/21-22/0019</t>
  </si>
  <si>
    <t>SVD/21-22/0029</t>
  </si>
  <si>
    <t>1ST FEB-28th FEB'21 PAYOUT</t>
  </si>
  <si>
    <t>SVD/21-22/0031</t>
  </si>
  <si>
    <t>SVD/21-22/0052</t>
  </si>
  <si>
    <t>SVD/21-22/0065</t>
  </si>
  <si>
    <t>SVD/21-22/0076</t>
  </si>
  <si>
    <t>SVD/21-22/0102</t>
  </si>
  <si>
    <t>NOTE 9 SALE RETURN</t>
  </si>
  <si>
    <t>SVD/21-22/0147</t>
  </si>
  <si>
    <t>SVD/21-22/0153</t>
  </si>
  <si>
    <t>SVD/21-22/0162</t>
  </si>
  <si>
    <t>SVD/21-22/0166</t>
  </si>
  <si>
    <t>SVD/21-22/0171</t>
  </si>
  <si>
    <t>SVD/21-22/0187</t>
  </si>
  <si>
    <t>SVD/21-22/0203</t>
  </si>
  <si>
    <t>SVD/21-22/0213</t>
  </si>
  <si>
    <t>SVD/21-22/0215</t>
  </si>
  <si>
    <t>SVD/21-22/0224</t>
  </si>
  <si>
    <t>SVD/21-22/0241</t>
  </si>
  <si>
    <t>SVD/21-22/0246</t>
  </si>
  <si>
    <t>MARCH PAYOUT</t>
  </si>
  <si>
    <t>SVD/21-22/0258</t>
  </si>
  <si>
    <t>APRIL PAYOUT</t>
  </si>
  <si>
    <t>SVD/SR/21-22/043</t>
  </si>
  <si>
    <t>SALE RETURN</t>
  </si>
  <si>
    <t>SVD/21-22/0291</t>
  </si>
  <si>
    <t>MAY PAYOUT</t>
  </si>
  <si>
    <t>SVD/21-22/0301</t>
  </si>
  <si>
    <t>SVD/21-22/0325</t>
  </si>
  <si>
    <t>SVD/21-22/0355</t>
  </si>
  <si>
    <t>SVD/21-22/0374</t>
  </si>
  <si>
    <t>SVD/21-22/0380</t>
  </si>
  <si>
    <t>SVD/21-22/0384</t>
  </si>
  <si>
    <t>SVD/21-22/0389</t>
  </si>
  <si>
    <t>SVD/21-22/0397</t>
  </si>
  <si>
    <t>SVD/21-22/0406</t>
  </si>
  <si>
    <t>SVD/SR/21-22/057</t>
  </si>
  <si>
    <t>SVD/21-22/0458</t>
  </si>
  <si>
    <t>JUN'21 PAYOUT</t>
  </si>
  <si>
    <t>SVD/21-22/0493</t>
  </si>
  <si>
    <t>JULY'21 PAYOUT</t>
  </si>
  <si>
    <t>SVD/21-22/0509</t>
  </si>
  <si>
    <t>SVD/21-22/0511</t>
  </si>
  <si>
    <t>SVD/21-22/0529</t>
  </si>
  <si>
    <t>SVD/21-22/0542</t>
  </si>
  <si>
    <t>SVD/21-22/0592</t>
  </si>
  <si>
    <t>SVD/21-22/0611</t>
  </si>
  <si>
    <t>SVD/21-22/0636</t>
  </si>
  <si>
    <t>SVD/21-22/0666</t>
  </si>
  <si>
    <t>SVD/21-22/0692</t>
  </si>
  <si>
    <t>AUGUST PAYOUT</t>
  </si>
  <si>
    <t>SVD/21-22/0702</t>
  </si>
  <si>
    <t>SVD/21-22/0743</t>
  </si>
  <si>
    <t>SVD/21-22/0775</t>
  </si>
  <si>
    <t>SVD/21-22/0784</t>
  </si>
  <si>
    <t>SVD/21-22/0807</t>
  </si>
  <si>
    <t>SEP'21 PAYOUT</t>
  </si>
  <si>
    <t>SVD/21-22/0824</t>
  </si>
  <si>
    <t>SVD/21-22/0842</t>
  </si>
  <si>
    <t>ADI MOBILES(ATP)</t>
  </si>
  <si>
    <t>Invoive Number</t>
  </si>
  <si>
    <t>sale returned</t>
  </si>
  <si>
    <t>SVD/21-22/0059</t>
  </si>
  <si>
    <t>SVD/21-22/0091</t>
  </si>
  <si>
    <t>SVD/21-22/0115</t>
  </si>
  <si>
    <t>SVD/21-22/0195</t>
  </si>
  <si>
    <t>SVD/21-22/0222</t>
  </si>
  <si>
    <t>SVD/21-22/0260</t>
  </si>
  <si>
    <t>SVD/21-22/0263</t>
  </si>
  <si>
    <t>SVD/21-22/0303</t>
  </si>
  <si>
    <t>SVD/21-22/0323</t>
  </si>
  <si>
    <t>SVD/21-22/0354</t>
  </si>
  <si>
    <t>SVD/SR/21-22/050</t>
  </si>
  <si>
    <t>SVD/21-22/0450</t>
  </si>
  <si>
    <t>SVD/21-22/0461</t>
  </si>
  <si>
    <t>SVD/21-22/0505</t>
  </si>
  <si>
    <t>SVD/21-22/0514</t>
  </si>
  <si>
    <t>SVD/21-22/0532</t>
  </si>
  <si>
    <t>SVD/21-22/0543</t>
  </si>
  <si>
    <t>SVD/21-22/0555</t>
  </si>
  <si>
    <t>SVD/21-22/0599</t>
  </si>
  <si>
    <t>SVD/21-22/0603</t>
  </si>
  <si>
    <t>SVD/21-22/0725</t>
  </si>
  <si>
    <t>SVD/21-22/0729</t>
  </si>
  <si>
    <t>SVD/21-22/0767</t>
  </si>
  <si>
    <t>SVD/21-22/0801</t>
  </si>
  <si>
    <t>SVD/21-22/0804</t>
  </si>
  <si>
    <t>SVD/21-22/0813</t>
  </si>
  <si>
    <t>SVD/21-22/0826</t>
  </si>
  <si>
    <t>SVD/21-22/0829</t>
  </si>
  <si>
    <t>SVD/21-22/0838</t>
  </si>
  <si>
    <t>SVD/21-22/0847</t>
  </si>
  <si>
    <t>SVD/21-22/0848</t>
  </si>
  <si>
    <t>SVD/21-22/0849</t>
  </si>
  <si>
    <t>SVD/21-22/0878</t>
  </si>
  <si>
    <t>ANDD4673</t>
  </si>
  <si>
    <t>ABHISHAKE RMOBILES</t>
  </si>
  <si>
    <t>SVD/21-22/0111</t>
  </si>
  <si>
    <t>SVD/21-22/0135</t>
  </si>
  <si>
    <t>SVD/21-22/0146</t>
  </si>
  <si>
    <t>feb 21 payout less</t>
  </si>
  <si>
    <t>cheque no:045214</t>
  </si>
  <si>
    <t>SVD/21-22/0182</t>
  </si>
  <si>
    <t>SVD/21-22/0197</t>
  </si>
  <si>
    <t>cheque no:045229</t>
  </si>
  <si>
    <t>SVD/21-22/0313</t>
  </si>
  <si>
    <t>SVD/21-22/0446</t>
  </si>
  <si>
    <t>SVD/21-22/0468</t>
  </si>
  <si>
    <t>SVD/21-22/0525</t>
  </si>
  <si>
    <t>JULY PAYOUT</t>
  </si>
  <si>
    <t>SVD/21-22/0526</t>
  </si>
  <si>
    <t>SVD/21-22/0570</t>
  </si>
  <si>
    <t>SVD/21-22/0696</t>
  </si>
  <si>
    <t>SVD/21-22/0818</t>
  </si>
  <si>
    <t>ABC MOBILES</t>
  </si>
  <si>
    <t>AMOUNT TRANSFER TO SVD</t>
  </si>
  <si>
    <t>SVD/21-22/0451</t>
  </si>
  <si>
    <t>cash paid</t>
  </si>
  <si>
    <t>SVD/21-22/0578</t>
  </si>
  <si>
    <t>SVD/21-22/0738</t>
  </si>
  <si>
    <t>SVD/21-22/0815</t>
  </si>
  <si>
    <t>BHAVANI COMMUNICATIONS</t>
  </si>
  <si>
    <t>SVD/21-22/0038</t>
  </si>
  <si>
    <t>PAID BY CHEQUE(NO.620284)</t>
  </si>
  <si>
    <t>SVD/21-22/0066</t>
  </si>
  <si>
    <t>PAID BY CHEQUE(NO.620286)</t>
  </si>
  <si>
    <t>PAID BY CHEQUE(NO.620324)</t>
  </si>
  <si>
    <t>SVD/21-22/0333</t>
  </si>
  <si>
    <t>SVD/21-22/0383</t>
  </si>
  <si>
    <t>PAID BY CHEQUE(NO.121333)</t>
  </si>
  <si>
    <t>SVD/21-22/0413</t>
  </si>
  <si>
    <t>SVD/21-22/0445</t>
  </si>
  <si>
    <t>SVD/21-22/0523</t>
  </si>
  <si>
    <t>SVD/21-22/0524</t>
  </si>
  <si>
    <t>SVD/21-22/0585</t>
  </si>
  <si>
    <t>SVD/SR/21-22/062</t>
  </si>
  <si>
    <t>SVD/21-22/0705</t>
  </si>
  <si>
    <t xml:space="preserve">  </t>
  </si>
  <si>
    <t>SVD/21-22/0075</t>
  </si>
  <si>
    <t>SVD/21-22/0083</t>
  </si>
  <si>
    <t>PAID BY CHEQUE(NO.)</t>
  </si>
  <si>
    <t>SVD/21-22/0165</t>
  </si>
  <si>
    <t>sale returan</t>
  </si>
  <si>
    <t>SVD/21-22/0288</t>
  </si>
  <si>
    <t>SVD/21-22/0289</t>
  </si>
  <si>
    <t>PAID BY CHEQUE(NO.753132)</t>
  </si>
  <si>
    <t>SVD/SR/21-22/056</t>
  </si>
  <si>
    <t>SVD/21-22/0561</t>
  </si>
  <si>
    <t>stock in mdd</t>
  </si>
  <si>
    <t>SVD/21-22/0735</t>
  </si>
  <si>
    <t>SRI VENKATESWARA GIFTS&amp;MOBILES</t>
  </si>
  <si>
    <t>SVD/21-22/0017</t>
  </si>
  <si>
    <t>AMOUNT TRANSFERED TO SVD</t>
  </si>
  <si>
    <t>SVD/21-22/0035</t>
  </si>
  <si>
    <t>SVD/21-22/0098</t>
  </si>
  <si>
    <t>SVD/21-22/0304</t>
  </si>
  <si>
    <t>SVD/21-22/0321</t>
  </si>
  <si>
    <t>SVD/21-22/0408</t>
  </si>
  <si>
    <t>SVD/21-22/0443</t>
  </si>
  <si>
    <t>SVD/21-22/0549</t>
  </si>
  <si>
    <t>SVD/21-22/0568</t>
  </si>
  <si>
    <t xml:space="preserve">SVD/SR/21-22/066
</t>
  </si>
  <si>
    <t>SVD/21-22/0662</t>
  </si>
  <si>
    <t>SVD/21-22/0772</t>
  </si>
  <si>
    <t>SVD/21-22/0819</t>
  </si>
  <si>
    <t>SVD/21-22/0856</t>
  </si>
  <si>
    <t>ANDD9340</t>
  </si>
  <si>
    <t>JYOTHI MOBILES ATP</t>
  </si>
  <si>
    <t>SVD/21-22/0064</t>
  </si>
  <si>
    <t>PAID BY CHEQUE(NO.000026)</t>
  </si>
  <si>
    <t>SVD/SR/21-22/001</t>
  </si>
  <si>
    <t>SALE RETRUNED</t>
  </si>
  <si>
    <t>SVD/21-22/0024</t>
  </si>
  <si>
    <t>SVD/21-22/0264</t>
  </si>
  <si>
    <t>SVD/21-22/0276</t>
  </si>
  <si>
    <t>SVD/21-22/0365</t>
  </si>
  <si>
    <t>SVD/SR/21-22/054</t>
  </si>
  <si>
    <t>SVD/21-22/0462</t>
  </si>
  <si>
    <t>SVD/21-22/0544</t>
  </si>
  <si>
    <t>SVD/21-22/0619</t>
  </si>
  <si>
    <t>SVD/SR/21-22/092</t>
  </si>
  <si>
    <t>SVD/21-22/0717</t>
  </si>
  <si>
    <t>SVD/21-22/0739</t>
  </si>
  <si>
    <t>SVD/21-22/0022</t>
  </si>
  <si>
    <t>PAID BY CHEQUE(NO.002288)</t>
  </si>
  <si>
    <t>PAID BY CHEQUE(NO.002289)</t>
  </si>
  <si>
    <t>SVD/21-22/0116</t>
  </si>
  <si>
    <t>PAID BY CHEQUE(NO.002333)</t>
  </si>
  <si>
    <t>PAID BY CHEQUE(NO.002332)</t>
  </si>
  <si>
    <t>SVD/21-22/0160</t>
  </si>
  <si>
    <t>SVD/21-22/0196</t>
  </si>
  <si>
    <t>SVD/21-22/0211</t>
  </si>
  <si>
    <t>SVD/21-22/0231</t>
  </si>
  <si>
    <t>SVD/21-22/0252</t>
  </si>
  <si>
    <t>PAID BY CHEQUE(NO.002366)</t>
  </si>
  <si>
    <t>PAID BY CHEQUE(NO.002367)</t>
  </si>
  <si>
    <t>SVD/21-22/0318</t>
  </si>
  <si>
    <t xml:space="preserve">MAY PAYOUT </t>
  </si>
  <si>
    <t>SVD/21-22/0326</t>
  </si>
  <si>
    <t>SVD/21-22/0366</t>
  </si>
  <si>
    <t>PAID BY CHEQUE(NO.002381)</t>
  </si>
  <si>
    <t>SVD/SR/21-22/049</t>
  </si>
  <si>
    <t>PAID BY CHEQUE(NO.002380)</t>
  </si>
  <si>
    <t>SVD/SR/21-22/052</t>
  </si>
  <si>
    <t>SVD/21-22/0476</t>
  </si>
  <si>
    <t>SVD/21-22/0582</t>
  </si>
  <si>
    <t>SVD/SR/21-22/071</t>
  </si>
  <si>
    <t>PAID BY CHEQUE(NO.002437)</t>
  </si>
  <si>
    <t>PAID BY CHEQUE(NO.002438)</t>
  </si>
  <si>
    <t>SVD/SR/21-22/090</t>
  </si>
  <si>
    <t>SVD/21-22/0716</t>
  </si>
  <si>
    <t>SVD/21-22/0740</t>
  </si>
  <si>
    <t>SVD/21-22/0763</t>
  </si>
  <si>
    <t>PREM SAI MOBILES</t>
  </si>
  <si>
    <t>SVD/SR/21-22/005</t>
  </si>
  <si>
    <t>SALE RETURNED</t>
  </si>
  <si>
    <t>SVD/21-22/0078</t>
  </si>
  <si>
    <t>SVD/21-22/0164</t>
  </si>
  <si>
    <t>SVD/21-22/0250</t>
  </si>
  <si>
    <t>old amount tf</t>
  </si>
  <si>
    <t>SVD/21-22/0475</t>
  </si>
  <si>
    <t>SVD/21-22/0580</t>
  </si>
  <si>
    <t>SVD/21-22/0731</t>
  </si>
  <si>
    <t>GURUVIGNESH AGENCIES</t>
  </si>
  <si>
    <t xml:space="preserve">                                                                   </t>
  </si>
  <si>
    <t>SVD/SR/21-22/003</t>
  </si>
  <si>
    <t>SVD/21-22/0051</t>
  </si>
  <si>
    <t>SEP 2020 SMART CLUB POINTS</t>
  </si>
  <si>
    <t>Oct 2020 SMART CLUB PAY OUT</t>
  </si>
  <si>
    <t>SVD/21-22/0070</t>
  </si>
  <si>
    <t>SVD/21-22/0074</t>
  </si>
  <si>
    <t>SVD/21-22/0079</t>
  </si>
  <si>
    <t>SVD/21-22/0081</t>
  </si>
  <si>
    <t>SVD/21-22/0084</t>
  </si>
  <si>
    <t>SVD/21-22/0114</t>
  </si>
  <si>
    <t>SVD/21-22/0120</t>
  </si>
  <si>
    <t>AMOUNT TRANSFERRED TO SVD 30/4</t>
  </si>
  <si>
    <t>SVD/21-22/0127</t>
  </si>
  <si>
    <t>SVD/21-22/0129</t>
  </si>
  <si>
    <t>SVD/21-22/0131</t>
  </si>
  <si>
    <t>SVD/21-22/0136</t>
  </si>
  <si>
    <t>SVD/21-22/0141</t>
  </si>
  <si>
    <t>SVD/21-22/0155</t>
  </si>
  <si>
    <t>SVD/21-22/0157</t>
  </si>
  <si>
    <t>SVD/21-22/0169</t>
  </si>
  <si>
    <t>SVD/21-22/0172</t>
  </si>
  <si>
    <t>SVD/21-22/0176</t>
  </si>
  <si>
    <t>SVD/21-22/0188</t>
  </si>
  <si>
    <t>SVD/21-22/0194</t>
  </si>
  <si>
    <t>SVD/21-22/0201</t>
  </si>
  <si>
    <t>SVD/21-22/0206</t>
  </si>
  <si>
    <t>SVD/21-22/0208</t>
  </si>
  <si>
    <t>SVD/21-22/0218</t>
  </si>
  <si>
    <t>SVD/21-22/0227</t>
  </si>
  <si>
    <t>SVD/21-22/0228</t>
  </si>
  <si>
    <t>sale on mdd</t>
  </si>
  <si>
    <t>15000+SCHEME HAS TO LESS</t>
  </si>
  <si>
    <t>SVD/21-22/0254</t>
  </si>
  <si>
    <t>SVD/21-22/0255</t>
  </si>
  <si>
    <t>SVD/21-22/0262</t>
  </si>
  <si>
    <t>SVD/21-22/0284</t>
  </si>
  <si>
    <t>SVD/21-22/0296</t>
  </si>
  <si>
    <t>SVD/21-22/0305</t>
  </si>
  <si>
    <t>SVD/21-22/0319</t>
  </si>
  <si>
    <t>SVD/21-22/0339</t>
  </si>
  <si>
    <t>SVD/21-22/0348</t>
  </si>
  <si>
    <t>SVD/21-22/0353</t>
  </si>
  <si>
    <t>SVD/21-22/0363</t>
  </si>
  <si>
    <t>SVD/21-22/0360</t>
  </si>
  <si>
    <t>SVD/21-22/0371</t>
  </si>
  <si>
    <t>SVD/21-22/0373</t>
  </si>
  <si>
    <t>SVD/21-22/0377</t>
  </si>
  <si>
    <t>SVD/21-22/0381</t>
  </si>
  <si>
    <t>SVD/21-22/0398</t>
  </si>
  <si>
    <t>SVD/21-22/0400</t>
  </si>
  <si>
    <t>SVD/21-22/0402</t>
  </si>
  <si>
    <t>SVD/21-22/0411</t>
  </si>
  <si>
    <t>SVD/21-22/0419</t>
  </si>
  <si>
    <t>SVD/21-22/0421</t>
  </si>
  <si>
    <t>SVD/21-22/0430</t>
  </si>
  <si>
    <t>SVD/21-22/0434</t>
  </si>
  <si>
    <t>SVD/21-22/0448</t>
  </si>
  <si>
    <t>SVD/21-22/0453</t>
  </si>
  <si>
    <t>SVD/21-22/0455</t>
  </si>
  <si>
    <t>SVD/21-22/0466</t>
  </si>
  <si>
    <t>SVD/21-22/0497</t>
  </si>
  <si>
    <t>SVD/21-22/0501</t>
  </si>
  <si>
    <t>SVD/21-22/0504</t>
  </si>
  <si>
    <t>SVD/21-22/0513</t>
  </si>
  <si>
    <t>SVD/21-22/0534</t>
  </si>
  <si>
    <t>SVD/21-22/0535</t>
  </si>
  <si>
    <t>SVD/21-22/0536</t>
  </si>
  <si>
    <t>SVD/21-22/0539</t>
  </si>
  <si>
    <t>SVD/21-22/0546</t>
  </si>
  <si>
    <t>SVD/21-22/0552</t>
  </si>
  <si>
    <t>SVD/21-22/0560</t>
  </si>
  <si>
    <t>SVD/21-22/0564</t>
  </si>
  <si>
    <t>SVD/21-22/0581</t>
  </si>
  <si>
    <t>SVD/21-22/0589</t>
  </si>
  <si>
    <t>SVD/21-22/0597</t>
  </si>
  <si>
    <t>SVD/21-22/0598</t>
  </si>
  <si>
    <t>SVD/21-22/0604</t>
  </si>
  <si>
    <t>SVD/21-22/0607</t>
  </si>
  <si>
    <t>SVD/21-22/0628</t>
  </si>
  <si>
    <t>SVD/21-22/0633</t>
  </si>
  <si>
    <t>SVD/21-22/0640</t>
  </si>
  <si>
    <t>SVD/21-22/0641</t>
  </si>
  <si>
    <t>SVD/21-22/0646</t>
  </si>
  <si>
    <t>SVD/21-22/0654</t>
  </si>
  <si>
    <t>SVD/21-22/0657</t>
  </si>
  <si>
    <t>SVD/21-22/0667</t>
  </si>
  <si>
    <t>SVD/21-22/0676</t>
  </si>
  <si>
    <t>SVD/21-22/0678</t>
  </si>
  <si>
    <t>SVD/21-22/0683</t>
  </si>
  <si>
    <t>AMOUNT TRANSFERRED TO SVD TO ICICI</t>
  </si>
  <si>
    <t>SVD/21-22/0684</t>
  </si>
  <si>
    <t>SVD/21-22/0688</t>
  </si>
  <si>
    <t>SVD/21-22/0689</t>
  </si>
  <si>
    <t>SVD/21-22/0720</t>
  </si>
  <si>
    <t>SVD/21-22/0722</t>
  </si>
  <si>
    <t>SVD/21-22/0724</t>
  </si>
  <si>
    <t>SVD/21-22/0745</t>
  </si>
  <si>
    <t>SVD/21-22/0769</t>
  </si>
  <si>
    <t>SVD/21-22/0773</t>
  </si>
  <si>
    <t>SVD/21-22/0776</t>
  </si>
  <si>
    <t>SVD/21-22/0780</t>
  </si>
  <si>
    <t>SVD/21-22/0791</t>
  </si>
  <si>
    <t>SVD/21-22/0805</t>
  </si>
  <si>
    <t>SVD/21-22/0825</t>
  </si>
  <si>
    <t>SVD/21-22/0828</t>
  </si>
  <si>
    <t>SVD/21-22/0833</t>
  </si>
  <si>
    <t>SVD/21-22/0834</t>
  </si>
  <si>
    <t>SVD/21-22/0837</t>
  </si>
  <si>
    <t>SVD/21-22/0845</t>
  </si>
  <si>
    <t>SVD/21-22/0846</t>
  </si>
  <si>
    <t>SVD/21-22/0850</t>
  </si>
  <si>
    <t>SVD/21-22/0860</t>
  </si>
  <si>
    <t>SVD/21-22/0864</t>
  </si>
  <si>
    <t>SVD/21-22/0865</t>
  </si>
  <si>
    <t>SVD/21-22/0866</t>
  </si>
  <si>
    <t>ROYAL WATCHES ATP</t>
  </si>
  <si>
    <t>SVD/21-22/0037</t>
  </si>
  <si>
    <t>SVD/21-22/0118</t>
  </si>
  <si>
    <t>SVD/21-22/0163</t>
  </si>
  <si>
    <t>SVD/21-22/0310</t>
  </si>
  <si>
    <t>CASH PAID</t>
  </si>
  <si>
    <t>SVD/21-22/0409</t>
  </si>
  <si>
    <t>SVD/21-22/0444</t>
  </si>
  <si>
    <t>SVD/21-22/0521</t>
  </si>
  <si>
    <t>SVD/21-22/0522</t>
  </si>
  <si>
    <t>SVD/21-22/0569</t>
  </si>
  <si>
    <t>SVD/21-22/0590</t>
  </si>
  <si>
    <t>SVD/SR/21-22/068</t>
  </si>
  <si>
    <t>SVD/21-22/0663</t>
  </si>
  <si>
    <t>SVD/21-22/0664</t>
  </si>
  <si>
    <t>27-410</t>
  </si>
  <si>
    <t>SVD/21-22/0820</t>
  </si>
  <si>
    <t>SVD/21-22/0827</t>
  </si>
  <si>
    <t>SVD/21-22/0857</t>
  </si>
  <si>
    <t>ANDD230878</t>
  </si>
  <si>
    <t>SREE SUHAS ENTERPRISES</t>
  </si>
  <si>
    <t>SVD/21-22/0481</t>
  </si>
  <si>
    <t>SVD/21-22/0530</t>
  </si>
  <si>
    <t>SVD/21-22/0571</t>
  </si>
  <si>
    <t>SVD/21-22/0685</t>
  </si>
  <si>
    <t>SVD/21-22/0697</t>
  </si>
  <si>
    <t>SVD/21-22/0814</t>
  </si>
  <si>
    <t>ANDD9234</t>
  </si>
  <si>
    <t>NEW STAR COMMUNICATIONS</t>
  </si>
  <si>
    <t>SVD/SR/21-22/004</t>
  </si>
  <si>
    <t xml:space="preserve">SALE RETURN </t>
  </si>
  <si>
    <t>SVD/SR/21-22/008</t>
  </si>
  <si>
    <t>SVD/21-22/0050</t>
  </si>
  <si>
    <t>SVD/SR/21-22/014</t>
  </si>
  <si>
    <t>SVD/21-22/0100</t>
  </si>
  <si>
    <t>ANDD14874</t>
  </si>
  <si>
    <t>MADHU MOBILES</t>
  </si>
  <si>
    <t>SVD/21-22/0627</t>
  </si>
  <si>
    <t>SVD/SR/21-22/097</t>
  </si>
  <si>
    <t>SVD/21-22/0718</t>
  </si>
  <si>
    <t>SVD/21-22/0741</t>
  </si>
  <si>
    <t>SVD/21-22/0796</t>
  </si>
  <si>
    <t>ANDD000336</t>
  </si>
  <si>
    <t>MADHAVI MUSICALS</t>
  </si>
  <si>
    <t>sale return(J6-2,A7-1,J4DUO-1,J8-1)</t>
  </si>
  <si>
    <t>SVD/21-22/0808</t>
  </si>
  <si>
    <t>ANDD14798</t>
  </si>
  <si>
    <t>LAKSHMI MOBILES</t>
  </si>
  <si>
    <t>ANDD230874</t>
  </si>
  <si>
    <t>SREE VAMSI CELL WORLD</t>
  </si>
  <si>
    <t>SVD/21-22/0454</t>
  </si>
  <si>
    <t>SVD/21-22/0527</t>
  </si>
  <si>
    <t>SVD/21-22/0572</t>
  </si>
  <si>
    <t>GIVING BY CHEQUE.NO:000515</t>
  </si>
  <si>
    <t>SVD/21-22/0737</t>
  </si>
  <si>
    <t>SVD/21-22/0795</t>
  </si>
  <si>
    <t>GIVING BY CHEQUE.NO:000522</t>
  </si>
  <si>
    <t>DEALER CODE</t>
  </si>
  <si>
    <t>DEALER NAME</t>
  </si>
  <si>
    <t>ANDD17295</t>
  </si>
  <si>
    <t>BIG CELL</t>
  </si>
  <si>
    <t>ANDD064952</t>
  </si>
  <si>
    <t>RANGA ENTERPRISES PAVITHRA HYPER MART(MINI SDP)</t>
  </si>
  <si>
    <t>ANDD099754</t>
  </si>
  <si>
    <t>SRI HARI ENTERPRISES-SESe</t>
  </si>
  <si>
    <t>ANDD036589</t>
  </si>
  <si>
    <t>VINAYAKA DIGITAL PLAZA-MINI SDP(GUNTAKAL)</t>
  </si>
  <si>
    <t>ANDD001140</t>
  </si>
  <si>
    <t>MVV ENTERPRISES</t>
  </si>
  <si>
    <t>FOC MOBILES</t>
  </si>
  <si>
    <t>MODEL</t>
  </si>
  <si>
    <t>IMEI NUMBER</t>
  </si>
  <si>
    <t>M01 CORE 2/32GB</t>
  </si>
  <si>
    <t>J2 CORE</t>
  </si>
  <si>
    <t>OUTLET NAME</t>
  </si>
  <si>
    <t>IMEI</t>
  </si>
  <si>
    <t>AMOUNT</t>
  </si>
  <si>
    <t>SAI GANESH-TDP</t>
  </si>
  <si>
    <t>M21 4/64</t>
  </si>
  <si>
    <t>A51 6/128</t>
  </si>
  <si>
    <t>M30S 6/128</t>
  </si>
  <si>
    <t>TAB A BLACK 2GB</t>
  </si>
  <si>
    <t>VANAJA</t>
  </si>
  <si>
    <t>TAB A SILVER 2GB</t>
  </si>
  <si>
    <t>M30S 4/128 BLUE</t>
  </si>
  <si>
    <t>SM-M115FZLEINS</t>
  </si>
  <si>
    <t>SKD MOBILES</t>
  </si>
  <si>
    <t>SM-B110EABDINS</t>
  </si>
  <si>
    <t>SM-A515FZK2INS</t>
  </si>
  <si>
    <t>FRIENDS MOBILES</t>
  </si>
  <si>
    <t>SM-M013FZBD</t>
  </si>
  <si>
    <t>SAI GANESH ENTERPRISES:  IMEI NUMB</t>
  </si>
  <si>
    <t>SKD # JBL  SERIAL NUMB:</t>
  </si>
  <si>
    <t>CS0399-LJ0009077</t>
  </si>
  <si>
    <t>CS0169-LJ1506595</t>
  </si>
  <si>
    <t>CS0399-LJ0008709</t>
  </si>
  <si>
    <t>CS0169-LJ1482313</t>
  </si>
  <si>
    <t>CS0399-LJ0008896</t>
  </si>
  <si>
    <t>CS0169-LJ1507917</t>
  </si>
  <si>
    <t>CS0399-LJ0009112</t>
  </si>
  <si>
    <t>CS0169-LJ1481752</t>
  </si>
  <si>
    <t>CS0399-LJ0008972</t>
  </si>
  <si>
    <t>CS0169-LJ1508605</t>
  </si>
  <si>
    <t>CS0131-GJ2641672</t>
  </si>
  <si>
    <t>CS0173-LJ0417497</t>
  </si>
  <si>
    <t>CS0131-GJ2633528</t>
  </si>
  <si>
    <t>CS0173-LJ0416892</t>
  </si>
  <si>
    <t>CS0131-GJ2634029</t>
  </si>
  <si>
    <t>CS0173-LJ0417158</t>
  </si>
  <si>
    <t>CS0131-GJ2635594</t>
  </si>
  <si>
    <t>CS0173-LJ0417480</t>
  </si>
  <si>
    <t>CS0131-GJ2641475</t>
  </si>
  <si>
    <t>CS0173-LJ0417187</t>
  </si>
  <si>
    <t>KT0144-JJ0004308</t>
  </si>
  <si>
    <t>LH0031-LJ0625414</t>
  </si>
  <si>
    <t>KT0144-JJ0004307</t>
  </si>
  <si>
    <t>LH0031-LJ0626201</t>
  </si>
  <si>
    <t>KT0144-JJ0004309</t>
  </si>
  <si>
    <t>LH0031-LJ0626062</t>
  </si>
  <si>
    <t>KT0144-JJ0004310</t>
  </si>
  <si>
    <t>LH0031-LJ0625557</t>
  </si>
  <si>
    <t>KT0144-JJ0004306</t>
  </si>
  <si>
    <t>LH0031-LJ0626166</t>
  </si>
  <si>
    <t>CI0003-AK0044460</t>
  </si>
  <si>
    <t>CI0003-AK0043542</t>
  </si>
  <si>
    <t>GURU VIGNESH #JBL SERIAL NUMB:</t>
  </si>
  <si>
    <t>CS0169-LJ1506062</t>
  </si>
  <si>
    <t>CS0131-GJ2641534</t>
  </si>
  <si>
    <t>LH0031-LJ0654002</t>
  </si>
  <si>
    <t>NAGA DIGITALS</t>
  </si>
  <si>
    <t>CS0169-LJ1508889</t>
  </si>
  <si>
    <t>CS0131-GJ2641438</t>
  </si>
  <si>
    <t>LH0031-LJ0654032</t>
  </si>
  <si>
    <t>JBLBAR21BLKEP</t>
  </si>
  <si>
    <t>CS0169-LJ1483294</t>
  </si>
  <si>
    <t>CS0131-GJ2641257</t>
  </si>
  <si>
    <t>LH0031-LJ0626179</t>
  </si>
  <si>
    <t>tl0552-ck0164730</t>
  </si>
  <si>
    <t>LH0031-LJ0626219</t>
  </si>
  <si>
    <t>CI0003-AK0045071</t>
  </si>
  <si>
    <t>KT0144-JJ0004343</t>
  </si>
  <si>
    <t>LH0031-LJ0653464</t>
  </si>
  <si>
    <t>CI0003-AK0043824</t>
  </si>
  <si>
    <t>KT0144-JJ0004344</t>
  </si>
  <si>
    <t>CI0003-AK0043535</t>
  </si>
  <si>
    <t>KT0144-JJ0004338</t>
  </si>
  <si>
    <t>CS0173-LJ0417362</t>
  </si>
  <si>
    <t>CS0399-LJ0009080</t>
  </si>
  <si>
    <t>CS0173-LJ0417075</t>
  </si>
  <si>
    <t>CS0399-LJ0008722</t>
  </si>
  <si>
    <t>CS0173-LJ0418197</t>
  </si>
  <si>
    <t>CS0399-LJ0008699</t>
  </si>
  <si>
    <t>2020-Oct-6.7-Note 10/S10/J2 Core-Carnival Schemes</t>
  </si>
  <si>
    <t>sch 6.7.6 NOTE10 CARNIVAL</t>
  </si>
  <si>
    <t>FOC MODEL</t>
  </si>
  <si>
    <t>FOC UNITS</t>
  </si>
  <si>
    <t>NOTE 10+(256GB)</t>
  </si>
  <si>
    <t>M31(6/64)</t>
  </si>
  <si>
    <t>NOTE 10</t>
  </si>
  <si>
    <t>M21(4/64)</t>
  </si>
  <si>
    <t>NOTE 10+(512GB)</t>
  </si>
  <si>
    <t>M51(6/128GB)+M31(6/64GB)</t>
  </si>
  <si>
    <t>sch 6.7.7 S10 CARNIVAL</t>
  </si>
  <si>
    <t>S10 128GB</t>
  </si>
  <si>
    <t>M31(8/128GB)</t>
  </si>
  <si>
    <t>S10 512GB</t>
  </si>
  <si>
    <t>M31s(8/128GB)</t>
  </si>
  <si>
    <t>S10+ 128GB</t>
  </si>
  <si>
    <t>S10+ 512GB</t>
  </si>
  <si>
    <t>M51(8/128GB)</t>
  </si>
  <si>
    <t>sch 6.7.9 J2 CORE CARNIVAL</t>
  </si>
  <si>
    <t>SLAB</t>
  </si>
  <si>
    <t>SLAB VOL(units)</t>
  </si>
  <si>
    <t>slab1</t>
  </si>
  <si>
    <t>E1200</t>
  </si>
  <si>
    <t>slab2</t>
  </si>
  <si>
    <t>B313</t>
  </si>
  <si>
    <t>sch 6.7.10 GALAXY Z FLIP CARNIVAL</t>
  </si>
  <si>
    <t>Galaxy Z Flip</t>
  </si>
  <si>
    <t>A31</t>
  </si>
  <si>
    <t>2020-Nov-Scheme 6.22-Sellout Support-M01-M01s</t>
  </si>
  <si>
    <t>11'NOV -17'NOV2020</t>
  </si>
  <si>
    <t>M01,M01S</t>
  </si>
  <si>
    <t>sellout support</t>
  </si>
  <si>
    <t>500 per unit</t>
  </si>
  <si>
    <t>2020-Nov-6.7.14-M11-A21s Carnival Scheme</t>
  </si>
  <si>
    <t>Combined Sellout of M11/A21s (Units)</t>
  </si>
  <si>
    <t>FOC Model / Sellout Support</t>
  </si>
  <si>
    <t>FOC Units</t>
  </si>
  <si>
    <t>Less than 6 Units</t>
  </si>
  <si>
    <t>Rs. 500 per unit</t>
  </si>
  <si>
    <t>-</t>
  </si>
  <si>
    <t>For every 6 Units and mulples</t>
  </si>
  <si>
    <t>M01 Core (1/16GB)</t>
  </si>
  <si>
    <t>For every 15 Units and mulples</t>
  </si>
  <si>
    <t>A21s (6/64GB)</t>
  </si>
  <si>
    <t>Balance units beyond Slabs</t>
  </si>
  <si>
    <t>Please Note: ‐Scheme will be paid in mulples of the three slabs given starng from Highest slab to lowest e.g.</t>
  </si>
  <si>
    <t xml:space="preserve"> Eg :‐ If a partner sells 8 Units of M11/A21s Combined during scheme period, </t>
  </si>
  <si>
    <t xml:space="preserve">partner will get 1 Unit of M01 Core and Rs.1000 (2X 500 ) If a partner sells for 24 Units of M11/A21s Combined during scheme period, </t>
  </si>
  <si>
    <t>partner will get 1 unit of A21s, 1 unit of M01 Core and Rs 1500 (3X500)</t>
  </si>
  <si>
    <t>2020-Nov-6.7.13-M21-M31 Carnival Scheme-- Clarification</t>
  </si>
  <si>
    <t>Slab</t>
  </si>
  <si>
    <t>Slab Vol. (Units)</t>
  </si>
  <si>
    <t>FOC Model</t>
  </si>
  <si>
    <t>M21 (64GB)</t>
  </si>
  <si>
    <t>M21 (128 GB)</t>
  </si>
  <si>
    <t>M31 (6/64GB)</t>
  </si>
  <si>
    <t>M31 (6/128GB)</t>
  </si>
  <si>
    <t>M31 (8/128GB)</t>
  </si>
  <si>
    <t>Please Note: Mulple slabs will be applicable Eg : If a partner Sells 2 Unit of M21(64GB), 2 unit of E1200 will be applicable.</t>
  </si>
  <si>
    <t>Scheme 6.22-Instant Cashback-S20+BTS Edition</t>
  </si>
  <si>
    <t>S20+BTS Edition</t>
  </si>
  <si>
    <t>Instant cash back</t>
  </si>
  <si>
    <t>10000 per unit</t>
  </si>
  <si>
    <t>Scheme 6.21-Sellout Support-Note 10 Lite</t>
  </si>
  <si>
    <t>Note 10 Lite</t>
  </si>
  <si>
    <t>2941 per unit</t>
  </si>
  <si>
    <t>Scheme 6.19- Sellout Support-A31-All Dealers</t>
  </si>
  <si>
    <t>A31(6/128)</t>
  </si>
  <si>
    <t>SELLOUT SUPPORT</t>
  </si>
  <si>
    <t>971 PER UNIT</t>
  </si>
  <si>
    <t>2020-Nov-Sch 6.7.12-F41 Carnival</t>
  </si>
  <si>
    <t>F41 BOTH  Variants</t>
  </si>
  <si>
    <t>310 FOC</t>
  </si>
  <si>
    <t>2020-Nov-Scheme 6.18- Special Support- M01 Core</t>
  </si>
  <si>
    <t>M01 core (Both variants)</t>
  </si>
  <si>
    <t>special support</t>
  </si>
  <si>
    <t>250 per unit</t>
  </si>
  <si>
    <t>2020-Nov-Sch 6.20- Samsung Days - Note 20-Instant Cashback</t>
  </si>
  <si>
    <t>Galaxy Note20 (8/256)</t>
  </si>
  <si>
    <t>Instant Cashback</t>
  </si>
  <si>
    <t>2020-Nov-Sch 6.4.18(C) - Samsung Utsav Scheme Spike</t>
  </si>
  <si>
    <t>Smart phones with DP 10k-20k</t>
  </si>
  <si>
    <t>&gt;=4 and &lt;10</t>
  </si>
  <si>
    <t>200 per unit</t>
  </si>
  <si>
    <t>&gt;=10 and &lt;15</t>
  </si>
  <si>
    <t>300 per unit</t>
  </si>
  <si>
    <t>&gt;=15 and above</t>
  </si>
  <si>
    <t>400 per unit</t>
  </si>
  <si>
    <t>2020-Nov-Scheme 6.17- Tab S6 (LTE)-Instant Cashback</t>
  </si>
  <si>
    <t>TAB S6 LTE</t>
  </si>
  <si>
    <t>Instant cashback</t>
  </si>
  <si>
    <t>6000 per unit</t>
  </si>
  <si>
    <t>2020-Nov-Scheme 6.16- M11-A21s- Instant Cashback</t>
  </si>
  <si>
    <t>Galaxy M11 (3/32GB)­M115FD</t>
  </si>
  <si>
    <t>Galaxy M11 (4/64GB)­M115FE</t>
  </si>
  <si>
    <t>A217FG ­ A21s (4/64)</t>
  </si>
  <si>
    <t>A217FF ­ A21s (6/64)</t>
  </si>
  <si>
    <t>A217FL ­ A21s (6/128)</t>
  </si>
  <si>
    <t>2020-Nov-Scheme 6.15- Buds Plus/ Buds Live - Sellout Support</t>
  </si>
  <si>
    <t>Galaxy Buds+ R175N</t>
  </si>
  <si>
    <t>1500 per unit</t>
  </si>
  <si>
    <t>Buds Live-R180N</t>
  </si>
  <si>
    <t>3000 per unit</t>
  </si>
  <si>
    <t>Scheme 6.13- S10Lite -Clause stands Revised</t>
  </si>
  <si>
    <t>S10 Lite</t>
  </si>
  <si>
    <t>2000 per unit</t>
  </si>
  <si>
    <t>Note: only applicable for  S10 Lite 512 gb Variant only</t>
  </si>
  <si>
    <r>
      <rPr>
        <sz val="17"/>
        <color rgb="FFFF0000"/>
        <rFont val="Arial"/>
        <charset val="134"/>
      </rPr>
      <t xml:space="preserve">2020-Sch 6.7.5- M Series Carnival </t>
    </r>
    <r>
      <rPr>
        <sz val="11"/>
        <color rgb="FFFF0000"/>
        <rFont val="Arial"/>
        <charset val="134"/>
      </rPr>
      <t>1 Nov 2020 to 16 Nov 2020</t>
    </r>
  </si>
  <si>
    <t>2020­Nov­Dealer Scheme­ GMCS Sellout</t>
  </si>
  <si>
    <t>M515FD ­ M51 6/128</t>
  </si>
  <si>
    <t>Rs 200 /­ Per Unit</t>
  </si>
  <si>
    <t>M515FE ­ M51 8/128</t>
  </si>
  <si>
    <t>Model</t>
  </si>
  <si>
    <t>FOC Billing Model for FOC Billing</t>
  </si>
  <si>
    <t xml:space="preserve">M51 ‐ 8/128 </t>
  </si>
  <si>
    <t>M51 ‐ 6/128</t>
  </si>
  <si>
    <t>M31s ‐ 8/128</t>
  </si>
  <si>
    <t>M31s ‐ 6/128</t>
  </si>
  <si>
    <t>M31 ‐ 8/128</t>
  </si>
  <si>
    <t>M31 ‐ 6/128</t>
  </si>
  <si>
    <t>M31 ‐ 6/64</t>
  </si>
  <si>
    <t>M21 ‐ 6/128</t>
  </si>
  <si>
    <t>M21 ‐ 4/64</t>
  </si>
</sst>
</file>

<file path=xl/styles.xml><?xml version="1.0" encoding="utf-8"?>
<styleSheet xmlns="http://schemas.openxmlformats.org/spreadsheetml/2006/main">
  <numFmts count="15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[$₹-4009]\ * #,##0.00_ ;_ [$₹-4009]\ * \-#,##0.00_ ;_ [$₹-4009]\ * &quot;-&quot;??_ ;_ @_ "/>
    <numFmt numFmtId="179" formatCode="_ * #,##0_ ;_ * \-#,##0_ ;_ * &quot;-&quot;_ ;_ @_ "/>
    <numFmt numFmtId="180" formatCode="_ &quot;₹&quot;* #,##0_ ;_ &quot;₹&quot;* \-#,##0_ ;_ &quot;₹&quot;* &quot;-&quot;_ ;_ @_ "/>
    <numFmt numFmtId="181" formatCode="dd/mm/yyyy"/>
    <numFmt numFmtId="182" formatCode="dd/mmm"/>
    <numFmt numFmtId="183" formatCode="[$-409]d/mmm;@"/>
    <numFmt numFmtId="184" formatCode="mmm/yy"/>
    <numFmt numFmtId="185" formatCode="&quot;&quot;0.00"/>
    <numFmt numFmtId="186" formatCode="dd/mmm/yy"/>
    <numFmt numFmtId="187" formatCode="dd/mm/yyyy\ hh:mm"/>
    <numFmt numFmtId="188" formatCode="m/d;@"/>
    <numFmt numFmtId="189" formatCode="&quot;₹&quot;\ #,##0.00"/>
    <numFmt numFmtId="190" formatCode="&quot;₹&quot;\ #,##0"/>
  </numFmts>
  <fonts count="77">
    <font>
      <sz val="11"/>
      <color theme="1"/>
      <name val="Calibri"/>
      <charset val="134"/>
      <scheme val="minor"/>
    </font>
    <font>
      <b/>
      <sz val="17"/>
      <color rgb="FF202124"/>
      <name val="Arial"/>
      <charset val="134"/>
    </font>
    <font>
      <sz val="16"/>
      <color rgb="FF9C0006"/>
      <name val="Calibri"/>
      <charset val="134"/>
      <scheme val="minor"/>
    </font>
    <font>
      <sz val="14"/>
      <color rgb="FF9C0006"/>
      <name val="Calibri"/>
      <charset val="134"/>
      <scheme val="minor"/>
    </font>
    <font>
      <b/>
      <sz val="14"/>
      <color rgb="FFFF0000"/>
      <name val="Arial"/>
      <charset val="134"/>
    </font>
    <font>
      <b/>
      <sz val="11"/>
      <color theme="1"/>
      <name val="Calibri"/>
      <charset val="134"/>
      <scheme val="minor"/>
    </font>
    <font>
      <sz val="17"/>
      <color rgb="FFFF0000"/>
      <name val="Arial"/>
      <charset val="134"/>
    </font>
    <font>
      <sz val="16"/>
      <color rgb="FFFF0000"/>
      <name val="Arial"/>
      <charset val="134"/>
    </font>
    <font>
      <sz val="11"/>
      <color rgb="FFFF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name val="Calibri"/>
      <charset val="134"/>
    </font>
    <font>
      <sz val="9"/>
      <name val="Arial"/>
      <charset val="134"/>
    </font>
    <font>
      <sz val="11"/>
      <name val="Arial"/>
      <charset val="134"/>
    </font>
    <font>
      <sz val="12"/>
      <color rgb="FF222222"/>
      <name val="Arial"/>
      <charset val="134"/>
    </font>
    <font>
      <sz val="12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sz val="9"/>
      <color theme="1"/>
      <name val="Arial"/>
      <charset val="134"/>
    </font>
    <font>
      <b/>
      <sz val="10"/>
      <color theme="1"/>
      <name val="Arial"/>
      <charset val="134"/>
    </font>
    <font>
      <b/>
      <sz val="9"/>
      <color rgb="FFFF0000"/>
      <name val="Arial"/>
      <charset val="134"/>
    </font>
    <font>
      <b/>
      <sz val="11"/>
      <color indexed="8"/>
      <name val="Cambria"/>
      <charset val="134"/>
      <scheme val="major"/>
    </font>
    <font>
      <sz val="10"/>
      <name val="Calibri"/>
      <charset val="134"/>
      <scheme val="minor"/>
    </font>
    <font>
      <b/>
      <sz val="10"/>
      <color rgb="FFFF0000"/>
      <name val="Arial"/>
      <charset val="134"/>
    </font>
    <font>
      <sz val="10"/>
      <color theme="1"/>
      <name val="Arial"/>
      <charset val="134"/>
    </font>
    <font>
      <sz val="10"/>
      <color theme="1"/>
      <name val="Calibri"/>
      <charset val="134"/>
      <scheme val="minor"/>
    </font>
    <font>
      <b/>
      <sz val="10"/>
      <color theme="1"/>
      <name val="Cambria"/>
      <charset val="134"/>
      <scheme val="major"/>
    </font>
    <font>
      <sz val="10"/>
      <color rgb="FFFF0000"/>
      <name val="Calibri"/>
      <charset val="134"/>
      <scheme val="minor"/>
    </font>
    <font>
      <sz val="10"/>
      <color theme="1"/>
      <name val="Cambria"/>
      <charset val="134"/>
      <scheme val="major"/>
    </font>
    <font>
      <sz val="11"/>
      <color rgb="FF00B0F0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sz val="10"/>
      <color theme="9" tint="-0.249977111117893"/>
      <name val="Arial"/>
      <charset val="134"/>
    </font>
    <font>
      <sz val="11"/>
      <color theme="9" tint="-0.249977111117893"/>
      <name val="Calibri"/>
      <charset val="134"/>
      <scheme val="minor"/>
    </font>
    <font>
      <b/>
      <sz val="11"/>
      <color rgb="FF7030A0"/>
      <name val="Calibri"/>
      <charset val="134"/>
      <scheme val="minor"/>
    </font>
    <font>
      <b/>
      <sz val="11"/>
      <color rgb="FF00B0F0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9C5700"/>
      <name val="Calibri"/>
      <charset val="134"/>
      <scheme val="minor"/>
    </font>
    <font>
      <b/>
      <sz val="11"/>
      <color rgb="FFC00000"/>
      <name val="Calibri"/>
      <charset val="134"/>
      <scheme val="minor"/>
    </font>
    <font>
      <sz val="14"/>
      <color rgb="FFFF0000"/>
      <name val="Calibri"/>
      <charset val="134"/>
      <scheme val="minor"/>
    </font>
    <font>
      <sz val="11"/>
      <color rgb="FF1209C3"/>
      <name val="Calibri"/>
      <charset val="134"/>
      <scheme val="minor"/>
    </font>
    <font>
      <b/>
      <sz val="11"/>
      <color rgb="FF1209C3"/>
      <name val="Calibri"/>
      <charset val="134"/>
      <scheme val="minor"/>
    </font>
    <font>
      <sz val="11"/>
      <color rgb="FF0000FF"/>
      <name val="Calibri"/>
      <charset val="134"/>
      <scheme val="minor"/>
    </font>
    <font>
      <b/>
      <sz val="8"/>
      <name val="Calibri"/>
      <charset val="134"/>
      <scheme val="minor"/>
    </font>
    <font>
      <b/>
      <sz val="11"/>
      <color theme="1"/>
      <name val="Cambria"/>
      <charset val="134"/>
      <scheme val="major"/>
    </font>
    <font>
      <sz val="11"/>
      <color theme="4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sz val="11"/>
      <color theme="3" tint="0.399975585192419"/>
      <name val="Calibri"/>
      <charset val="134"/>
      <scheme val="minor"/>
    </font>
    <font>
      <sz val="11"/>
      <color theme="4" tint="-0.25"/>
      <name val="Calibri"/>
      <charset val="134"/>
      <scheme val="minor"/>
    </font>
    <font>
      <sz val="12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0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Arial"/>
      <charset val="134"/>
    </font>
  </fonts>
  <fills count="47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0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2" fillId="21" borderId="15" applyNumberFormat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0" fillId="30" borderId="17" applyNumberFormat="0" applyFont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16" applyNumberFormat="0" applyFill="0" applyAlignment="0" applyProtection="0">
      <alignment vertical="center"/>
    </xf>
    <xf numFmtId="0" fontId="71" fillId="0" borderId="18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34" borderId="19" applyNumberFormat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73" fillId="38" borderId="0" applyNumberFormat="0" applyBorder="0" applyAlignment="0" applyProtection="0">
      <alignment vertical="center"/>
    </xf>
    <xf numFmtId="0" fontId="61" fillId="20" borderId="14" applyNumberFormat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74" fillId="20" borderId="19" applyNumberFormat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59" fillId="0" borderId="13" applyNumberFormat="0" applyFill="0" applyAlignment="0" applyProtection="0">
      <alignment vertical="center"/>
    </xf>
    <xf numFmtId="0" fontId="42" fillId="4" borderId="0" applyNumberFormat="0" applyBorder="0" applyAlignment="0" applyProtection="0"/>
    <xf numFmtId="0" fontId="66" fillId="14" borderId="0" applyNumberFormat="0" applyBorder="0" applyAlignment="0" applyProtection="0"/>
    <xf numFmtId="0" fontId="63" fillId="37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0" fillId="39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46" borderId="0" applyNumberFormat="0" applyBorder="0" applyAlignment="0" applyProtection="0">
      <alignment vertical="center"/>
    </xf>
    <xf numFmtId="0" fontId="23" fillId="45" borderId="0" applyNumberFormat="0" applyBorder="0" applyAlignment="0" applyProtection="0"/>
    <xf numFmtId="0" fontId="60" fillId="22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0" fillId="41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</cellStyleXfs>
  <cellXfs count="356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0" xfId="29" applyFont="1" applyFill="1" applyBorder="1" applyAlignment="1">
      <alignment horizontal="center" vertical="center"/>
    </xf>
    <xf numFmtId="0" fontId="2" fillId="4" borderId="1" xfId="29" applyFont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4" borderId="0" xfId="29" applyFont="1" applyAlignment="1">
      <alignment horizontal="center" vertical="center"/>
    </xf>
    <xf numFmtId="0" fontId="3" fillId="4" borderId="0" xfId="29" applyFont="1" applyAlignment="1">
      <alignment horizontal="center" vertical="center"/>
    </xf>
    <xf numFmtId="0" fontId="3" fillId="4" borderId="1" xfId="29" applyFont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6" borderId="0" xfId="0" applyFont="1" applyFill="1" applyAlignment="1">
      <alignment horizontal="left"/>
    </xf>
    <xf numFmtId="0" fontId="5" fillId="7" borderId="0" xfId="0" applyFont="1" applyFill="1" applyAlignment="1">
      <alignment horizontal="center"/>
    </xf>
    <xf numFmtId="0" fontId="0" fillId="0" borderId="0" xfId="0" applyBorder="1" applyAlignment="1">
      <alignment horizontal="left"/>
    </xf>
    <xf numFmtId="0" fontId="6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8" fillId="10" borderId="0" xfId="0" applyFont="1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2" xfId="0" applyFill="1" applyBorder="1"/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81" fontId="10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11" fillId="2" borderId="2" xfId="0" applyFont="1" applyFill="1" applyBorder="1" applyAlignment="1">
      <alignment horizontal="center"/>
    </xf>
    <xf numFmtId="0" fontId="11" fillId="11" borderId="2" xfId="0" applyFont="1" applyFill="1" applyBorder="1" applyAlignment="1">
      <alignment horizontal="center"/>
    </xf>
    <xf numFmtId="182" fontId="0" fillId="2" borderId="2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center"/>
    </xf>
    <xf numFmtId="182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182" fontId="0" fillId="0" borderId="3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82" fontId="13" fillId="0" borderId="2" xfId="0" applyNumberFormat="1" applyFont="1" applyBorder="1" applyAlignment="1">
      <alignment horizontal="center"/>
    </xf>
    <xf numFmtId="49" fontId="13" fillId="0" borderId="2" xfId="0" applyNumberFormat="1" applyFont="1" applyBorder="1" applyAlignment="1">
      <alignment horizontal="center"/>
    </xf>
    <xf numFmtId="0" fontId="13" fillId="0" borderId="2" xfId="0" applyNumberFormat="1" applyFont="1" applyBorder="1" applyAlignment="1">
      <alignment horizontal="center"/>
    </xf>
    <xf numFmtId="1" fontId="14" fillId="0" borderId="2" xfId="0" applyNumberFormat="1" applyFont="1" applyBorder="1" applyAlignment="1">
      <alignment horizontal="center"/>
    </xf>
    <xf numFmtId="1" fontId="15" fillId="12" borderId="2" xfId="0" applyNumberFormat="1" applyFont="1" applyFill="1" applyBorder="1" applyAlignment="1">
      <alignment horizontal="center"/>
    </xf>
    <xf numFmtId="0" fontId="16" fillId="12" borderId="2" xfId="0" applyFont="1" applyFill="1" applyBorder="1" applyAlignment="1">
      <alignment horizontal="center" vertical="center"/>
    </xf>
    <xf numFmtId="1" fontId="17" fillId="12" borderId="2" xfId="0" applyNumberFormat="1" applyFont="1" applyFill="1" applyBorder="1" applyAlignment="1">
      <alignment horizontal="center" vertical="center"/>
    </xf>
    <xf numFmtId="0" fontId="18" fillId="12" borderId="2" xfId="0" applyFont="1" applyFill="1" applyBorder="1"/>
    <xf numFmtId="0" fontId="0" fillId="0" borderId="0" xfId="0" applyBorder="1"/>
    <xf numFmtId="0" fontId="16" fillId="0" borderId="2" xfId="0" applyFont="1" applyBorder="1" applyAlignment="1">
      <alignment horizontal="center"/>
    </xf>
    <xf numFmtId="1" fontId="17" fillId="0" borderId="2" xfId="0" applyNumberFormat="1" applyFont="1" applyBorder="1" applyAlignment="1">
      <alignment horizontal="center"/>
    </xf>
    <xf numFmtId="182" fontId="0" fillId="0" borderId="4" xfId="0" applyNumberFormat="1" applyBorder="1" applyAlignment="1">
      <alignment horizontal="center"/>
    </xf>
    <xf numFmtId="1" fontId="19" fillId="0" borderId="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184" fontId="5" fillId="0" borderId="2" xfId="0" applyNumberFormat="1" applyFont="1" applyBorder="1" applyAlignment="1">
      <alignment horizontal="center" wrapText="1"/>
    </xf>
    <xf numFmtId="0" fontId="20" fillId="0" borderId="0" xfId="0" applyNumberFormat="1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0" fillId="2" borderId="0" xfId="0" applyFill="1"/>
    <xf numFmtId="0" fontId="9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1" fillId="6" borderId="0" xfId="0" applyFont="1" applyFill="1" applyAlignment="1">
      <alignment horizontal="center"/>
    </xf>
    <xf numFmtId="1" fontId="9" fillId="8" borderId="2" xfId="0" applyNumberFormat="1" applyFont="1" applyFill="1" applyBorder="1" applyAlignment="1">
      <alignment horizontal="center"/>
    </xf>
    <xf numFmtId="0" fontId="22" fillId="2" borderId="2" xfId="0" applyFont="1" applyFill="1" applyBorder="1"/>
    <xf numFmtId="0" fontId="22" fillId="2" borderId="2" xfId="0" applyNumberFormat="1" applyFont="1" applyFill="1" applyBorder="1" applyAlignment="1" applyProtection="1"/>
    <xf numFmtId="0" fontId="22" fillId="2" borderId="2" xfId="0" applyNumberFormat="1" applyFont="1" applyFill="1" applyBorder="1" applyAlignment="1">
      <alignment horizontal="center"/>
    </xf>
    <xf numFmtId="0" fontId="22" fillId="2" borderId="2" xfId="0" applyFont="1" applyFill="1" applyBorder="1" applyAlignment="1">
      <alignment horizontal="center"/>
    </xf>
    <xf numFmtId="0" fontId="23" fillId="11" borderId="2" xfId="0" applyFont="1" applyFill="1" applyBorder="1" applyAlignment="1">
      <alignment horizontal="center"/>
    </xf>
    <xf numFmtId="181" fontId="0" fillId="0" borderId="2" xfId="0" applyNumberFormat="1" applyBorder="1" applyAlignment="1">
      <alignment horizontal="center"/>
    </xf>
    <xf numFmtId="0" fontId="20" fillId="13" borderId="2" xfId="0" applyNumberFormat="1" applyFont="1" applyFill="1" applyBorder="1" applyAlignment="1">
      <alignment horizontal="center"/>
    </xf>
    <xf numFmtId="49" fontId="24" fillId="0" borderId="0" xfId="0" applyNumberFormat="1" applyFont="1" applyAlignment="1">
      <alignment horizontal="right" vertical="top"/>
    </xf>
    <xf numFmtId="185" fontId="25" fillId="0" borderId="0" xfId="0" applyNumberFormat="1" applyFont="1" applyAlignment="1">
      <alignment horizontal="right" vertical="top"/>
    </xf>
    <xf numFmtId="186" fontId="0" fillId="13" borderId="2" xfId="0" applyNumberFormat="1" applyFill="1" applyBorder="1" applyAlignment="1">
      <alignment horizontal="center"/>
    </xf>
    <xf numFmtId="49" fontId="0" fillId="13" borderId="2" xfId="0" applyNumberFormat="1" applyFill="1" applyBorder="1" applyAlignment="1">
      <alignment horizontal="center"/>
    </xf>
    <xf numFmtId="0" fontId="0" fillId="13" borderId="2" xfId="0" applyNumberFormat="1" applyFill="1" applyBorder="1" applyAlignment="1">
      <alignment horizontal="center"/>
    </xf>
    <xf numFmtId="0" fontId="26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7" fillId="2" borderId="2" xfId="43" applyFont="1" applyFill="1" applyBorder="1"/>
    <xf numFmtId="0" fontId="27" fillId="2" borderId="2" xfId="43" applyNumberFormat="1" applyFont="1" applyFill="1" applyBorder="1" applyAlignment="1" applyProtection="1"/>
    <xf numFmtId="0" fontId="0" fillId="0" borderId="0" xfId="0" applyNumberFormat="1" applyBorder="1"/>
    <xf numFmtId="0" fontId="27" fillId="2" borderId="2" xfId="43" applyNumberFormat="1" applyFont="1" applyFill="1" applyBorder="1" applyAlignment="1" applyProtection="1">
      <alignment horizontal="left"/>
    </xf>
    <xf numFmtId="0" fontId="27" fillId="2" borderId="2" xfId="43" applyFont="1" applyFill="1" applyBorder="1" applyAlignment="1">
      <alignment horizontal="center"/>
    </xf>
    <xf numFmtId="0" fontId="23" fillId="11" borderId="2" xfId="0" applyNumberFormat="1" applyFont="1" applyFill="1" applyBorder="1" applyAlignment="1">
      <alignment horizontal="center"/>
    </xf>
    <xf numFmtId="183" fontId="28" fillId="0" borderId="2" xfId="0" applyNumberFormat="1" applyFont="1" applyBorder="1" applyAlignment="1">
      <alignment horizontal="center" vertical="center"/>
    </xf>
    <xf numFmtId="0" fontId="29" fillId="0" borderId="2" xfId="0" applyNumberFormat="1" applyFont="1" applyBorder="1" applyAlignment="1">
      <alignment horizontal="center" vertical="center"/>
    </xf>
    <xf numFmtId="183" fontId="13" fillId="0" borderId="2" xfId="0" applyNumberFormat="1" applyFont="1" applyBorder="1" applyAlignment="1">
      <alignment horizontal="center" vertical="center"/>
    </xf>
    <xf numFmtId="0" fontId="24" fillId="0" borderId="2" xfId="0" applyNumberFormat="1" applyFont="1" applyBorder="1" applyAlignment="1">
      <alignment horizontal="center" vertical="top"/>
    </xf>
    <xf numFmtId="0" fontId="25" fillId="0" borderId="2" xfId="0" applyNumberFormat="1" applyFont="1" applyBorder="1" applyAlignment="1">
      <alignment horizontal="center" vertical="top"/>
    </xf>
    <xf numFmtId="0" fontId="30" fillId="0" borderId="2" xfId="0" applyNumberFormat="1" applyFont="1" applyBorder="1" applyAlignment="1">
      <alignment horizontal="center" vertical="top"/>
    </xf>
    <xf numFmtId="0" fontId="5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NumberFormat="1" applyBorder="1" applyAlignment="1">
      <alignment horizontal="center" vertical="center"/>
    </xf>
    <xf numFmtId="183" fontId="31" fillId="0" borderId="2" xfId="0" applyNumberFormat="1" applyFont="1" applyBorder="1" applyAlignment="1">
      <alignment horizontal="center" vertical="center"/>
    </xf>
    <xf numFmtId="0" fontId="32" fillId="0" borderId="2" xfId="0" applyNumberFormat="1" applyFont="1" applyBorder="1" applyAlignment="1">
      <alignment horizontal="center" vertical="top"/>
    </xf>
    <xf numFmtId="183" fontId="33" fillId="0" borderId="2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/>
    </xf>
    <xf numFmtId="0" fontId="29" fillId="0" borderId="2" xfId="0" applyNumberFormat="1" applyFon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182" fontId="31" fillId="0" borderId="2" xfId="0" applyNumberFormat="1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center" vertical="top"/>
    </xf>
    <xf numFmtId="182" fontId="31" fillId="0" borderId="2" xfId="0" applyNumberFormat="1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34" fillId="0" borderId="2" xfId="0" applyNumberFormat="1" applyFont="1" applyBorder="1" applyAlignment="1">
      <alignment horizontal="center" vertical="top"/>
    </xf>
    <xf numFmtId="0" fontId="34" fillId="0" borderId="5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182" fontId="31" fillId="0" borderId="6" xfId="0" applyNumberFormat="1" applyFont="1" applyBorder="1" applyAlignment="1">
      <alignment horizontal="center"/>
    </xf>
    <xf numFmtId="0" fontId="34" fillId="0" borderId="5" xfId="0" applyNumberFormat="1" applyFont="1" applyBorder="1" applyAlignment="1">
      <alignment horizontal="center" vertical="top"/>
    </xf>
    <xf numFmtId="182" fontId="0" fillId="0" borderId="0" xfId="0" applyNumberFormat="1" applyBorder="1" applyAlignment="1">
      <alignment horizontal="center"/>
    </xf>
    <xf numFmtId="0" fontId="0" fillId="0" borderId="0" xfId="0" applyFill="1" applyBorder="1"/>
    <xf numFmtId="182" fontId="31" fillId="0" borderId="0" xfId="0" applyNumberFormat="1" applyFont="1" applyBorder="1" applyAlignment="1">
      <alignment horizontal="center"/>
    </xf>
    <xf numFmtId="49" fontId="24" fillId="0" borderId="0" xfId="0" applyNumberFormat="1" applyFont="1" applyBorder="1" applyAlignment="1">
      <alignment horizontal="center" vertical="top"/>
    </xf>
    <xf numFmtId="0" fontId="25" fillId="0" borderId="0" xfId="0" applyNumberFormat="1" applyFont="1" applyBorder="1" applyAlignment="1">
      <alignment horizontal="center" vertical="top"/>
    </xf>
    <xf numFmtId="0" fontId="5" fillId="0" borderId="0" xfId="0" applyNumberFormat="1" applyFont="1" applyBorder="1" applyAlignment="1">
      <alignment horizontal="center"/>
    </xf>
    <xf numFmtId="0" fontId="0" fillId="0" borderId="0" xfId="0" applyBorder="1" applyAlignment="1"/>
    <xf numFmtId="183" fontId="13" fillId="0" borderId="6" xfId="0" applyNumberFormat="1" applyFont="1" applyBorder="1" applyAlignment="1">
      <alignment horizontal="center" vertical="center"/>
    </xf>
    <xf numFmtId="49" fontId="26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/>
    </xf>
    <xf numFmtId="183" fontId="13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2" xfId="0" applyNumberFormat="1" applyBorder="1" applyAlignment="1">
      <alignment horizontal="center" vertical="top"/>
    </xf>
    <xf numFmtId="0" fontId="0" fillId="0" borderId="2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35" fillId="0" borderId="2" xfId="0" applyNumberFormat="1" applyFont="1" applyBorder="1" applyAlignment="1">
      <alignment horizontal="center"/>
    </xf>
    <xf numFmtId="0" fontId="8" fillId="0" borderId="2" xfId="0" applyNumberFormat="1" applyFont="1" applyBorder="1" applyAlignment="1">
      <alignment horizontal="center"/>
    </xf>
    <xf numFmtId="0" fontId="36" fillId="0" borderId="2" xfId="0" applyNumberFormat="1" applyFont="1" applyBorder="1" applyAlignment="1">
      <alignment horizontal="center"/>
    </xf>
    <xf numFmtId="0" fontId="37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center"/>
    </xf>
    <xf numFmtId="0" fontId="38" fillId="0" borderId="2" xfId="0" applyNumberFormat="1" applyFont="1" applyBorder="1" applyAlignment="1">
      <alignment horizontal="center" vertical="top"/>
    </xf>
    <xf numFmtId="0" fontId="38" fillId="0" borderId="2" xfId="0" applyNumberFormat="1" applyFont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0" fontId="39" fillId="0" borderId="2" xfId="0" applyNumberFormat="1" applyFont="1" applyBorder="1" applyAlignment="1">
      <alignment horizontal="center"/>
    </xf>
    <xf numFmtId="0" fontId="40" fillId="0" borderId="2" xfId="0" applyNumberFormat="1" applyFont="1" applyBorder="1" applyAlignment="1">
      <alignment horizontal="center"/>
    </xf>
    <xf numFmtId="0" fontId="40" fillId="0" borderId="2" xfId="0" applyNumberFormat="1" applyFont="1" applyBorder="1" applyAlignment="1">
      <alignment horizontal="center" vertical="top"/>
    </xf>
    <xf numFmtId="0" fontId="39" fillId="0" borderId="2" xfId="0" applyFont="1" applyBorder="1" applyAlignment="1">
      <alignment horizontal="center" vertical="center"/>
    </xf>
    <xf numFmtId="182" fontId="0" fillId="0" borderId="2" xfId="0" applyNumberFormat="1" applyBorder="1" applyAlignment="1">
      <alignment horizontal="center" vertical="center"/>
    </xf>
    <xf numFmtId="0" fontId="38" fillId="0" borderId="0" xfId="0" applyFont="1" applyAlignment="1">
      <alignment horizontal="center"/>
    </xf>
    <xf numFmtId="0" fontId="4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top"/>
    </xf>
    <xf numFmtId="0" fontId="8" fillId="0" borderId="0" xfId="0" applyFont="1"/>
    <xf numFmtId="0" fontId="5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182" fontId="0" fillId="13" borderId="2" xfId="0" applyNumberFormat="1" applyFill="1" applyBorder="1" applyAlignment="1">
      <alignment horizontal="center"/>
    </xf>
    <xf numFmtId="0" fontId="0" fillId="13" borderId="2" xfId="0" applyFill="1" applyBorder="1" applyAlignment="1">
      <alignment horizontal="center" vertical="top"/>
    </xf>
    <xf numFmtId="0" fontId="0" fillId="13" borderId="2" xfId="0" applyFill="1" applyBorder="1" applyAlignment="1">
      <alignment horizontal="center"/>
    </xf>
    <xf numFmtId="182" fontId="0" fillId="13" borderId="2" xfId="0" applyNumberFormat="1" applyFill="1" applyBorder="1" applyAlignment="1">
      <alignment horizontal="center" vertical="center"/>
    </xf>
    <xf numFmtId="182" fontId="19" fillId="0" borderId="2" xfId="0" applyNumberFormat="1" applyFont="1" applyBorder="1" applyAlignment="1">
      <alignment horizontal="center"/>
    </xf>
    <xf numFmtId="0" fontId="19" fillId="0" borderId="2" xfId="0" applyFont="1" applyBorder="1" applyAlignment="1">
      <alignment horizontal="center" vertical="top"/>
    </xf>
    <xf numFmtId="182" fontId="14" fillId="0" borderId="2" xfId="0" applyNumberFormat="1" applyFont="1" applyBorder="1" applyAlignment="1">
      <alignment horizontal="center"/>
    </xf>
    <xf numFmtId="49" fontId="14" fillId="0" borderId="2" xfId="0" applyNumberFormat="1" applyFont="1" applyBorder="1" applyAlignment="1">
      <alignment horizontal="center"/>
    </xf>
    <xf numFmtId="0" fontId="14" fillId="0" borderId="2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84" fontId="5" fillId="0" borderId="4" xfId="0" applyNumberFormat="1" applyFont="1" applyBorder="1" applyAlignment="1">
      <alignment horizontal="center"/>
    </xf>
    <xf numFmtId="0" fontId="0" fillId="13" borderId="2" xfId="0" applyNumberFormat="1" applyFont="1" applyFill="1" applyBorder="1" applyAlignment="1">
      <alignment horizontal="center" vertical="center"/>
    </xf>
    <xf numFmtId="184" fontId="5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13" fillId="13" borderId="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/>
    </xf>
    <xf numFmtId="0" fontId="0" fillId="0" borderId="7" xfId="0" applyFill="1" applyBorder="1" applyAlignment="1">
      <alignment horizontal="center" vertical="center"/>
    </xf>
    <xf numFmtId="182" fontId="5" fillId="0" borderId="2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13" borderId="2" xfId="0" applyNumberFormat="1" applyFont="1" applyFill="1" applyBorder="1" applyAlignment="1">
      <alignment horizontal="center"/>
    </xf>
    <xf numFmtId="0" fontId="0" fillId="0" borderId="0" xfId="0" applyFont="1"/>
    <xf numFmtId="0" fontId="20" fillId="0" borderId="2" xfId="0" applyFont="1" applyBorder="1" applyAlignment="1">
      <alignment horizontal="center"/>
    </xf>
    <xf numFmtId="0" fontId="13" fillId="13" borderId="2" xfId="0" applyNumberFormat="1" applyFont="1" applyFill="1" applyBorder="1" applyAlignment="1">
      <alignment horizontal="center" vertical="center"/>
    </xf>
    <xf numFmtId="0" fontId="35" fillId="13" borderId="2" xfId="0" applyNumberFormat="1" applyFont="1" applyFill="1" applyBorder="1" applyAlignment="1">
      <alignment horizontal="center" vertical="center"/>
    </xf>
    <xf numFmtId="182" fontId="0" fillId="0" borderId="2" xfId="0" applyNumberFormat="1" applyFill="1" applyBorder="1" applyAlignment="1">
      <alignment horizontal="center" vertical="center"/>
    </xf>
    <xf numFmtId="0" fontId="41" fillId="0" borderId="2" xfId="0" applyNumberFormat="1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82" fontId="0" fillId="0" borderId="2" xfId="0" applyNumberFormat="1" applyFont="1" applyBorder="1" applyAlignment="1">
      <alignment horizontal="center"/>
    </xf>
    <xf numFmtId="49" fontId="13" fillId="13" borderId="3" xfId="0" applyNumberFormat="1" applyFont="1" applyFill="1" applyBorder="1" applyAlignment="1">
      <alignment horizontal="center"/>
    </xf>
    <xf numFmtId="182" fontId="0" fillId="0" borderId="6" xfId="0" applyNumberFormat="1" applyBorder="1" applyAlignment="1">
      <alignment horizontal="center"/>
    </xf>
    <xf numFmtId="0" fontId="0" fillId="0" borderId="2" xfId="0" applyNumberFormat="1" applyBorder="1" applyAlignment="1">
      <alignment horizontal="right"/>
    </xf>
    <xf numFmtId="182" fontId="13" fillId="0" borderId="2" xfId="0" applyNumberFormat="1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42" fillId="0" borderId="0" xfId="29" applyFill="1"/>
    <xf numFmtId="0" fontId="0" fillId="0" borderId="6" xfId="0" applyBorder="1" applyAlignment="1">
      <alignment horizontal="center"/>
    </xf>
    <xf numFmtId="0" fontId="23" fillId="11" borderId="6" xfId="0" applyFont="1" applyFill="1" applyBorder="1" applyAlignment="1">
      <alignment horizontal="center"/>
    </xf>
    <xf numFmtId="183" fontId="28" fillId="0" borderId="2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3" fillId="14" borderId="2" xfId="30" applyFont="1" applyBorder="1" applyAlignment="1">
      <alignment horizontal="center"/>
    </xf>
    <xf numFmtId="0" fontId="0" fillId="5" borderId="6" xfId="0" applyFill="1" applyBorder="1" applyAlignment="1">
      <alignment horizontal="center"/>
    </xf>
    <xf numFmtId="182" fontId="8" fillId="0" borderId="2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0" xfId="0" applyFont="1" applyFill="1" applyBorder="1"/>
    <xf numFmtId="183" fontId="13" fillId="0" borderId="2" xfId="0" applyNumberFormat="1" applyFon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0" borderId="2" xfId="0" applyFill="1" applyBorder="1"/>
    <xf numFmtId="0" fontId="5" fillId="0" borderId="6" xfId="0" applyFont="1" applyFill="1" applyBorder="1" applyAlignment="1">
      <alignment horizontal="center"/>
    </xf>
    <xf numFmtId="182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13" fillId="0" borderId="2" xfId="43" applyNumberFormat="1" applyFont="1" applyFill="1" applyBorder="1" applyAlignment="1">
      <alignment horizontal="center"/>
    </xf>
    <xf numFmtId="0" fontId="23" fillId="0" borderId="2" xfId="43" applyFill="1" applyBorder="1" applyAlignment="1">
      <alignment horizontal="center"/>
    </xf>
    <xf numFmtId="0" fontId="13" fillId="13" borderId="2" xfId="29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0" fontId="22" fillId="0" borderId="2" xfId="0" applyFont="1" applyFill="1" applyBorder="1" applyAlignment="1">
      <alignment horizontal="center"/>
    </xf>
    <xf numFmtId="183" fontId="28" fillId="0" borderId="2" xfId="0" applyNumberFormat="1" applyFont="1" applyFill="1" applyBorder="1" applyAlignment="1">
      <alignment horizontal="center"/>
    </xf>
    <xf numFmtId="182" fontId="31" fillId="0" borderId="3" xfId="0" applyNumberFormat="1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182" fontId="28" fillId="0" borderId="3" xfId="0" applyNumberFormat="1" applyFont="1" applyFill="1" applyBorder="1" applyAlignment="1">
      <alignment horizontal="center"/>
    </xf>
    <xf numFmtId="182" fontId="31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182" fontId="19" fillId="0" borderId="2" xfId="0" applyNumberFormat="1" applyFont="1" applyFill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182" fontId="42" fillId="4" borderId="2" xfId="29" applyNumberFormat="1" applyBorder="1" applyAlignment="1">
      <alignment horizontal="center"/>
    </xf>
    <xf numFmtId="49" fontId="42" fillId="4" borderId="2" xfId="29" applyNumberFormat="1" applyBorder="1" applyAlignment="1">
      <alignment horizontal="center"/>
    </xf>
    <xf numFmtId="0" fontId="42" fillId="4" borderId="2" xfId="29" applyBorder="1" applyAlignment="1">
      <alignment horizontal="center"/>
    </xf>
    <xf numFmtId="0" fontId="42" fillId="4" borderId="2" xfId="29" applyNumberFormat="1" applyBorder="1" applyAlignment="1">
      <alignment horizontal="center"/>
    </xf>
    <xf numFmtId="0" fontId="42" fillId="0" borderId="0" xfId="29" applyFill="1" applyBorder="1"/>
    <xf numFmtId="0" fontId="0" fillId="6" borderId="2" xfId="0" applyFill="1" applyBorder="1" applyAlignment="1">
      <alignment horizontal="center"/>
    </xf>
    <xf numFmtId="0" fontId="13" fillId="0" borderId="2" xfId="30" applyFont="1" applyFill="1" applyBorder="1" applyAlignment="1">
      <alignment horizontal="center"/>
    </xf>
    <xf numFmtId="182" fontId="13" fillId="0" borderId="2" xfId="0" applyNumberFormat="1" applyFont="1" applyBorder="1" applyAlignment="1">
      <alignment horizontal="center" vertical="center"/>
    </xf>
    <xf numFmtId="49" fontId="22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 vertical="center"/>
    </xf>
    <xf numFmtId="182" fontId="5" fillId="0" borderId="3" xfId="0" applyNumberFormat="1" applyFont="1" applyFill="1" applyBorder="1" applyAlignment="1">
      <alignment horizontal="center"/>
    </xf>
    <xf numFmtId="182" fontId="0" fillId="0" borderId="3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Border="1"/>
    <xf numFmtId="0" fontId="2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6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44" fillId="0" borderId="2" xfId="0" applyFont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41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45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49" fontId="13" fillId="13" borderId="2" xfId="0" applyNumberFormat="1" applyFont="1" applyFill="1" applyBorder="1" applyAlignment="1">
      <alignment horizontal="center"/>
    </xf>
    <xf numFmtId="49" fontId="0" fillId="0" borderId="2" xfId="0" applyNumberFormat="1" applyBorder="1" applyAlignment="1">
      <alignment horizontal="left"/>
    </xf>
    <xf numFmtId="0" fontId="31" fillId="0" borderId="0" xfId="0" applyFont="1" applyAlignment="1">
      <alignment horizontal="center"/>
    </xf>
    <xf numFmtId="181" fontId="31" fillId="0" borderId="0" xfId="0" applyNumberFormat="1" applyFont="1" applyAlignment="1">
      <alignment horizontal="center"/>
    </xf>
    <xf numFmtId="183" fontId="13" fillId="0" borderId="3" xfId="0" applyNumberFormat="1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182" fontId="0" fillId="0" borderId="2" xfId="0" applyNumberFormat="1" applyFont="1" applyFill="1" applyBorder="1" applyAlignment="1">
      <alignment horizontal="center"/>
    </xf>
    <xf numFmtId="0" fontId="19" fillId="0" borderId="2" xfId="0" applyFont="1" applyFill="1" applyBorder="1" applyAlignment="1">
      <alignment horizontal="center"/>
    </xf>
    <xf numFmtId="184" fontId="0" fillId="0" borderId="2" xfId="0" applyNumberFormat="1" applyFont="1" applyFill="1" applyBorder="1" applyAlignment="1">
      <alignment horizontal="center"/>
    </xf>
    <xf numFmtId="184" fontId="5" fillId="0" borderId="2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182" fontId="5" fillId="0" borderId="2" xfId="0" applyNumberFormat="1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49" fontId="19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49" fontId="0" fillId="0" borderId="2" xfId="0" applyNumberFormat="1" applyBorder="1" applyAlignment="1">
      <alignment horizontal="center" wrapText="1"/>
    </xf>
    <xf numFmtId="182" fontId="0" fillId="0" borderId="6" xfId="0" applyNumberFormat="1" applyFont="1" applyBorder="1" applyAlignment="1">
      <alignment horizontal="center"/>
    </xf>
    <xf numFmtId="184" fontId="0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183" fontId="22" fillId="0" borderId="2" xfId="0" applyNumberFormat="1" applyFont="1" applyBorder="1" applyAlignment="1">
      <alignment horizontal="center"/>
    </xf>
    <xf numFmtId="1" fontId="0" fillId="0" borderId="2" xfId="0" applyNumberFormat="1" applyFont="1" applyBorder="1" applyAlignment="1">
      <alignment horizontal="center" wrapText="1"/>
    </xf>
    <xf numFmtId="49" fontId="0" fillId="0" borderId="0" xfId="0" applyNumberFormat="1" applyBorder="1" applyAlignment="1">
      <alignment horizontal="center"/>
    </xf>
    <xf numFmtId="0" fontId="13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82" fontId="13" fillId="13" borderId="2" xfId="29" applyNumberFormat="1" applyFont="1" applyFill="1" applyBorder="1" applyAlignment="1">
      <alignment horizontal="center"/>
    </xf>
    <xf numFmtId="49" fontId="13" fillId="13" borderId="2" xfId="29" applyNumberFormat="1" applyFont="1" applyFill="1" applyBorder="1" applyAlignment="1">
      <alignment horizontal="center"/>
    </xf>
    <xf numFmtId="0" fontId="14" fillId="0" borderId="5" xfId="0" applyNumberFormat="1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10" fontId="0" fillId="0" borderId="0" xfId="0" applyNumberFormat="1" applyBorder="1"/>
    <xf numFmtId="182" fontId="5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46" fillId="0" borderId="2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8" fillId="0" borderId="2" xfId="0" applyNumberFormat="1" applyFont="1" applyBorder="1" applyAlignment="1">
      <alignment horizontal="center"/>
    </xf>
    <xf numFmtId="0" fontId="48" fillId="0" borderId="2" xfId="0" applyFont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0" fontId="41" fillId="0" borderId="0" xfId="0" applyFont="1"/>
    <xf numFmtId="0" fontId="13" fillId="0" borderId="2" xfId="0" applyNumberFormat="1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183" fontId="13" fillId="0" borderId="2" xfId="29" applyNumberFormat="1" applyFont="1" applyFill="1" applyBorder="1" applyAlignment="1">
      <alignment horizontal="center"/>
    </xf>
    <xf numFmtId="0" fontId="13" fillId="0" borderId="2" xfId="29" applyFont="1" applyFill="1" applyBorder="1" applyAlignment="1">
      <alignment horizontal="center"/>
    </xf>
    <xf numFmtId="0" fontId="42" fillId="0" borderId="2" xfId="29" applyFill="1" applyBorder="1"/>
    <xf numFmtId="0" fontId="42" fillId="0" borderId="2" xfId="29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83" fontId="42" fillId="13" borderId="2" xfId="29" applyNumberFormat="1" applyFill="1" applyBorder="1" applyAlignment="1">
      <alignment horizontal="center"/>
    </xf>
    <xf numFmtId="49" fontId="42" fillId="13" borderId="2" xfId="29" applyNumberFormat="1" applyFill="1" applyBorder="1" applyAlignment="1">
      <alignment horizontal="center"/>
    </xf>
    <xf numFmtId="0" fontId="42" fillId="13" borderId="2" xfId="29" applyNumberFormat="1" applyFill="1" applyBorder="1" applyAlignment="1">
      <alignment horizontal="center"/>
    </xf>
    <xf numFmtId="0" fontId="42" fillId="13" borderId="2" xfId="29" applyFill="1" applyBorder="1" applyAlignment="1">
      <alignment horizontal="center"/>
    </xf>
    <xf numFmtId="0" fontId="42" fillId="0" borderId="0" xfId="29" applyFill="1" applyBorder="1" applyAlignment="1">
      <alignment horizontal="center" vertical="center"/>
    </xf>
    <xf numFmtId="183" fontId="22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183" fontId="49" fillId="0" borderId="2" xfId="0" applyNumberFormat="1" applyFont="1" applyBorder="1" applyAlignment="1">
      <alignment horizontal="center"/>
    </xf>
    <xf numFmtId="0" fontId="22" fillId="0" borderId="2" xfId="0" applyNumberFormat="1" applyFont="1" applyFill="1" applyBorder="1" applyAlignment="1">
      <alignment horizontal="center"/>
    </xf>
    <xf numFmtId="183" fontId="49" fillId="0" borderId="0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50" fillId="2" borderId="2" xfId="43" applyFont="1" applyFill="1" applyBorder="1"/>
    <xf numFmtId="0" fontId="50" fillId="2" borderId="2" xfId="43" applyNumberFormat="1" applyFont="1" applyFill="1" applyBorder="1" applyAlignment="1" applyProtection="1"/>
    <xf numFmtId="0" fontId="50" fillId="2" borderId="2" xfId="43" applyNumberFormat="1" applyFont="1" applyFill="1" applyBorder="1" applyAlignment="1" applyProtection="1">
      <alignment horizontal="left"/>
    </xf>
    <xf numFmtId="0" fontId="50" fillId="2" borderId="2" xfId="43" applyFont="1" applyFill="1" applyBorder="1" applyAlignment="1">
      <alignment horizontal="center"/>
    </xf>
    <xf numFmtId="183" fontId="0" fillId="0" borderId="0" xfId="0" applyNumberFormat="1"/>
    <xf numFmtId="188" fontId="0" fillId="0" borderId="0" xfId="0" applyNumberFormat="1"/>
    <xf numFmtId="49" fontId="0" fillId="0" borderId="0" xfId="0" applyNumberFormat="1" applyAlignment="1">
      <alignment horizontal="center" vertical="center"/>
    </xf>
    <xf numFmtId="183" fontId="42" fillId="4" borderId="2" xfId="29" applyNumberFormat="1" applyBorder="1" applyAlignment="1">
      <alignment horizontal="center"/>
    </xf>
    <xf numFmtId="49" fontId="42" fillId="4" borderId="2" xfId="29" applyNumberFormat="1" applyBorder="1" applyAlignment="1">
      <alignment horizontal="center" vertical="center"/>
    </xf>
    <xf numFmtId="183" fontId="13" fillId="0" borderId="6" xfId="0" applyNumberFormat="1" applyFont="1" applyBorder="1" applyAlignment="1">
      <alignment horizontal="center"/>
    </xf>
    <xf numFmtId="183" fontId="42" fillId="4" borderId="6" xfId="29" applyNumberFormat="1" applyBorder="1" applyAlignment="1">
      <alignment horizontal="center"/>
    </xf>
    <xf numFmtId="0" fontId="13" fillId="0" borderId="5" xfId="0" applyNumberFormat="1" applyFont="1" applyBorder="1" applyAlignment="1">
      <alignment horizontal="center"/>
    </xf>
    <xf numFmtId="183" fontId="22" fillId="0" borderId="2" xfId="0" applyNumberFormat="1" applyFont="1" applyBorder="1" applyAlignment="1">
      <alignment horizontal="center" vertical="center"/>
    </xf>
    <xf numFmtId="0" fontId="14" fillId="0" borderId="2" xfId="0" applyNumberFormat="1" applyFont="1" applyBorder="1" applyAlignment="1">
      <alignment horizontal="center"/>
    </xf>
    <xf numFmtId="183" fontId="14" fillId="0" borderId="2" xfId="0" applyNumberFormat="1" applyFont="1" applyBorder="1" applyAlignment="1">
      <alignment horizontal="center"/>
    </xf>
    <xf numFmtId="0" fontId="27" fillId="2" borderId="9" xfId="43" applyNumberFormat="1" applyFont="1" applyFill="1" applyBorder="1" applyAlignment="1" applyProtection="1"/>
    <xf numFmtId="0" fontId="27" fillId="2" borderId="4" xfId="43" applyFont="1" applyFill="1" applyBorder="1" applyAlignment="1">
      <alignment horizontal="center"/>
    </xf>
    <xf numFmtId="187" fontId="0" fillId="0" borderId="2" xfId="0" applyNumberFormat="1" applyBorder="1" applyAlignment="1">
      <alignment horizontal="left"/>
    </xf>
    <xf numFmtId="4" fontId="8" fillId="0" borderId="2" xfId="0" applyNumberFormat="1" applyFont="1" applyBorder="1" applyAlignment="1">
      <alignment horizontal="right"/>
    </xf>
    <xf numFmtId="0" fontId="51" fillId="0" borderId="2" xfId="0" applyFont="1" applyBorder="1" applyAlignment="1">
      <alignment horizontal="center"/>
    </xf>
    <xf numFmtId="0" fontId="51" fillId="0" borderId="2" xfId="0" applyNumberFormat="1" applyFont="1" applyBorder="1" applyAlignment="1">
      <alignment horizontal="center"/>
    </xf>
    <xf numFmtId="0" fontId="52" fillId="0" borderId="0" xfId="0" applyFont="1" applyAlignment="1">
      <alignment horizontal="center"/>
    </xf>
    <xf numFmtId="0" fontId="53" fillId="0" borderId="2" xfId="0" applyNumberFormat="1" applyFont="1" applyBorder="1" applyAlignment="1">
      <alignment horizontal="center"/>
    </xf>
    <xf numFmtId="0" fontId="53" fillId="0" borderId="2" xfId="0" applyFont="1" applyBorder="1" applyAlignment="1">
      <alignment horizontal="center"/>
    </xf>
    <xf numFmtId="1" fontId="51" fillId="0" borderId="2" xfId="0" applyNumberFormat="1" applyFont="1" applyBorder="1" applyAlignment="1">
      <alignment horizontal="center"/>
    </xf>
    <xf numFmtId="4" fontId="51" fillId="0" borderId="2" xfId="0" applyNumberFormat="1" applyFont="1" applyBorder="1" applyAlignment="1">
      <alignment horizontal="center"/>
    </xf>
    <xf numFmtId="182" fontId="0" fillId="0" borderId="2" xfId="0" applyNumberFormat="1" applyFont="1" applyBorder="1" applyAlignment="1">
      <alignment horizontal="center" vertical="center"/>
    </xf>
    <xf numFmtId="0" fontId="54" fillId="0" borderId="2" xfId="0" applyFont="1" applyBorder="1" applyAlignment="1">
      <alignment horizontal="center"/>
    </xf>
    <xf numFmtId="0" fontId="54" fillId="0" borderId="2" xfId="0" applyNumberFormat="1" applyFont="1" applyBorder="1" applyAlignment="1">
      <alignment horizontal="center"/>
    </xf>
    <xf numFmtId="0" fontId="55" fillId="0" borderId="0" xfId="0" applyFont="1"/>
    <xf numFmtId="0" fontId="56" fillId="5" borderId="0" xfId="0" applyFont="1" applyFill="1" applyAlignment="1">
      <alignment horizontal="right"/>
    </xf>
    <xf numFmtId="0" fontId="57" fillId="15" borderId="10" xfId="0" applyFont="1" applyFill="1" applyBorder="1"/>
    <xf numFmtId="0" fontId="57" fillId="15" borderId="10" xfId="0" applyFont="1" applyFill="1" applyBorder="1" applyAlignment="1">
      <alignment horizontal="center"/>
    </xf>
    <xf numFmtId="0" fontId="57" fillId="16" borderId="11" xfId="0" applyFont="1" applyFill="1" applyBorder="1" applyAlignment="1">
      <alignment horizontal="center"/>
    </xf>
    <xf numFmtId="0" fontId="55" fillId="17" borderId="10" xfId="0" applyFont="1" applyFill="1" applyBorder="1"/>
    <xf numFmtId="189" fontId="55" fillId="17" borderId="10" xfId="0" applyNumberFormat="1" applyFont="1" applyFill="1" applyBorder="1" applyAlignment="1">
      <alignment horizontal="center"/>
    </xf>
    <xf numFmtId="177" fontId="55" fillId="17" borderId="12" xfId="5" applyFont="1" applyFill="1" applyBorder="1" applyAlignment="1" applyProtection="1">
      <alignment horizontal="center"/>
    </xf>
    <xf numFmtId="190" fontId="55" fillId="18" borderId="2" xfId="5" applyNumberFormat="1" applyFont="1" applyFill="1" applyBorder="1" applyAlignment="1" applyProtection="1">
      <alignment horizontal="center"/>
    </xf>
    <xf numFmtId="178" fontId="55" fillId="17" borderId="12" xfId="0" applyNumberFormat="1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47623</xdr:colOff>
      <xdr:row>0</xdr:row>
      <xdr:rowOff>66675</xdr:rowOff>
    </xdr:from>
    <xdr:to>
      <xdr:col>4</xdr:col>
      <xdr:colOff>1895474</xdr:colOff>
      <xdr:row>5</xdr:row>
      <xdr:rowOff>95250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837815" y="66675"/>
          <a:ext cx="3467100" cy="98107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4</xdr:col>
      <xdr:colOff>1190625</xdr:colOff>
      <xdr:row>0</xdr:row>
      <xdr:rowOff>57151</xdr:rowOff>
    </xdr:from>
    <xdr:to>
      <xdr:col>4</xdr:col>
      <xdr:colOff>1194257</xdr:colOff>
      <xdr:row>1</xdr:row>
      <xdr:rowOff>104775</xdr:rowOff>
    </xdr:to>
    <xdr:pic>
      <xdr:nvPicPr>
        <xdr:cNvPr id="3" name="Picture 6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5600700" y="57150"/>
          <a:ext cx="3175" cy="238125"/>
        </a:xfrm>
        <a:prstGeom prst="rect">
          <a:avLst/>
        </a:prstGeom>
        <a:noFill/>
        <a:effectLst>
          <a:softEdge rad="3175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57150</xdr:colOff>
      <xdr:row>0</xdr:row>
      <xdr:rowOff>19049</xdr:rowOff>
    </xdr:from>
    <xdr:to>
      <xdr:col>5</xdr:col>
      <xdr:colOff>10459</xdr:colOff>
      <xdr:row>5</xdr:row>
      <xdr:rowOff>104774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324225" y="18415"/>
          <a:ext cx="327723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28574</xdr:colOff>
      <xdr:row>0</xdr:row>
      <xdr:rowOff>38100</xdr:rowOff>
    </xdr:from>
    <xdr:to>
      <xdr:col>4</xdr:col>
      <xdr:colOff>1914525</xdr:colOff>
      <xdr:row>5</xdr:row>
      <xdr:rowOff>9525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228215" y="38100"/>
          <a:ext cx="3248660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1600199</xdr:colOff>
      <xdr:row>0</xdr:row>
      <xdr:rowOff>47625</xdr:rowOff>
    </xdr:from>
    <xdr:to>
      <xdr:col>4</xdr:col>
      <xdr:colOff>2514599</xdr:colOff>
      <xdr:row>5</xdr:row>
      <xdr:rowOff>47625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542540" y="47625"/>
          <a:ext cx="378142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47624</xdr:colOff>
      <xdr:row>0</xdr:row>
      <xdr:rowOff>66675</xdr:rowOff>
    </xdr:from>
    <xdr:to>
      <xdr:col>4</xdr:col>
      <xdr:colOff>1990725</xdr:colOff>
      <xdr:row>5</xdr:row>
      <xdr:rowOff>9525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790190" y="66675"/>
          <a:ext cx="3305810" cy="8953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4</xdr:col>
      <xdr:colOff>809625</xdr:colOff>
      <xdr:row>0</xdr:row>
      <xdr:rowOff>76200</xdr:rowOff>
    </xdr:from>
    <xdr:to>
      <xdr:col>4</xdr:col>
      <xdr:colOff>813257</xdr:colOff>
      <xdr:row>1</xdr:row>
      <xdr:rowOff>123824</xdr:rowOff>
    </xdr:to>
    <xdr:pic>
      <xdr:nvPicPr>
        <xdr:cNvPr id="3" name="Picture 6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4914900" y="76200"/>
          <a:ext cx="3175" cy="237490"/>
        </a:xfrm>
        <a:prstGeom prst="rect">
          <a:avLst/>
        </a:prstGeom>
        <a:noFill/>
        <a:effectLst>
          <a:softEdge rad="31750"/>
        </a:effectLst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38099</xdr:colOff>
      <xdr:row>0</xdr:row>
      <xdr:rowOff>9525</xdr:rowOff>
    </xdr:from>
    <xdr:to>
      <xdr:col>4</xdr:col>
      <xdr:colOff>1904999</xdr:colOff>
      <xdr:row>5</xdr:row>
      <xdr:rowOff>9525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552065" y="9525"/>
          <a:ext cx="305752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608965</xdr:colOff>
      <xdr:row>0</xdr:row>
      <xdr:rowOff>29210</xdr:rowOff>
    </xdr:from>
    <xdr:to>
      <xdr:col>4</xdr:col>
      <xdr:colOff>2705100</xdr:colOff>
      <xdr:row>5</xdr:row>
      <xdr:rowOff>29210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342640" y="29210"/>
          <a:ext cx="351536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4</xdr:col>
      <xdr:colOff>1809750</xdr:colOff>
      <xdr:row>5</xdr:row>
      <xdr:rowOff>0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067050" y="0"/>
          <a:ext cx="299085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28574</xdr:colOff>
      <xdr:row>0</xdr:row>
      <xdr:rowOff>0</xdr:rowOff>
    </xdr:from>
    <xdr:to>
      <xdr:col>4</xdr:col>
      <xdr:colOff>1666874</xdr:colOff>
      <xdr:row>5</xdr:row>
      <xdr:rowOff>0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228215" y="0"/>
          <a:ext cx="292417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4</xdr:col>
      <xdr:colOff>1571625</xdr:colOff>
      <xdr:row>5</xdr:row>
      <xdr:rowOff>0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152650" y="0"/>
          <a:ext cx="291465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1171574</xdr:colOff>
      <xdr:row>0</xdr:row>
      <xdr:rowOff>0</xdr:rowOff>
    </xdr:from>
    <xdr:to>
      <xdr:col>4</xdr:col>
      <xdr:colOff>2095500</xdr:colOff>
      <xdr:row>5</xdr:row>
      <xdr:rowOff>0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009140" y="0"/>
          <a:ext cx="351536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57149</xdr:colOff>
      <xdr:row>0</xdr:row>
      <xdr:rowOff>19050</xdr:rowOff>
    </xdr:from>
    <xdr:to>
      <xdr:col>4</xdr:col>
      <xdr:colOff>1866900</xdr:colOff>
      <xdr:row>5</xdr:row>
      <xdr:rowOff>19050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390140" y="19050"/>
          <a:ext cx="3134360" cy="9525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8890</xdr:colOff>
      <xdr:row>0</xdr:row>
      <xdr:rowOff>10795</xdr:rowOff>
    </xdr:from>
    <xdr:to>
      <xdr:col>4</xdr:col>
      <xdr:colOff>2105025</xdr:colOff>
      <xdr:row>5</xdr:row>
      <xdr:rowOff>10795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371090" y="10795"/>
          <a:ext cx="351536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1371599</xdr:colOff>
      <xdr:row>0</xdr:row>
      <xdr:rowOff>0</xdr:rowOff>
    </xdr:from>
    <xdr:to>
      <xdr:col>4</xdr:col>
      <xdr:colOff>1857375</xdr:colOff>
      <xdr:row>4</xdr:row>
      <xdr:rowOff>180975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313940" y="0"/>
          <a:ext cx="3115310" cy="94297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4</xdr:col>
      <xdr:colOff>1866900</xdr:colOff>
      <xdr:row>5</xdr:row>
      <xdr:rowOff>0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581275" y="0"/>
          <a:ext cx="3181350" cy="9525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142874</xdr:colOff>
      <xdr:row>0</xdr:row>
      <xdr:rowOff>0</xdr:rowOff>
    </xdr:from>
    <xdr:to>
      <xdr:col>4</xdr:col>
      <xdr:colOff>1962150</xdr:colOff>
      <xdr:row>5</xdr:row>
      <xdr:rowOff>0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237865" y="0"/>
          <a:ext cx="3315335" cy="9525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123825</xdr:colOff>
      <xdr:row>0</xdr:row>
      <xdr:rowOff>28575</xdr:rowOff>
    </xdr:from>
    <xdr:to>
      <xdr:col>4</xdr:col>
      <xdr:colOff>1666875</xdr:colOff>
      <xdr:row>5</xdr:row>
      <xdr:rowOff>28575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114675" y="28575"/>
          <a:ext cx="2895600" cy="9525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76200</xdr:colOff>
      <xdr:row>0</xdr:row>
      <xdr:rowOff>57150</xdr:rowOff>
    </xdr:from>
    <xdr:to>
      <xdr:col>4</xdr:col>
      <xdr:colOff>1819275</xdr:colOff>
      <xdr:row>5</xdr:row>
      <xdr:rowOff>57150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971800" y="57150"/>
          <a:ext cx="2914650" cy="9525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28574</xdr:colOff>
      <xdr:row>0</xdr:row>
      <xdr:rowOff>47625</xdr:rowOff>
    </xdr:from>
    <xdr:to>
      <xdr:col>4</xdr:col>
      <xdr:colOff>1609724</xdr:colOff>
      <xdr:row>5</xdr:row>
      <xdr:rowOff>47625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561715" y="47625"/>
          <a:ext cx="3133725" cy="9525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1504950</xdr:colOff>
      <xdr:row>4</xdr:row>
      <xdr:rowOff>142875</xdr:rowOff>
    </xdr:to>
    <xdr:pic>
      <xdr:nvPicPr>
        <xdr:cNvPr id="2" name="Picture 1" descr="C:\Users\my personal\Pictures\SVD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486025" y="28575"/>
          <a:ext cx="2743200" cy="8763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42" sqref="E42"/>
    </sheetView>
  </sheetViews>
  <sheetFormatPr defaultColWidth="9" defaultRowHeight="15.75" outlineLevelCol="6"/>
  <cols>
    <col min="1" max="1" width="13.5714285714286" style="346" customWidth="1"/>
    <col min="2" max="2" width="38" style="346" customWidth="1"/>
    <col min="3" max="3" width="13" style="346" customWidth="1"/>
    <col min="4" max="4" width="16.7142857142857" style="346" customWidth="1"/>
    <col min="5" max="6" width="17.8571428571429" style="346" customWidth="1"/>
    <col min="7" max="7" width="16" style="346" customWidth="1"/>
    <col min="8" max="256" width="9.14285714285714" style="346"/>
    <col min="257" max="257" width="13.5714285714286" style="346" customWidth="1"/>
    <col min="258" max="258" width="38" style="346" customWidth="1"/>
    <col min="259" max="259" width="13" style="346" customWidth="1"/>
    <col min="260" max="260" width="16.7142857142857" style="346" customWidth="1"/>
    <col min="261" max="262" width="17.8571428571429" style="346" customWidth="1"/>
    <col min="263" max="263" width="16" style="346" customWidth="1"/>
    <col min="264" max="512" width="9.14285714285714" style="346"/>
    <col min="513" max="513" width="13.5714285714286" style="346" customWidth="1"/>
    <col min="514" max="514" width="38" style="346" customWidth="1"/>
    <col min="515" max="515" width="13" style="346" customWidth="1"/>
    <col min="516" max="516" width="16.7142857142857" style="346" customWidth="1"/>
    <col min="517" max="518" width="17.8571428571429" style="346" customWidth="1"/>
    <col min="519" max="519" width="16" style="346" customWidth="1"/>
    <col min="520" max="768" width="9.14285714285714" style="346"/>
    <col min="769" max="769" width="13.5714285714286" style="346" customWidth="1"/>
    <col min="770" max="770" width="38" style="346" customWidth="1"/>
    <col min="771" max="771" width="13" style="346" customWidth="1"/>
    <col min="772" max="772" width="16.7142857142857" style="346" customWidth="1"/>
    <col min="773" max="774" width="17.8571428571429" style="346" customWidth="1"/>
    <col min="775" max="775" width="16" style="346" customWidth="1"/>
    <col min="776" max="1024" width="9.14285714285714" style="346"/>
    <col min="1025" max="1025" width="13.5714285714286" style="346" customWidth="1"/>
    <col min="1026" max="1026" width="38" style="346" customWidth="1"/>
    <col min="1027" max="1027" width="13" style="346" customWidth="1"/>
    <col min="1028" max="1028" width="16.7142857142857" style="346" customWidth="1"/>
    <col min="1029" max="1030" width="17.8571428571429" style="346" customWidth="1"/>
    <col min="1031" max="1031" width="16" style="346" customWidth="1"/>
    <col min="1032" max="1280" width="9.14285714285714" style="346"/>
    <col min="1281" max="1281" width="13.5714285714286" style="346" customWidth="1"/>
    <col min="1282" max="1282" width="38" style="346" customWidth="1"/>
    <col min="1283" max="1283" width="13" style="346" customWidth="1"/>
    <col min="1284" max="1284" width="16.7142857142857" style="346" customWidth="1"/>
    <col min="1285" max="1286" width="17.8571428571429" style="346" customWidth="1"/>
    <col min="1287" max="1287" width="16" style="346" customWidth="1"/>
    <col min="1288" max="1536" width="9.14285714285714" style="346"/>
    <col min="1537" max="1537" width="13.5714285714286" style="346" customWidth="1"/>
    <col min="1538" max="1538" width="38" style="346" customWidth="1"/>
    <col min="1539" max="1539" width="13" style="346" customWidth="1"/>
    <col min="1540" max="1540" width="16.7142857142857" style="346" customWidth="1"/>
    <col min="1541" max="1542" width="17.8571428571429" style="346" customWidth="1"/>
    <col min="1543" max="1543" width="16" style="346" customWidth="1"/>
    <col min="1544" max="1792" width="9.14285714285714" style="346"/>
    <col min="1793" max="1793" width="13.5714285714286" style="346" customWidth="1"/>
    <col min="1794" max="1794" width="38" style="346" customWidth="1"/>
    <col min="1795" max="1795" width="13" style="346" customWidth="1"/>
    <col min="1796" max="1796" width="16.7142857142857" style="346" customWidth="1"/>
    <col min="1797" max="1798" width="17.8571428571429" style="346" customWidth="1"/>
    <col min="1799" max="1799" width="16" style="346" customWidth="1"/>
    <col min="1800" max="2048" width="9.14285714285714" style="346"/>
    <col min="2049" max="2049" width="13.5714285714286" style="346" customWidth="1"/>
    <col min="2050" max="2050" width="38" style="346" customWidth="1"/>
    <col min="2051" max="2051" width="13" style="346" customWidth="1"/>
    <col min="2052" max="2052" width="16.7142857142857" style="346" customWidth="1"/>
    <col min="2053" max="2054" width="17.8571428571429" style="346" customWidth="1"/>
    <col min="2055" max="2055" width="16" style="346" customWidth="1"/>
    <col min="2056" max="2304" width="9.14285714285714" style="346"/>
    <col min="2305" max="2305" width="13.5714285714286" style="346" customWidth="1"/>
    <col min="2306" max="2306" width="38" style="346" customWidth="1"/>
    <col min="2307" max="2307" width="13" style="346" customWidth="1"/>
    <col min="2308" max="2308" width="16.7142857142857" style="346" customWidth="1"/>
    <col min="2309" max="2310" width="17.8571428571429" style="346" customWidth="1"/>
    <col min="2311" max="2311" width="16" style="346" customWidth="1"/>
    <col min="2312" max="2560" width="9.14285714285714" style="346"/>
    <col min="2561" max="2561" width="13.5714285714286" style="346" customWidth="1"/>
    <col min="2562" max="2562" width="38" style="346" customWidth="1"/>
    <col min="2563" max="2563" width="13" style="346" customWidth="1"/>
    <col min="2564" max="2564" width="16.7142857142857" style="346" customWidth="1"/>
    <col min="2565" max="2566" width="17.8571428571429" style="346" customWidth="1"/>
    <col min="2567" max="2567" width="16" style="346" customWidth="1"/>
    <col min="2568" max="2816" width="9.14285714285714" style="346"/>
    <col min="2817" max="2817" width="13.5714285714286" style="346" customWidth="1"/>
    <col min="2818" max="2818" width="38" style="346" customWidth="1"/>
    <col min="2819" max="2819" width="13" style="346" customWidth="1"/>
    <col min="2820" max="2820" width="16.7142857142857" style="346" customWidth="1"/>
    <col min="2821" max="2822" width="17.8571428571429" style="346" customWidth="1"/>
    <col min="2823" max="2823" width="16" style="346" customWidth="1"/>
    <col min="2824" max="3072" width="9.14285714285714" style="346"/>
    <col min="3073" max="3073" width="13.5714285714286" style="346" customWidth="1"/>
    <col min="3074" max="3074" width="38" style="346" customWidth="1"/>
    <col min="3075" max="3075" width="13" style="346" customWidth="1"/>
    <col min="3076" max="3076" width="16.7142857142857" style="346" customWidth="1"/>
    <col min="3077" max="3078" width="17.8571428571429" style="346" customWidth="1"/>
    <col min="3079" max="3079" width="16" style="346" customWidth="1"/>
    <col min="3080" max="3328" width="9.14285714285714" style="346"/>
    <col min="3329" max="3329" width="13.5714285714286" style="346" customWidth="1"/>
    <col min="3330" max="3330" width="38" style="346" customWidth="1"/>
    <col min="3331" max="3331" width="13" style="346" customWidth="1"/>
    <col min="3332" max="3332" width="16.7142857142857" style="346" customWidth="1"/>
    <col min="3333" max="3334" width="17.8571428571429" style="346" customWidth="1"/>
    <col min="3335" max="3335" width="16" style="346" customWidth="1"/>
    <col min="3336" max="3584" width="9.14285714285714" style="346"/>
    <col min="3585" max="3585" width="13.5714285714286" style="346" customWidth="1"/>
    <col min="3586" max="3586" width="38" style="346" customWidth="1"/>
    <col min="3587" max="3587" width="13" style="346" customWidth="1"/>
    <col min="3588" max="3588" width="16.7142857142857" style="346" customWidth="1"/>
    <col min="3589" max="3590" width="17.8571428571429" style="346" customWidth="1"/>
    <col min="3591" max="3591" width="16" style="346" customWidth="1"/>
    <col min="3592" max="3840" width="9.14285714285714" style="346"/>
    <col min="3841" max="3841" width="13.5714285714286" style="346" customWidth="1"/>
    <col min="3842" max="3842" width="38" style="346" customWidth="1"/>
    <col min="3843" max="3843" width="13" style="346" customWidth="1"/>
    <col min="3844" max="3844" width="16.7142857142857" style="346" customWidth="1"/>
    <col min="3845" max="3846" width="17.8571428571429" style="346" customWidth="1"/>
    <col min="3847" max="3847" width="16" style="346" customWidth="1"/>
    <col min="3848" max="4096" width="9.14285714285714" style="346"/>
    <col min="4097" max="4097" width="13.5714285714286" style="346" customWidth="1"/>
    <col min="4098" max="4098" width="38" style="346" customWidth="1"/>
    <col min="4099" max="4099" width="13" style="346" customWidth="1"/>
    <col min="4100" max="4100" width="16.7142857142857" style="346" customWidth="1"/>
    <col min="4101" max="4102" width="17.8571428571429" style="346" customWidth="1"/>
    <col min="4103" max="4103" width="16" style="346" customWidth="1"/>
    <col min="4104" max="4352" width="9.14285714285714" style="346"/>
    <col min="4353" max="4353" width="13.5714285714286" style="346" customWidth="1"/>
    <col min="4354" max="4354" width="38" style="346" customWidth="1"/>
    <col min="4355" max="4355" width="13" style="346" customWidth="1"/>
    <col min="4356" max="4356" width="16.7142857142857" style="346" customWidth="1"/>
    <col min="4357" max="4358" width="17.8571428571429" style="346" customWidth="1"/>
    <col min="4359" max="4359" width="16" style="346" customWidth="1"/>
    <col min="4360" max="4608" width="9.14285714285714" style="346"/>
    <col min="4609" max="4609" width="13.5714285714286" style="346" customWidth="1"/>
    <col min="4610" max="4610" width="38" style="346" customWidth="1"/>
    <col min="4611" max="4611" width="13" style="346" customWidth="1"/>
    <col min="4612" max="4612" width="16.7142857142857" style="346" customWidth="1"/>
    <col min="4613" max="4614" width="17.8571428571429" style="346" customWidth="1"/>
    <col min="4615" max="4615" width="16" style="346" customWidth="1"/>
    <col min="4616" max="4864" width="9.14285714285714" style="346"/>
    <col min="4865" max="4865" width="13.5714285714286" style="346" customWidth="1"/>
    <col min="4866" max="4866" width="38" style="346" customWidth="1"/>
    <col min="4867" max="4867" width="13" style="346" customWidth="1"/>
    <col min="4868" max="4868" width="16.7142857142857" style="346" customWidth="1"/>
    <col min="4869" max="4870" width="17.8571428571429" style="346" customWidth="1"/>
    <col min="4871" max="4871" width="16" style="346" customWidth="1"/>
    <col min="4872" max="5120" width="9.14285714285714" style="346"/>
    <col min="5121" max="5121" width="13.5714285714286" style="346" customWidth="1"/>
    <col min="5122" max="5122" width="38" style="346" customWidth="1"/>
    <col min="5123" max="5123" width="13" style="346" customWidth="1"/>
    <col min="5124" max="5124" width="16.7142857142857" style="346" customWidth="1"/>
    <col min="5125" max="5126" width="17.8571428571429" style="346" customWidth="1"/>
    <col min="5127" max="5127" width="16" style="346" customWidth="1"/>
    <col min="5128" max="5376" width="9.14285714285714" style="346"/>
    <col min="5377" max="5377" width="13.5714285714286" style="346" customWidth="1"/>
    <col min="5378" max="5378" width="38" style="346" customWidth="1"/>
    <col min="5379" max="5379" width="13" style="346" customWidth="1"/>
    <col min="5380" max="5380" width="16.7142857142857" style="346" customWidth="1"/>
    <col min="5381" max="5382" width="17.8571428571429" style="346" customWidth="1"/>
    <col min="5383" max="5383" width="16" style="346" customWidth="1"/>
    <col min="5384" max="5632" width="9.14285714285714" style="346"/>
    <col min="5633" max="5633" width="13.5714285714286" style="346" customWidth="1"/>
    <col min="5634" max="5634" width="38" style="346" customWidth="1"/>
    <col min="5635" max="5635" width="13" style="346" customWidth="1"/>
    <col min="5636" max="5636" width="16.7142857142857" style="346" customWidth="1"/>
    <col min="5637" max="5638" width="17.8571428571429" style="346" customWidth="1"/>
    <col min="5639" max="5639" width="16" style="346" customWidth="1"/>
    <col min="5640" max="5888" width="9.14285714285714" style="346"/>
    <col min="5889" max="5889" width="13.5714285714286" style="346" customWidth="1"/>
    <col min="5890" max="5890" width="38" style="346" customWidth="1"/>
    <col min="5891" max="5891" width="13" style="346" customWidth="1"/>
    <col min="5892" max="5892" width="16.7142857142857" style="346" customWidth="1"/>
    <col min="5893" max="5894" width="17.8571428571429" style="346" customWidth="1"/>
    <col min="5895" max="5895" width="16" style="346" customWidth="1"/>
    <col min="5896" max="6144" width="9.14285714285714" style="346"/>
    <col min="6145" max="6145" width="13.5714285714286" style="346" customWidth="1"/>
    <col min="6146" max="6146" width="38" style="346" customWidth="1"/>
    <col min="6147" max="6147" width="13" style="346" customWidth="1"/>
    <col min="6148" max="6148" width="16.7142857142857" style="346" customWidth="1"/>
    <col min="6149" max="6150" width="17.8571428571429" style="346" customWidth="1"/>
    <col min="6151" max="6151" width="16" style="346" customWidth="1"/>
    <col min="6152" max="6400" width="9.14285714285714" style="346"/>
    <col min="6401" max="6401" width="13.5714285714286" style="346" customWidth="1"/>
    <col min="6402" max="6402" width="38" style="346" customWidth="1"/>
    <col min="6403" max="6403" width="13" style="346" customWidth="1"/>
    <col min="6404" max="6404" width="16.7142857142857" style="346" customWidth="1"/>
    <col min="6405" max="6406" width="17.8571428571429" style="346" customWidth="1"/>
    <col min="6407" max="6407" width="16" style="346" customWidth="1"/>
    <col min="6408" max="6656" width="9.14285714285714" style="346"/>
    <col min="6657" max="6657" width="13.5714285714286" style="346" customWidth="1"/>
    <col min="6658" max="6658" width="38" style="346" customWidth="1"/>
    <col min="6659" max="6659" width="13" style="346" customWidth="1"/>
    <col min="6660" max="6660" width="16.7142857142857" style="346" customWidth="1"/>
    <col min="6661" max="6662" width="17.8571428571429" style="346" customWidth="1"/>
    <col min="6663" max="6663" width="16" style="346" customWidth="1"/>
    <col min="6664" max="6912" width="9.14285714285714" style="346"/>
    <col min="6913" max="6913" width="13.5714285714286" style="346" customWidth="1"/>
    <col min="6914" max="6914" width="38" style="346" customWidth="1"/>
    <col min="6915" max="6915" width="13" style="346" customWidth="1"/>
    <col min="6916" max="6916" width="16.7142857142857" style="346" customWidth="1"/>
    <col min="6917" max="6918" width="17.8571428571429" style="346" customWidth="1"/>
    <col min="6919" max="6919" width="16" style="346" customWidth="1"/>
    <col min="6920" max="7168" width="9.14285714285714" style="346"/>
    <col min="7169" max="7169" width="13.5714285714286" style="346" customWidth="1"/>
    <col min="7170" max="7170" width="38" style="346" customWidth="1"/>
    <col min="7171" max="7171" width="13" style="346" customWidth="1"/>
    <col min="7172" max="7172" width="16.7142857142857" style="346" customWidth="1"/>
    <col min="7173" max="7174" width="17.8571428571429" style="346" customWidth="1"/>
    <col min="7175" max="7175" width="16" style="346" customWidth="1"/>
    <col min="7176" max="7424" width="9.14285714285714" style="346"/>
    <col min="7425" max="7425" width="13.5714285714286" style="346" customWidth="1"/>
    <col min="7426" max="7426" width="38" style="346" customWidth="1"/>
    <col min="7427" max="7427" width="13" style="346" customWidth="1"/>
    <col min="7428" max="7428" width="16.7142857142857" style="346" customWidth="1"/>
    <col min="7429" max="7430" width="17.8571428571429" style="346" customWidth="1"/>
    <col min="7431" max="7431" width="16" style="346" customWidth="1"/>
    <col min="7432" max="7680" width="9.14285714285714" style="346"/>
    <col min="7681" max="7681" width="13.5714285714286" style="346" customWidth="1"/>
    <col min="7682" max="7682" width="38" style="346" customWidth="1"/>
    <col min="7683" max="7683" width="13" style="346" customWidth="1"/>
    <col min="7684" max="7684" width="16.7142857142857" style="346" customWidth="1"/>
    <col min="7685" max="7686" width="17.8571428571429" style="346" customWidth="1"/>
    <col min="7687" max="7687" width="16" style="346" customWidth="1"/>
    <col min="7688" max="7936" width="9.14285714285714" style="346"/>
    <col min="7937" max="7937" width="13.5714285714286" style="346" customWidth="1"/>
    <col min="7938" max="7938" width="38" style="346" customWidth="1"/>
    <col min="7939" max="7939" width="13" style="346" customWidth="1"/>
    <col min="7940" max="7940" width="16.7142857142857" style="346" customWidth="1"/>
    <col min="7941" max="7942" width="17.8571428571429" style="346" customWidth="1"/>
    <col min="7943" max="7943" width="16" style="346" customWidth="1"/>
    <col min="7944" max="8192" width="9.14285714285714" style="346"/>
    <col min="8193" max="8193" width="13.5714285714286" style="346" customWidth="1"/>
    <col min="8194" max="8194" width="38" style="346" customWidth="1"/>
    <col min="8195" max="8195" width="13" style="346" customWidth="1"/>
    <col min="8196" max="8196" width="16.7142857142857" style="346" customWidth="1"/>
    <col min="8197" max="8198" width="17.8571428571429" style="346" customWidth="1"/>
    <col min="8199" max="8199" width="16" style="346" customWidth="1"/>
    <col min="8200" max="8448" width="9.14285714285714" style="346"/>
    <col min="8449" max="8449" width="13.5714285714286" style="346" customWidth="1"/>
    <col min="8450" max="8450" width="38" style="346" customWidth="1"/>
    <col min="8451" max="8451" width="13" style="346" customWidth="1"/>
    <col min="8452" max="8452" width="16.7142857142857" style="346" customWidth="1"/>
    <col min="8453" max="8454" width="17.8571428571429" style="346" customWidth="1"/>
    <col min="8455" max="8455" width="16" style="346" customWidth="1"/>
    <col min="8456" max="8704" width="9.14285714285714" style="346"/>
    <col min="8705" max="8705" width="13.5714285714286" style="346" customWidth="1"/>
    <col min="8706" max="8706" width="38" style="346" customWidth="1"/>
    <col min="8707" max="8707" width="13" style="346" customWidth="1"/>
    <col min="8708" max="8708" width="16.7142857142857" style="346" customWidth="1"/>
    <col min="8709" max="8710" width="17.8571428571429" style="346" customWidth="1"/>
    <col min="8711" max="8711" width="16" style="346" customWidth="1"/>
    <col min="8712" max="8960" width="9.14285714285714" style="346"/>
    <col min="8961" max="8961" width="13.5714285714286" style="346" customWidth="1"/>
    <col min="8962" max="8962" width="38" style="346" customWidth="1"/>
    <col min="8963" max="8963" width="13" style="346" customWidth="1"/>
    <col min="8964" max="8964" width="16.7142857142857" style="346" customWidth="1"/>
    <col min="8965" max="8966" width="17.8571428571429" style="346" customWidth="1"/>
    <col min="8967" max="8967" width="16" style="346" customWidth="1"/>
    <col min="8968" max="9216" width="9.14285714285714" style="346"/>
    <col min="9217" max="9217" width="13.5714285714286" style="346" customWidth="1"/>
    <col min="9218" max="9218" width="38" style="346" customWidth="1"/>
    <col min="9219" max="9219" width="13" style="346" customWidth="1"/>
    <col min="9220" max="9220" width="16.7142857142857" style="346" customWidth="1"/>
    <col min="9221" max="9222" width="17.8571428571429" style="346" customWidth="1"/>
    <col min="9223" max="9223" width="16" style="346" customWidth="1"/>
    <col min="9224" max="9472" width="9.14285714285714" style="346"/>
    <col min="9473" max="9473" width="13.5714285714286" style="346" customWidth="1"/>
    <col min="9474" max="9474" width="38" style="346" customWidth="1"/>
    <col min="9475" max="9475" width="13" style="346" customWidth="1"/>
    <col min="9476" max="9476" width="16.7142857142857" style="346" customWidth="1"/>
    <col min="9477" max="9478" width="17.8571428571429" style="346" customWidth="1"/>
    <col min="9479" max="9479" width="16" style="346" customWidth="1"/>
    <col min="9480" max="9728" width="9.14285714285714" style="346"/>
    <col min="9729" max="9729" width="13.5714285714286" style="346" customWidth="1"/>
    <col min="9730" max="9730" width="38" style="346" customWidth="1"/>
    <col min="9731" max="9731" width="13" style="346" customWidth="1"/>
    <col min="9732" max="9732" width="16.7142857142857" style="346" customWidth="1"/>
    <col min="9733" max="9734" width="17.8571428571429" style="346" customWidth="1"/>
    <col min="9735" max="9735" width="16" style="346" customWidth="1"/>
    <col min="9736" max="9984" width="9.14285714285714" style="346"/>
    <col min="9985" max="9985" width="13.5714285714286" style="346" customWidth="1"/>
    <col min="9986" max="9986" width="38" style="346" customWidth="1"/>
    <col min="9987" max="9987" width="13" style="346" customWidth="1"/>
    <col min="9988" max="9988" width="16.7142857142857" style="346" customWidth="1"/>
    <col min="9989" max="9990" width="17.8571428571429" style="346" customWidth="1"/>
    <col min="9991" max="9991" width="16" style="346" customWidth="1"/>
    <col min="9992" max="10240" width="9.14285714285714" style="346"/>
    <col min="10241" max="10241" width="13.5714285714286" style="346" customWidth="1"/>
    <col min="10242" max="10242" width="38" style="346" customWidth="1"/>
    <col min="10243" max="10243" width="13" style="346" customWidth="1"/>
    <col min="10244" max="10244" width="16.7142857142857" style="346" customWidth="1"/>
    <col min="10245" max="10246" width="17.8571428571429" style="346" customWidth="1"/>
    <col min="10247" max="10247" width="16" style="346" customWidth="1"/>
    <col min="10248" max="10496" width="9.14285714285714" style="346"/>
    <col min="10497" max="10497" width="13.5714285714286" style="346" customWidth="1"/>
    <col min="10498" max="10498" width="38" style="346" customWidth="1"/>
    <col min="10499" max="10499" width="13" style="346" customWidth="1"/>
    <col min="10500" max="10500" width="16.7142857142857" style="346" customWidth="1"/>
    <col min="10501" max="10502" width="17.8571428571429" style="346" customWidth="1"/>
    <col min="10503" max="10503" width="16" style="346" customWidth="1"/>
    <col min="10504" max="10752" width="9.14285714285714" style="346"/>
    <col min="10753" max="10753" width="13.5714285714286" style="346" customWidth="1"/>
    <col min="10754" max="10754" width="38" style="346" customWidth="1"/>
    <col min="10755" max="10755" width="13" style="346" customWidth="1"/>
    <col min="10756" max="10756" width="16.7142857142857" style="346" customWidth="1"/>
    <col min="10757" max="10758" width="17.8571428571429" style="346" customWidth="1"/>
    <col min="10759" max="10759" width="16" style="346" customWidth="1"/>
    <col min="10760" max="11008" width="9.14285714285714" style="346"/>
    <col min="11009" max="11009" width="13.5714285714286" style="346" customWidth="1"/>
    <col min="11010" max="11010" width="38" style="346" customWidth="1"/>
    <col min="11011" max="11011" width="13" style="346" customWidth="1"/>
    <col min="11012" max="11012" width="16.7142857142857" style="346" customWidth="1"/>
    <col min="11013" max="11014" width="17.8571428571429" style="346" customWidth="1"/>
    <col min="11015" max="11015" width="16" style="346" customWidth="1"/>
    <col min="11016" max="11264" width="9.14285714285714" style="346"/>
    <col min="11265" max="11265" width="13.5714285714286" style="346" customWidth="1"/>
    <col min="11266" max="11266" width="38" style="346" customWidth="1"/>
    <col min="11267" max="11267" width="13" style="346" customWidth="1"/>
    <col min="11268" max="11268" width="16.7142857142857" style="346" customWidth="1"/>
    <col min="11269" max="11270" width="17.8571428571429" style="346" customWidth="1"/>
    <col min="11271" max="11271" width="16" style="346" customWidth="1"/>
    <col min="11272" max="11520" width="9.14285714285714" style="346"/>
    <col min="11521" max="11521" width="13.5714285714286" style="346" customWidth="1"/>
    <col min="11522" max="11522" width="38" style="346" customWidth="1"/>
    <col min="11523" max="11523" width="13" style="346" customWidth="1"/>
    <col min="11524" max="11524" width="16.7142857142857" style="346" customWidth="1"/>
    <col min="11525" max="11526" width="17.8571428571429" style="346" customWidth="1"/>
    <col min="11527" max="11527" width="16" style="346" customWidth="1"/>
    <col min="11528" max="11776" width="9.14285714285714" style="346"/>
    <col min="11777" max="11777" width="13.5714285714286" style="346" customWidth="1"/>
    <col min="11778" max="11778" width="38" style="346" customWidth="1"/>
    <col min="11779" max="11779" width="13" style="346" customWidth="1"/>
    <col min="11780" max="11780" width="16.7142857142857" style="346" customWidth="1"/>
    <col min="11781" max="11782" width="17.8571428571429" style="346" customWidth="1"/>
    <col min="11783" max="11783" width="16" style="346" customWidth="1"/>
    <col min="11784" max="12032" width="9.14285714285714" style="346"/>
    <col min="12033" max="12033" width="13.5714285714286" style="346" customWidth="1"/>
    <col min="12034" max="12034" width="38" style="346" customWidth="1"/>
    <col min="12035" max="12035" width="13" style="346" customWidth="1"/>
    <col min="12036" max="12036" width="16.7142857142857" style="346" customWidth="1"/>
    <col min="12037" max="12038" width="17.8571428571429" style="346" customWidth="1"/>
    <col min="12039" max="12039" width="16" style="346" customWidth="1"/>
    <col min="12040" max="12288" width="9.14285714285714" style="346"/>
    <col min="12289" max="12289" width="13.5714285714286" style="346" customWidth="1"/>
    <col min="12290" max="12290" width="38" style="346" customWidth="1"/>
    <col min="12291" max="12291" width="13" style="346" customWidth="1"/>
    <col min="12292" max="12292" width="16.7142857142857" style="346" customWidth="1"/>
    <col min="12293" max="12294" width="17.8571428571429" style="346" customWidth="1"/>
    <col min="12295" max="12295" width="16" style="346" customWidth="1"/>
    <col min="12296" max="12544" width="9.14285714285714" style="346"/>
    <col min="12545" max="12545" width="13.5714285714286" style="346" customWidth="1"/>
    <col min="12546" max="12546" width="38" style="346" customWidth="1"/>
    <col min="12547" max="12547" width="13" style="346" customWidth="1"/>
    <col min="12548" max="12548" width="16.7142857142857" style="346" customWidth="1"/>
    <col min="12549" max="12550" width="17.8571428571429" style="346" customWidth="1"/>
    <col min="12551" max="12551" width="16" style="346" customWidth="1"/>
    <col min="12552" max="12800" width="9.14285714285714" style="346"/>
    <col min="12801" max="12801" width="13.5714285714286" style="346" customWidth="1"/>
    <col min="12802" max="12802" width="38" style="346" customWidth="1"/>
    <col min="12803" max="12803" width="13" style="346" customWidth="1"/>
    <col min="12804" max="12804" width="16.7142857142857" style="346" customWidth="1"/>
    <col min="12805" max="12806" width="17.8571428571429" style="346" customWidth="1"/>
    <col min="12807" max="12807" width="16" style="346" customWidth="1"/>
    <col min="12808" max="13056" width="9.14285714285714" style="346"/>
    <col min="13057" max="13057" width="13.5714285714286" style="346" customWidth="1"/>
    <col min="13058" max="13058" width="38" style="346" customWidth="1"/>
    <col min="13059" max="13059" width="13" style="346" customWidth="1"/>
    <col min="13060" max="13060" width="16.7142857142857" style="346" customWidth="1"/>
    <col min="13061" max="13062" width="17.8571428571429" style="346" customWidth="1"/>
    <col min="13063" max="13063" width="16" style="346" customWidth="1"/>
    <col min="13064" max="13312" width="9.14285714285714" style="346"/>
    <col min="13313" max="13313" width="13.5714285714286" style="346" customWidth="1"/>
    <col min="13314" max="13314" width="38" style="346" customWidth="1"/>
    <col min="13315" max="13315" width="13" style="346" customWidth="1"/>
    <col min="13316" max="13316" width="16.7142857142857" style="346" customWidth="1"/>
    <col min="13317" max="13318" width="17.8571428571429" style="346" customWidth="1"/>
    <col min="13319" max="13319" width="16" style="346" customWidth="1"/>
    <col min="13320" max="13568" width="9.14285714285714" style="346"/>
    <col min="13569" max="13569" width="13.5714285714286" style="346" customWidth="1"/>
    <col min="13570" max="13570" width="38" style="346" customWidth="1"/>
    <col min="13571" max="13571" width="13" style="346" customWidth="1"/>
    <col min="13572" max="13572" width="16.7142857142857" style="346" customWidth="1"/>
    <col min="13573" max="13574" width="17.8571428571429" style="346" customWidth="1"/>
    <col min="13575" max="13575" width="16" style="346" customWidth="1"/>
    <col min="13576" max="13824" width="9.14285714285714" style="346"/>
    <col min="13825" max="13825" width="13.5714285714286" style="346" customWidth="1"/>
    <col min="13826" max="13826" width="38" style="346" customWidth="1"/>
    <col min="13827" max="13827" width="13" style="346" customWidth="1"/>
    <col min="13828" max="13828" width="16.7142857142857" style="346" customWidth="1"/>
    <col min="13829" max="13830" width="17.8571428571429" style="346" customWidth="1"/>
    <col min="13831" max="13831" width="16" style="346" customWidth="1"/>
    <col min="13832" max="14080" width="9.14285714285714" style="346"/>
    <col min="14081" max="14081" width="13.5714285714286" style="346" customWidth="1"/>
    <col min="14082" max="14082" width="38" style="346" customWidth="1"/>
    <col min="14083" max="14083" width="13" style="346" customWidth="1"/>
    <col min="14084" max="14084" width="16.7142857142857" style="346" customWidth="1"/>
    <col min="14085" max="14086" width="17.8571428571429" style="346" customWidth="1"/>
    <col min="14087" max="14087" width="16" style="346" customWidth="1"/>
    <col min="14088" max="14336" width="9.14285714285714" style="346"/>
    <col min="14337" max="14337" width="13.5714285714286" style="346" customWidth="1"/>
    <col min="14338" max="14338" width="38" style="346" customWidth="1"/>
    <col min="14339" max="14339" width="13" style="346" customWidth="1"/>
    <col min="14340" max="14340" width="16.7142857142857" style="346" customWidth="1"/>
    <col min="14341" max="14342" width="17.8571428571429" style="346" customWidth="1"/>
    <col min="14343" max="14343" width="16" style="346" customWidth="1"/>
    <col min="14344" max="14592" width="9.14285714285714" style="346"/>
    <col min="14593" max="14593" width="13.5714285714286" style="346" customWidth="1"/>
    <col min="14594" max="14594" width="38" style="346" customWidth="1"/>
    <col min="14595" max="14595" width="13" style="346" customWidth="1"/>
    <col min="14596" max="14596" width="16.7142857142857" style="346" customWidth="1"/>
    <col min="14597" max="14598" width="17.8571428571429" style="346" customWidth="1"/>
    <col min="14599" max="14599" width="16" style="346" customWidth="1"/>
    <col min="14600" max="14848" width="9.14285714285714" style="346"/>
    <col min="14849" max="14849" width="13.5714285714286" style="346" customWidth="1"/>
    <col min="14850" max="14850" width="38" style="346" customWidth="1"/>
    <col min="14851" max="14851" width="13" style="346" customWidth="1"/>
    <col min="14852" max="14852" width="16.7142857142857" style="346" customWidth="1"/>
    <col min="14853" max="14854" width="17.8571428571429" style="346" customWidth="1"/>
    <col min="14855" max="14855" width="16" style="346" customWidth="1"/>
    <col min="14856" max="15104" width="9.14285714285714" style="346"/>
    <col min="15105" max="15105" width="13.5714285714286" style="346" customWidth="1"/>
    <col min="15106" max="15106" width="38" style="346" customWidth="1"/>
    <col min="15107" max="15107" width="13" style="346" customWidth="1"/>
    <col min="15108" max="15108" width="16.7142857142857" style="346" customWidth="1"/>
    <col min="15109" max="15110" width="17.8571428571429" style="346" customWidth="1"/>
    <col min="15111" max="15111" width="16" style="346" customWidth="1"/>
    <col min="15112" max="15360" width="9.14285714285714" style="346"/>
    <col min="15361" max="15361" width="13.5714285714286" style="346" customWidth="1"/>
    <col min="15362" max="15362" width="38" style="346" customWidth="1"/>
    <col min="15363" max="15363" width="13" style="346" customWidth="1"/>
    <col min="15364" max="15364" width="16.7142857142857" style="346" customWidth="1"/>
    <col min="15365" max="15366" width="17.8571428571429" style="346" customWidth="1"/>
    <col min="15367" max="15367" width="16" style="346" customWidth="1"/>
    <col min="15368" max="15616" width="9.14285714285714" style="346"/>
    <col min="15617" max="15617" width="13.5714285714286" style="346" customWidth="1"/>
    <col min="15618" max="15618" width="38" style="346" customWidth="1"/>
    <col min="15619" max="15619" width="13" style="346" customWidth="1"/>
    <col min="15620" max="15620" width="16.7142857142857" style="346" customWidth="1"/>
    <col min="15621" max="15622" width="17.8571428571429" style="346" customWidth="1"/>
    <col min="15623" max="15623" width="16" style="346" customWidth="1"/>
    <col min="15624" max="15872" width="9.14285714285714" style="346"/>
    <col min="15873" max="15873" width="13.5714285714286" style="346" customWidth="1"/>
    <col min="15874" max="15874" width="38" style="346" customWidth="1"/>
    <col min="15875" max="15875" width="13" style="346" customWidth="1"/>
    <col min="15876" max="15876" width="16.7142857142857" style="346" customWidth="1"/>
    <col min="15877" max="15878" width="17.8571428571429" style="346" customWidth="1"/>
    <col min="15879" max="15879" width="16" style="346" customWidth="1"/>
    <col min="15880" max="16128" width="9.14285714285714" style="346"/>
    <col min="16129" max="16129" width="13.5714285714286" style="346" customWidth="1"/>
    <col min="16130" max="16130" width="38" style="346" customWidth="1"/>
    <col min="16131" max="16131" width="13" style="346" customWidth="1"/>
    <col min="16132" max="16132" width="16.7142857142857" style="346" customWidth="1"/>
    <col min="16133" max="16134" width="17.8571428571429" style="346" customWidth="1"/>
    <col min="16135" max="16135" width="16" style="346" customWidth="1"/>
    <col min="16136" max="16384" width="9.14285714285714" style="346"/>
  </cols>
  <sheetData>
    <row r="1" spans="5:7">
      <c r="E1" s="347">
        <f>SUBTOTAL(9,E3:E14)</f>
        <v>44131869</v>
      </c>
      <c r="F1" s="347">
        <f>SUBTOTAL(9,F3:F14)</f>
        <v>36307795</v>
      </c>
      <c r="G1" s="347">
        <f>SUBTOTAL(9,G3:G14)</f>
        <v>7824074</v>
      </c>
    </row>
    <row r="2" spans="1:7">
      <c r="A2" s="348" t="s">
        <v>0</v>
      </c>
      <c r="B2" s="348" t="s">
        <v>1</v>
      </c>
      <c r="C2" s="348" t="s">
        <v>2</v>
      </c>
      <c r="D2" s="348" t="s">
        <v>3</v>
      </c>
      <c r="E2" s="349" t="s">
        <v>4</v>
      </c>
      <c r="F2" s="349" t="s">
        <v>5</v>
      </c>
      <c r="G2" s="350" t="s">
        <v>6</v>
      </c>
    </row>
    <row r="3" spans="1:7">
      <c r="A3" s="351" t="s">
        <v>7</v>
      </c>
      <c r="B3" s="351" t="s">
        <v>8</v>
      </c>
      <c r="C3" s="351" t="s">
        <v>9</v>
      </c>
      <c r="D3" s="351" t="s">
        <v>10</v>
      </c>
      <c r="E3" s="352">
        <f>ABC!B3</f>
        <v>149805</v>
      </c>
      <c r="F3" s="353">
        <f>ABC!B4</f>
        <v>81275</v>
      </c>
      <c r="G3" s="354">
        <f>E3-F3</f>
        <v>68530</v>
      </c>
    </row>
    <row r="4" spans="1:7">
      <c r="A4" s="351" t="s">
        <v>11</v>
      </c>
      <c r="B4" s="351" t="s">
        <v>12</v>
      </c>
      <c r="C4" s="351" t="s">
        <v>9</v>
      </c>
      <c r="D4" s="351" t="s">
        <v>13</v>
      </c>
      <c r="E4" s="352">
        <f>GOOGLE!B3</f>
        <v>521663</v>
      </c>
      <c r="F4" s="353">
        <f>GOOGLE!B4</f>
        <v>424555</v>
      </c>
      <c r="G4" s="354">
        <f t="shared" ref="G4:G14" si="0">E4-F4</f>
        <v>97108</v>
      </c>
    </row>
    <row r="5" spans="1:7">
      <c r="A5" s="351" t="s">
        <v>14</v>
      </c>
      <c r="B5" s="351" t="s">
        <v>15</v>
      </c>
      <c r="C5" s="351" t="s">
        <v>9</v>
      </c>
      <c r="D5" s="351" t="s">
        <v>16</v>
      </c>
      <c r="E5" s="352">
        <f>ADI!B3</f>
        <v>4383595</v>
      </c>
      <c r="F5" s="353">
        <f>ADI!B4</f>
        <v>2577286</v>
      </c>
      <c r="G5" s="354">
        <f t="shared" si="0"/>
        <v>1806309</v>
      </c>
    </row>
    <row r="6" spans="1:7">
      <c r="A6" s="351" t="s">
        <v>17</v>
      </c>
      <c r="B6" s="351" t="s">
        <v>18</v>
      </c>
      <c r="C6" s="351" t="s">
        <v>9</v>
      </c>
      <c r="D6" s="351" t="s">
        <v>16</v>
      </c>
      <c r="E6" s="352">
        <f>BHAVANI!B3</f>
        <v>475203</v>
      </c>
      <c r="F6" s="353">
        <f>BHAVANI!B4</f>
        <v>191503</v>
      </c>
      <c r="G6" s="354">
        <f t="shared" si="0"/>
        <v>283700</v>
      </c>
    </row>
    <row r="7" spans="1:7">
      <c r="A7" s="351" t="s">
        <v>19</v>
      </c>
      <c r="B7" s="351" t="s">
        <v>20</v>
      </c>
      <c r="C7" s="351" t="s">
        <v>9</v>
      </c>
      <c r="D7" s="351" t="s">
        <v>16</v>
      </c>
      <c r="E7" s="352">
        <f>SVTC!B3</f>
        <v>531815</v>
      </c>
      <c r="F7" s="353">
        <f>SVTC!B4</f>
        <v>255677</v>
      </c>
      <c r="G7" s="354">
        <f t="shared" si="0"/>
        <v>276138</v>
      </c>
    </row>
    <row r="8" spans="1:7">
      <c r="A8" s="351" t="s">
        <v>21</v>
      </c>
      <c r="B8" s="351" t="s">
        <v>22</v>
      </c>
      <c r="C8" s="351" t="s">
        <v>9</v>
      </c>
      <c r="D8" s="351" t="s">
        <v>23</v>
      </c>
      <c r="E8" s="352">
        <f>VEEJAYSDP!B3</f>
        <v>481753</v>
      </c>
      <c r="F8" s="353">
        <f>VEEJAYSDP!B4</f>
        <v>355556</v>
      </c>
      <c r="G8" s="354">
        <f t="shared" si="0"/>
        <v>126197</v>
      </c>
    </row>
    <row r="9" spans="1:7">
      <c r="A9" s="351" t="s">
        <v>24</v>
      </c>
      <c r="B9" s="351" t="s">
        <v>25</v>
      </c>
      <c r="C9" s="351" t="s">
        <v>9</v>
      </c>
      <c r="D9" s="351" t="s">
        <v>26</v>
      </c>
      <c r="E9" s="352">
        <f>G.N!B3</f>
        <v>587004</v>
      </c>
      <c r="F9" s="353">
        <f>G.N!B4</f>
        <v>527157</v>
      </c>
      <c r="G9" s="354">
        <f t="shared" si="0"/>
        <v>59847</v>
      </c>
    </row>
    <row r="10" spans="1:7">
      <c r="A10" s="351" t="s">
        <v>27</v>
      </c>
      <c r="B10" s="351" t="s">
        <v>28</v>
      </c>
      <c r="C10" s="351" t="s">
        <v>9</v>
      </c>
      <c r="D10" s="351" t="s">
        <v>10</v>
      </c>
      <c r="E10" s="352">
        <f>GURUVIGNESH!B3</f>
        <v>9805171</v>
      </c>
      <c r="F10" s="353">
        <f>GURUVIGNESH!B4</f>
        <v>6601644</v>
      </c>
      <c r="G10" s="354">
        <f t="shared" si="0"/>
        <v>3203527</v>
      </c>
    </row>
    <row r="11" spans="1:7">
      <c r="A11" s="351" t="s">
        <v>29</v>
      </c>
      <c r="B11" s="351" t="s">
        <v>30</v>
      </c>
      <c r="C11" s="351" t="s">
        <v>9</v>
      </c>
      <c r="D11" s="351" t="s">
        <v>31</v>
      </c>
      <c r="E11" s="352">
        <f>PREMSAI!B3</f>
        <v>283259</v>
      </c>
      <c r="F11" s="353">
        <f>PREMSAI!B4</f>
        <v>217957</v>
      </c>
      <c r="G11" s="354">
        <f t="shared" si="0"/>
        <v>65302</v>
      </c>
    </row>
    <row r="12" spans="1:7">
      <c r="A12" s="351" t="s">
        <v>32</v>
      </c>
      <c r="B12" s="351" t="s">
        <v>33</v>
      </c>
      <c r="C12" s="351" t="s">
        <v>9</v>
      </c>
      <c r="D12" s="351" t="s">
        <v>26</v>
      </c>
      <c r="E12" s="352">
        <f>ROYALWATCHES!B3</f>
        <v>454357</v>
      </c>
      <c r="F12" s="353">
        <f>ROYALWATCHES!B4</f>
        <v>296709</v>
      </c>
      <c r="G12" s="354">
        <f t="shared" si="0"/>
        <v>157648</v>
      </c>
    </row>
    <row r="13" spans="1:7">
      <c r="A13" s="351" t="s">
        <v>34</v>
      </c>
      <c r="B13" s="351" t="s">
        <v>35</v>
      </c>
      <c r="C13" s="351" t="s">
        <v>9</v>
      </c>
      <c r="D13" s="351" t="s">
        <v>10</v>
      </c>
      <c r="E13" s="352">
        <f>VANAJA!B3</f>
        <v>23907204</v>
      </c>
      <c r="F13" s="355">
        <f>VANAJA!B4</f>
        <v>23702919</v>
      </c>
      <c r="G13" s="354">
        <f t="shared" si="0"/>
        <v>204285</v>
      </c>
    </row>
    <row r="14" spans="1:7">
      <c r="A14" s="351" t="s">
        <v>36</v>
      </c>
      <c r="B14" s="351" t="s">
        <v>37</v>
      </c>
      <c r="C14" s="351" t="s">
        <v>9</v>
      </c>
      <c r="D14" s="351" t="s">
        <v>26</v>
      </c>
      <c r="E14" s="352">
        <f>SKD!B3</f>
        <v>2551040</v>
      </c>
      <c r="F14" s="355">
        <f>SKD!B4</f>
        <v>1075557</v>
      </c>
      <c r="G14" s="354">
        <f t="shared" si="0"/>
        <v>1475483</v>
      </c>
    </row>
  </sheetData>
  <conditionalFormatting sqref="G15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G3:G1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{0e75d0f8-5019-4f3e-91f8-e1f94aa30523}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75d0f8-5019-4f3e-91f8-e1f94aa305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G3:G14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>
    <tabColor theme="5" tint="0.599993896298105"/>
  </sheetPr>
  <dimension ref="A1:I197"/>
  <sheetViews>
    <sheetView workbookViewId="0">
      <selection activeCell="E42" sqref="E42"/>
    </sheetView>
  </sheetViews>
  <sheetFormatPr defaultColWidth="9" defaultRowHeight="15"/>
  <cols>
    <col min="1" max="1" width="14.1428571428571" style="87" customWidth="1"/>
    <col min="2" max="2" width="22.8571428571429" style="87" customWidth="1"/>
    <col min="3" max="3" width="10" style="87" customWidth="1"/>
    <col min="4" max="4" width="8.85714285714286" style="87" customWidth="1"/>
    <col min="5" max="5" width="29.4285714285714" style="87" customWidth="1"/>
    <col min="6" max="6" width="6" style="52" customWidth="1"/>
    <col min="7" max="16384" width="9.14285714285714" style="52"/>
  </cols>
  <sheetData>
    <row r="1" spans="1:5">
      <c r="A1" s="89" t="s">
        <v>38</v>
      </c>
      <c r="B1" s="90" t="s">
        <v>391</v>
      </c>
      <c r="C1" s="52"/>
      <c r="D1" s="52"/>
      <c r="E1" s="52"/>
    </row>
    <row r="2" spans="1:5">
      <c r="A2" s="89" t="s">
        <v>1</v>
      </c>
      <c r="B2" s="92" t="s">
        <v>392</v>
      </c>
      <c r="C2" s="52"/>
      <c r="D2" s="52"/>
      <c r="E2" s="52"/>
    </row>
    <row r="3" spans="1:5">
      <c r="A3" s="89" t="s">
        <v>4</v>
      </c>
      <c r="B3" s="93">
        <f>SUM(C10:C142)</f>
        <v>112060</v>
      </c>
      <c r="C3" s="52"/>
      <c r="D3" s="52"/>
      <c r="E3" s="52"/>
    </row>
    <row r="4" spans="1:5">
      <c r="A4" s="89" t="s">
        <v>5</v>
      </c>
      <c r="B4" s="93">
        <f>SUM(D10:D164)</f>
        <v>39505</v>
      </c>
      <c r="C4" s="52"/>
      <c r="D4" s="52"/>
      <c r="E4" s="52"/>
    </row>
    <row r="5" spans="1:5">
      <c r="A5" s="89" t="s">
        <v>6</v>
      </c>
      <c r="B5" s="93">
        <f>B3-B4</f>
        <v>72555</v>
      </c>
      <c r="C5" s="52"/>
      <c r="D5" s="52"/>
      <c r="E5" s="52"/>
    </row>
    <row r="6" spans="1:9">
      <c r="A6" s="52"/>
      <c r="B6" s="52"/>
      <c r="C6" s="52"/>
      <c r="D6" s="52"/>
      <c r="E6" s="52"/>
      <c r="I6"/>
    </row>
    <row r="7" spans="1:9">
      <c r="A7" s="52"/>
      <c r="B7" s="52"/>
      <c r="C7" s="52"/>
      <c r="D7" s="52"/>
      <c r="E7" s="52"/>
      <c r="I7"/>
    </row>
    <row r="8" spans="1:9">
      <c r="A8" s="52"/>
      <c r="B8" s="52"/>
      <c r="C8" s="52"/>
      <c r="D8" s="52"/>
      <c r="E8" s="52"/>
      <c r="I8"/>
    </row>
    <row r="9" spans="1:9">
      <c r="A9" s="75" t="s">
        <v>39</v>
      </c>
      <c r="B9" s="75" t="s">
        <v>40</v>
      </c>
      <c r="C9" s="75" t="s">
        <v>4</v>
      </c>
      <c r="D9" s="75" t="s">
        <v>5</v>
      </c>
      <c r="E9" s="75" t="s">
        <v>41</v>
      </c>
      <c r="I9"/>
    </row>
    <row r="10" spans="1:9">
      <c r="A10" s="186"/>
      <c r="B10" s="179" t="s">
        <v>42</v>
      </c>
      <c r="C10" s="179">
        <v>72555</v>
      </c>
      <c r="D10" s="84"/>
      <c r="E10" s="84"/>
      <c r="I10"/>
    </row>
    <row r="11" spans="1:9">
      <c r="A11" s="38">
        <v>44305</v>
      </c>
      <c r="B11" s="39" t="s">
        <v>393</v>
      </c>
      <c r="C11" s="35">
        <v>39505</v>
      </c>
      <c r="E11" s="6"/>
      <c r="I11"/>
    </row>
    <row r="12" spans="1:9">
      <c r="A12" s="130">
        <v>44313</v>
      </c>
      <c r="B12" s="39"/>
      <c r="C12" s="6"/>
      <c r="D12" s="6">
        <v>39505</v>
      </c>
      <c r="E12" s="6" t="s">
        <v>394</v>
      </c>
      <c r="I12"/>
    </row>
    <row r="13" spans="1:9">
      <c r="A13" s="130"/>
      <c r="B13" s="39"/>
      <c r="C13" s="6"/>
      <c r="D13" s="6"/>
      <c r="E13" s="6"/>
      <c r="F13"/>
      <c r="I13"/>
    </row>
    <row r="14" spans="1:9">
      <c r="A14" s="130"/>
      <c r="B14" s="39"/>
      <c r="C14" s="84"/>
      <c r="D14" s="6"/>
      <c r="E14" s="6"/>
      <c r="F14"/>
      <c r="I14"/>
    </row>
    <row r="15" spans="1:9">
      <c r="A15" s="130"/>
      <c r="B15" s="39"/>
      <c r="C15" s="249"/>
      <c r="D15" s="6"/>
      <c r="E15" s="6"/>
      <c r="I15"/>
    </row>
    <row r="16" spans="1:9">
      <c r="A16" s="130"/>
      <c r="B16" s="39"/>
      <c r="C16" s="249"/>
      <c r="D16" s="6"/>
      <c r="E16" s="6"/>
      <c r="I16"/>
    </row>
    <row r="17" spans="1:9">
      <c r="A17" s="130"/>
      <c r="B17" s="39"/>
      <c r="C17" s="183"/>
      <c r="D17" s="6"/>
      <c r="E17" s="6"/>
      <c r="I17"/>
    </row>
    <row r="18" spans="1:9">
      <c r="A18" s="130"/>
      <c r="B18" s="39"/>
      <c r="C18" s="59"/>
      <c r="D18" s="6"/>
      <c r="E18" s="6"/>
      <c r="I18"/>
    </row>
    <row r="19" spans="1:9">
      <c r="A19" s="130"/>
      <c r="B19" s="39"/>
      <c r="C19" s="59"/>
      <c r="D19" s="6"/>
      <c r="E19" s="6"/>
      <c r="I19"/>
    </row>
    <row r="20" spans="1:9">
      <c r="A20" s="130"/>
      <c r="B20" s="39"/>
      <c r="C20" s="59"/>
      <c r="D20" s="60"/>
      <c r="E20" s="60"/>
      <c r="I20"/>
    </row>
    <row r="21" spans="1:5">
      <c r="A21" s="130"/>
      <c r="B21" s="39"/>
      <c r="C21" s="183"/>
      <c r="D21" s="35"/>
      <c r="E21" s="6"/>
    </row>
    <row r="22" spans="1:5">
      <c r="A22" s="130"/>
      <c r="B22" s="39"/>
      <c r="C22" s="183"/>
      <c r="D22" s="59"/>
      <c r="E22" s="6"/>
    </row>
    <row r="23" spans="1:5">
      <c r="A23" s="130"/>
      <c r="B23" s="39"/>
      <c r="C23" s="136"/>
      <c r="E23" s="6"/>
    </row>
    <row r="24" spans="1:5">
      <c r="A24" s="130"/>
      <c r="B24" s="39"/>
      <c r="C24" s="136"/>
      <c r="D24" s="59"/>
      <c r="E24" s="6"/>
    </row>
    <row r="25" spans="1:5">
      <c r="A25" s="130"/>
      <c r="B25" s="6"/>
      <c r="C25" s="86"/>
      <c r="D25" s="6"/>
      <c r="E25" s="6"/>
    </row>
    <row r="26" spans="1:5">
      <c r="A26" s="130"/>
      <c r="B26" s="39"/>
      <c r="C26" s="136"/>
      <c r="D26" s="59"/>
      <c r="E26" s="6"/>
    </row>
    <row r="27" spans="1:5">
      <c r="A27" s="130"/>
      <c r="B27" s="39"/>
      <c r="C27" s="136"/>
      <c r="D27" s="6"/>
      <c r="E27" s="6"/>
    </row>
    <row r="28" spans="1:5">
      <c r="A28" s="130"/>
      <c r="B28" s="6"/>
      <c r="C28" s="86"/>
      <c r="D28" s="6"/>
      <c r="E28" s="6"/>
    </row>
    <row r="29" spans="1:5">
      <c r="A29" s="130"/>
      <c r="B29" s="39"/>
      <c r="C29" s="136"/>
      <c r="D29" s="6"/>
      <c r="E29" s="6"/>
    </row>
    <row r="30" spans="1:5">
      <c r="A30" s="130"/>
      <c r="B30" s="39"/>
      <c r="C30" s="136"/>
      <c r="D30" s="6"/>
      <c r="E30" s="6"/>
    </row>
    <row r="31" spans="1:5">
      <c r="A31" s="186"/>
      <c r="B31" s="6"/>
      <c r="C31" s="86"/>
      <c r="D31" s="59"/>
      <c r="E31" s="6"/>
    </row>
    <row r="32" spans="1:5">
      <c r="A32" s="186"/>
      <c r="B32" s="39"/>
      <c r="C32" s="86"/>
      <c r="D32" s="60"/>
      <c r="E32" s="60"/>
    </row>
    <row r="33" spans="1:5">
      <c r="A33" s="186"/>
      <c r="B33" s="39"/>
      <c r="C33" s="139"/>
      <c r="D33" s="6"/>
      <c r="E33" s="6"/>
    </row>
    <row r="34" spans="1:5">
      <c r="A34" s="186"/>
      <c r="B34" s="6"/>
      <c r="C34" s="139"/>
      <c r="D34" s="6"/>
      <c r="E34" s="6"/>
    </row>
    <row r="35" spans="1:5">
      <c r="A35" s="38"/>
      <c r="B35" s="39"/>
      <c r="C35" s="139"/>
      <c r="D35" s="6"/>
      <c r="E35" s="6"/>
    </row>
    <row r="36" spans="1:5">
      <c r="A36" s="38"/>
      <c r="B36" s="39"/>
      <c r="C36" s="139"/>
      <c r="D36" s="6"/>
      <c r="E36" s="6"/>
    </row>
    <row r="37" spans="1:5">
      <c r="A37" s="38"/>
      <c r="B37" s="39"/>
      <c r="C37" s="139"/>
      <c r="D37" s="6"/>
      <c r="E37" s="6"/>
    </row>
    <row r="38" spans="1:5">
      <c r="A38" s="38"/>
      <c r="B38" s="39"/>
      <c r="C38" s="139"/>
      <c r="D38" s="6"/>
      <c r="E38" s="6"/>
    </row>
    <row r="39" spans="1:5">
      <c r="A39" s="38"/>
      <c r="B39" s="39"/>
      <c r="C39" s="139"/>
      <c r="D39" s="6"/>
      <c r="E39" s="6"/>
    </row>
    <row r="40" spans="1:5">
      <c r="A40" s="38"/>
      <c r="B40" s="253"/>
      <c r="C40" s="139"/>
      <c r="D40" s="153"/>
      <c r="E40" s="60"/>
    </row>
    <row r="41" spans="1:5">
      <c r="A41" s="38"/>
      <c r="B41" s="39"/>
      <c r="C41" s="102"/>
      <c r="D41" s="6"/>
      <c r="E41" s="6"/>
    </row>
    <row r="42" spans="1:5">
      <c r="A42" s="38"/>
      <c r="B42" s="6"/>
      <c r="C42" s="249"/>
      <c r="D42" s="6"/>
      <c r="E42" s="6"/>
    </row>
    <row r="43" spans="1:5">
      <c r="A43" s="38"/>
      <c r="B43" s="39"/>
      <c r="C43" s="102"/>
      <c r="D43" s="6"/>
      <c r="E43" s="6"/>
    </row>
    <row r="44" spans="1:5">
      <c r="A44" s="38"/>
      <c r="B44" s="39"/>
      <c r="C44" s="102"/>
      <c r="D44" s="6"/>
      <c r="E44" s="6"/>
    </row>
    <row r="45" spans="1:5">
      <c r="A45" s="38"/>
      <c r="B45" s="39"/>
      <c r="C45" s="102"/>
      <c r="D45" s="6"/>
      <c r="E45" s="6"/>
    </row>
    <row r="46" spans="1:5">
      <c r="A46" s="38"/>
      <c r="B46" s="39"/>
      <c r="C46" s="59"/>
      <c r="D46" s="6"/>
      <c r="E46" s="6"/>
    </row>
    <row r="47" spans="1:5">
      <c r="A47" s="38"/>
      <c r="B47" s="39"/>
      <c r="C47" s="59"/>
      <c r="D47" s="52"/>
      <c r="E47" s="52"/>
    </row>
    <row r="48" spans="1:5">
      <c r="A48" s="38"/>
      <c r="B48" s="39"/>
      <c r="C48" s="59"/>
      <c r="D48" s="6"/>
      <c r="E48" s="6"/>
    </row>
    <row r="49" spans="1:5">
      <c r="A49" s="174"/>
      <c r="B49" s="129"/>
      <c r="C49" s="244"/>
      <c r="D49" s="6"/>
      <c r="E49" s="6"/>
    </row>
    <row r="50" spans="1:5">
      <c r="A50" s="174"/>
      <c r="B50" s="129"/>
      <c r="C50" s="244"/>
      <c r="D50" s="6"/>
      <c r="E50" s="6"/>
    </row>
    <row r="51" spans="1:5">
      <c r="A51" s="38"/>
      <c r="B51" s="39"/>
      <c r="C51" s="249"/>
      <c r="D51" s="6"/>
      <c r="E51" s="6"/>
    </row>
    <row r="52" spans="1:5">
      <c r="A52" s="38"/>
      <c r="B52" s="39"/>
      <c r="C52" s="6"/>
      <c r="D52" s="60"/>
      <c r="E52" s="60"/>
    </row>
    <row r="53" spans="1:5">
      <c r="A53" s="38"/>
      <c r="B53" s="39"/>
      <c r="C53" s="6"/>
      <c r="D53" s="6"/>
      <c r="E53" s="6"/>
    </row>
    <row r="54" spans="1:5">
      <c r="A54" s="38"/>
      <c r="B54" s="39"/>
      <c r="C54" s="6"/>
      <c r="D54" s="6"/>
      <c r="E54" s="6"/>
    </row>
    <row r="55" spans="1:5">
      <c r="A55" s="38"/>
      <c r="B55" s="39"/>
      <c r="C55" s="136"/>
      <c r="D55" s="6"/>
      <c r="E55" s="6"/>
    </row>
    <row r="56" spans="1:5">
      <c r="A56" s="38"/>
      <c r="B56" s="39"/>
      <c r="C56" s="35"/>
      <c r="D56" s="6"/>
      <c r="E56" s="6"/>
    </row>
    <row r="57" spans="1:5">
      <c r="A57" s="38"/>
      <c r="B57" s="39"/>
      <c r="C57" s="6"/>
      <c r="D57" s="6"/>
      <c r="E57" s="6"/>
    </row>
    <row r="58" spans="1:5">
      <c r="A58" s="38"/>
      <c r="B58" s="39"/>
      <c r="C58" s="6"/>
      <c r="D58" s="6"/>
      <c r="E58" s="6"/>
    </row>
    <row r="59" spans="1:5">
      <c r="A59" s="38"/>
      <c r="B59" s="39"/>
      <c r="C59" s="6"/>
      <c r="D59" s="6"/>
      <c r="E59" s="60"/>
    </row>
    <row r="60" spans="1:5">
      <c r="A60" s="38"/>
      <c r="B60" s="39"/>
      <c r="C60" s="6"/>
      <c r="D60" s="60"/>
      <c r="E60" s="60"/>
    </row>
    <row r="61" spans="1:5">
      <c r="A61" s="38"/>
      <c r="B61" s="39"/>
      <c r="C61" s="6"/>
      <c r="D61" s="6"/>
      <c r="E61" s="6"/>
    </row>
    <row r="62" spans="1:5">
      <c r="A62" s="38"/>
      <c r="B62" s="39"/>
      <c r="C62" s="86"/>
      <c r="D62" s="6"/>
      <c r="E62" s="6"/>
    </row>
    <row r="63" spans="1:5">
      <c r="A63" s="44"/>
      <c r="B63" s="39"/>
      <c r="C63" s="86"/>
      <c r="D63" s="6"/>
      <c r="E63" s="6"/>
    </row>
    <row r="64" spans="1:5">
      <c r="A64" s="38"/>
      <c r="B64" s="39"/>
      <c r="C64" s="86"/>
      <c r="D64" s="6"/>
      <c r="E64" s="6"/>
    </row>
    <row r="65" spans="1:5">
      <c r="A65" s="38"/>
      <c r="B65" s="39"/>
      <c r="C65" s="86"/>
      <c r="D65" s="6"/>
      <c r="E65" s="6"/>
    </row>
    <row r="66" spans="1:5">
      <c r="A66" s="38"/>
      <c r="B66" s="39"/>
      <c r="C66" s="86"/>
      <c r="D66" s="6"/>
      <c r="E66" s="6"/>
    </row>
    <row r="67" spans="1:5">
      <c r="A67" s="38"/>
      <c r="B67" s="39"/>
      <c r="C67" s="86"/>
      <c r="D67" s="6"/>
      <c r="E67" s="6"/>
    </row>
    <row r="68" spans="1:5">
      <c r="A68" s="38"/>
      <c r="B68" s="39"/>
      <c r="C68" s="6"/>
      <c r="D68" s="6"/>
      <c r="E68" s="6"/>
    </row>
    <row r="69" spans="1:5">
      <c r="A69" s="38"/>
      <c r="B69" s="39"/>
      <c r="C69" s="6"/>
      <c r="D69" s="6"/>
      <c r="E69" s="6"/>
    </row>
    <row r="70" spans="1:5">
      <c r="A70" s="38"/>
      <c r="B70" s="39"/>
      <c r="C70" s="6"/>
      <c r="D70" s="6"/>
      <c r="E70" s="6"/>
    </row>
    <row r="71" spans="1:5">
      <c r="A71" s="38"/>
      <c r="B71" s="39"/>
      <c r="C71" s="35"/>
      <c r="D71" s="6"/>
      <c r="E71" s="6"/>
    </row>
    <row r="72" ht="15.75" spans="1:5">
      <c r="A72" s="159"/>
      <c r="B72" s="269"/>
      <c r="C72" s="192"/>
      <c r="D72" s="6"/>
      <c r="E72" s="6"/>
    </row>
    <row r="73" ht="15.75" spans="1:5">
      <c r="A73" s="159"/>
      <c r="B73" s="39"/>
      <c r="C73" s="192"/>
      <c r="D73" s="6"/>
      <c r="E73" s="6"/>
    </row>
    <row r="74" spans="1:5">
      <c r="A74" s="174"/>
      <c r="B74" s="6"/>
      <c r="C74" s="6"/>
      <c r="D74" s="60"/>
      <c r="E74" s="60"/>
    </row>
    <row r="75" spans="1:5">
      <c r="A75" s="38"/>
      <c r="B75" s="39"/>
      <c r="C75" s="6"/>
      <c r="D75" s="6"/>
      <c r="E75" s="6"/>
    </row>
    <row r="76" spans="1:5">
      <c r="A76" s="38"/>
      <c r="B76" s="39"/>
      <c r="C76" s="6"/>
      <c r="D76" s="6"/>
      <c r="E76" s="6"/>
    </row>
    <row r="77" spans="1:5">
      <c r="A77" s="38"/>
      <c r="B77" s="6"/>
      <c r="C77" s="6"/>
      <c r="D77" s="6"/>
      <c r="E77" s="6"/>
    </row>
    <row r="78" spans="1:5">
      <c r="A78" s="38"/>
      <c r="B78" s="39"/>
      <c r="C78" s="35"/>
      <c r="D78" s="6"/>
      <c r="E78" s="6"/>
    </row>
    <row r="79" ht="15.75" spans="1:5">
      <c r="A79" s="159"/>
      <c r="B79" s="39"/>
      <c r="C79" s="192"/>
      <c r="D79" s="6"/>
      <c r="E79" s="6"/>
    </row>
    <row r="80" spans="1:5">
      <c r="A80" s="38"/>
      <c r="B80" s="39"/>
      <c r="C80" s="6"/>
      <c r="D80" s="6"/>
      <c r="E80" s="6"/>
    </row>
    <row r="81" spans="1:5">
      <c r="A81" s="38"/>
      <c r="B81" s="39"/>
      <c r="C81" s="6"/>
      <c r="D81" s="6"/>
      <c r="E81" s="6"/>
    </row>
    <row r="82" s="241" customFormat="1" spans="1:5">
      <c r="A82" s="174"/>
      <c r="B82" s="129"/>
      <c r="C82" s="60"/>
      <c r="D82" s="60"/>
      <c r="E82" s="60"/>
    </row>
    <row r="83" spans="1:5">
      <c r="A83" s="38"/>
      <c r="B83" s="6"/>
      <c r="C83" s="6"/>
      <c r="D83" s="6"/>
      <c r="E83" s="6"/>
    </row>
    <row r="84" spans="1:5">
      <c r="A84" s="38"/>
      <c r="B84" s="6"/>
      <c r="C84" s="6"/>
      <c r="D84" s="6"/>
      <c r="E84" s="6"/>
    </row>
    <row r="85" spans="1:5">
      <c r="A85" s="38"/>
      <c r="B85" s="6"/>
      <c r="C85" s="35"/>
      <c r="D85" s="6"/>
      <c r="E85" s="6"/>
    </row>
    <row r="86" ht="15.75" spans="1:5">
      <c r="A86" s="159"/>
      <c r="B86" s="39"/>
      <c r="C86" s="102"/>
      <c r="D86" s="6"/>
      <c r="E86" s="6"/>
    </row>
    <row r="87" spans="1:5">
      <c r="A87" s="38"/>
      <c r="B87" s="6"/>
      <c r="C87" s="6"/>
      <c r="D87" s="60"/>
      <c r="E87" s="60"/>
    </row>
    <row r="88" spans="1:5">
      <c r="A88" s="38"/>
      <c r="B88" s="39"/>
      <c r="C88" s="6"/>
      <c r="D88" s="60"/>
      <c r="E88" s="60"/>
    </row>
    <row r="89" spans="1:5">
      <c r="A89" s="38"/>
      <c r="B89" s="6"/>
      <c r="C89" s="6"/>
      <c r="D89" s="6"/>
      <c r="E89" s="6"/>
    </row>
    <row r="90" spans="1:5">
      <c r="A90" s="38"/>
      <c r="B90" s="6"/>
      <c r="C90" s="6"/>
      <c r="D90" s="60"/>
      <c r="E90" s="60"/>
    </row>
    <row r="91" spans="1:5">
      <c r="A91" s="38"/>
      <c r="B91" s="6"/>
      <c r="C91" s="6"/>
      <c r="D91" s="6"/>
      <c r="E91" s="6"/>
    </row>
    <row r="92" spans="1:5">
      <c r="A92" s="38"/>
      <c r="B92" s="6"/>
      <c r="C92" s="35"/>
      <c r="D92" s="6"/>
      <c r="E92" s="6"/>
    </row>
    <row r="93" ht="15.75" spans="1:5">
      <c r="A93" s="159"/>
      <c r="B93" s="269"/>
      <c r="C93" s="192"/>
      <c r="D93" s="6"/>
      <c r="E93" s="6"/>
    </row>
    <row r="94" spans="1:5">
      <c r="A94" s="38"/>
      <c r="B94" s="6"/>
      <c r="C94" s="6"/>
      <c r="D94" s="6"/>
      <c r="E94" s="6"/>
    </row>
    <row r="95" spans="1:5">
      <c r="A95" s="38"/>
      <c r="B95" s="6"/>
      <c r="C95" s="6"/>
      <c r="D95" s="6"/>
      <c r="E95" s="6"/>
    </row>
    <row r="96" spans="1:5">
      <c r="A96" s="38"/>
      <c r="B96" s="6"/>
      <c r="C96" s="6"/>
      <c r="D96" s="6"/>
      <c r="E96" s="6"/>
    </row>
    <row r="97" spans="1:5">
      <c r="A97" s="38"/>
      <c r="B97" s="6"/>
      <c r="C97" s="6"/>
      <c r="D97" s="6"/>
      <c r="E97" s="6"/>
    </row>
    <row r="98" spans="1:5">
      <c r="A98" s="38"/>
      <c r="B98" s="6"/>
      <c r="C98" s="35"/>
      <c r="D98" s="6"/>
      <c r="E98" s="6"/>
    </row>
    <row r="99" ht="15.75" spans="1:5">
      <c r="A99" s="159"/>
      <c r="B99" s="269"/>
      <c r="C99" s="192"/>
      <c r="D99" s="6"/>
      <c r="E99" s="6"/>
    </row>
    <row r="100" spans="1:5">
      <c r="A100" s="38"/>
      <c r="B100" s="6"/>
      <c r="C100" s="35"/>
      <c r="D100" s="6"/>
      <c r="E100" s="6"/>
    </row>
    <row r="101" ht="15.75" spans="1:5">
      <c r="A101" s="159"/>
      <c r="B101" s="269"/>
      <c r="C101" s="192"/>
      <c r="D101" s="6"/>
      <c r="E101" s="6"/>
    </row>
    <row r="102" spans="1:5">
      <c r="A102" s="38"/>
      <c r="B102" s="6"/>
      <c r="C102" s="6"/>
      <c r="D102" s="6"/>
      <c r="E102" s="6"/>
    </row>
    <row r="103" spans="1:5">
      <c r="A103" s="38"/>
      <c r="B103" s="6"/>
      <c r="C103" s="6"/>
      <c r="D103" s="6"/>
      <c r="E103" s="6"/>
    </row>
    <row r="104" spans="1:5">
      <c r="A104" s="38"/>
      <c r="B104" s="6"/>
      <c r="C104" s="6"/>
      <c r="D104" s="6"/>
      <c r="E104" s="6"/>
    </row>
    <row r="105" spans="1:5">
      <c r="A105" s="38"/>
      <c r="B105" s="6"/>
      <c r="C105" s="6"/>
      <c r="D105" s="6"/>
      <c r="E105" s="6"/>
    </row>
    <row r="106" spans="1:5">
      <c r="A106" s="38"/>
      <c r="B106" s="6"/>
      <c r="C106" s="35"/>
      <c r="D106" s="6"/>
      <c r="E106" s="6"/>
    </row>
    <row r="107" ht="15.75" spans="1:5">
      <c r="A107" s="159"/>
      <c r="B107" s="269"/>
      <c r="C107" s="192"/>
      <c r="D107" s="6"/>
      <c r="E107" s="6"/>
    </row>
    <row r="108" spans="1:5">
      <c r="A108" s="38"/>
      <c r="B108" s="6"/>
      <c r="C108" s="6"/>
      <c r="D108" s="6"/>
      <c r="E108" s="6"/>
    </row>
    <row r="109" spans="1:5">
      <c r="A109" s="38"/>
      <c r="B109" s="6"/>
      <c r="C109" s="6"/>
      <c r="D109" s="6"/>
      <c r="E109" s="6"/>
    </row>
    <row r="110" spans="1:5">
      <c r="A110" s="38"/>
      <c r="B110" s="6"/>
      <c r="C110" s="6"/>
      <c r="D110" s="6"/>
      <c r="E110" s="6"/>
    </row>
    <row r="111" spans="1:5">
      <c r="A111" s="38"/>
      <c r="B111" s="6"/>
      <c r="C111" s="6"/>
      <c r="D111" s="6"/>
      <c r="E111" s="6"/>
    </row>
    <row r="112" spans="1:5">
      <c r="A112" s="38"/>
      <c r="B112" s="6"/>
      <c r="C112" s="35"/>
      <c r="D112" s="6"/>
      <c r="E112" s="6"/>
    </row>
    <row r="113" ht="15.75" spans="1:5">
      <c r="A113" s="159"/>
      <c r="B113" s="269"/>
      <c r="C113" s="192"/>
      <c r="D113" s="6"/>
      <c r="E113" s="6"/>
    </row>
    <row r="114" spans="1:5">
      <c r="A114" s="38"/>
      <c r="B114" s="6"/>
      <c r="C114" s="35"/>
      <c r="D114" s="6"/>
      <c r="E114" s="6"/>
    </row>
    <row r="115" ht="15.75" spans="1:5">
      <c r="A115" s="159"/>
      <c r="B115" s="269"/>
      <c r="C115" s="192"/>
      <c r="D115" s="6"/>
      <c r="E115" s="6"/>
    </row>
    <row r="116" spans="1:5">
      <c r="A116" s="38"/>
      <c r="B116" s="6"/>
      <c r="C116" s="6"/>
      <c r="D116" s="6"/>
      <c r="E116" s="6"/>
    </row>
    <row r="117" spans="1:5">
      <c r="A117" s="38"/>
      <c r="B117" s="6"/>
      <c r="C117" s="6"/>
      <c r="D117" s="6"/>
      <c r="E117" s="6"/>
    </row>
    <row r="118" spans="1:5">
      <c r="A118" s="38"/>
      <c r="B118" s="6"/>
      <c r="C118" s="6"/>
      <c r="D118" s="6"/>
      <c r="E118" s="6"/>
    </row>
    <row r="119" spans="1:5">
      <c r="A119" s="38"/>
      <c r="B119" s="6"/>
      <c r="C119" s="6"/>
      <c r="D119" s="6"/>
      <c r="E119" s="6"/>
    </row>
    <row r="120" spans="1:5">
      <c r="A120" s="38"/>
      <c r="B120" s="6"/>
      <c r="C120" s="35"/>
      <c r="D120" s="6"/>
      <c r="E120" s="6"/>
    </row>
    <row r="121" ht="15.75" spans="1:5">
      <c r="A121" s="159"/>
      <c r="B121" s="269"/>
      <c r="C121" s="192"/>
      <c r="D121" s="6"/>
      <c r="E121" s="6"/>
    </row>
    <row r="122" spans="1:5">
      <c r="A122" s="38"/>
      <c r="B122" s="6"/>
      <c r="C122" s="6"/>
      <c r="D122" s="6"/>
      <c r="E122" s="6"/>
    </row>
    <row r="123" spans="1:5">
      <c r="A123" s="38"/>
      <c r="B123" s="6"/>
      <c r="C123" s="6"/>
      <c r="D123" s="6"/>
      <c r="E123" s="6"/>
    </row>
    <row r="124" spans="1:5">
      <c r="A124" s="38"/>
      <c r="B124" s="6"/>
      <c r="C124" s="6"/>
      <c r="D124" s="6"/>
      <c r="E124" s="6"/>
    </row>
    <row r="125" spans="1:5">
      <c r="A125" s="38"/>
      <c r="B125" s="6"/>
      <c r="C125" s="6"/>
      <c r="D125" s="6"/>
      <c r="E125" s="6"/>
    </row>
    <row r="126" spans="1:5">
      <c r="A126" s="38"/>
      <c r="B126" s="6"/>
      <c r="C126" s="35"/>
      <c r="D126" s="6"/>
      <c r="E126" s="6"/>
    </row>
    <row r="127" ht="15.75" spans="1:5">
      <c r="A127" s="159"/>
      <c r="B127" s="269"/>
      <c r="C127" s="192"/>
      <c r="D127" s="6"/>
      <c r="E127" s="6"/>
    </row>
    <row r="128" spans="1:5">
      <c r="A128" s="38"/>
      <c r="B128" s="6"/>
      <c r="C128" s="35"/>
      <c r="D128" s="6"/>
      <c r="E128" s="6"/>
    </row>
    <row r="129" ht="15.75" spans="1:5">
      <c r="A129" s="159"/>
      <c r="B129" s="269"/>
      <c r="C129" s="192"/>
      <c r="D129" s="6"/>
      <c r="E129" s="6"/>
    </row>
    <row r="130" spans="1:5">
      <c r="A130" s="38"/>
      <c r="B130" s="6"/>
      <c r="C130" s="6"/>
      <c r="D130" s="6"/>
      <c r="E130" s="6"/>
    </row>
    <row r="131" spans="1:5">
      <c r="A131" s="38"/>
      <c r="B131" s="6"/>
      <c r="C131" s="6"/>
      <c r="D131" s="6"/>
      <c r="E131" s="6"/>
    </row>
    <row r="132" spans="1:5">
      <c r="A132" s="38"/>
      <c r="B132" s="6"/>
      <c r="C132" s="6"/>
      <c r="D132" s="6"/>
      <c r="E132" s="6"/>
    </row>
    <row r="133" spans="1:5">
      <c r="A133" s="38"/>
      <c r="B133" s="6"/>
      <c r="C133" s="6"/>
      <c r="D133" s="6"/>
      <c r="E133" s="6"/>
    </row>
    <row r="134" spans="1:5">
      <c r="A134" s="38"/>
      <c r="B134" s="6"/>
      <c r="C134" s="35"/>
      <c r="D134" s="6"/>
      <c r="E134" s="6"/>
    </row>
    <row r="135" ht="15.75" spans="1:5">
      <c r="A135" s="159"/>
      <c r="B135" s="269"/>
      <c r="C135" s="192"/>
      <c r="D135" s="6"/>
      <c r="E135" s="6"/>
    </row>
    <row r="136" spans="1:5">
      <c r="A136" s="38"/>
      <c r="B136" s="6"/>
      <c r="C136" s="6"/>
      <c r="D136" s="6"/>
      <c r="E136" s="6"/>
    </row>
    <row r="137" spans="1:5">
      <c r="A137" s="38"/>
      <c r="B137" s="6"/>
      <c r="C137" s="6"/>
      <c r="D137" s="6"/>
      <c r="E137" s="6"/>
    </row>
    <row r="138" spans="1:5">
      <c r="A138" s="38"/>
      <c r="B138" s="6"/>
      <c r="C138" s="6"/>
      <c r="D138" s="6"/>
      <c r="E138" s="6"/>
    </row>
    <row r="139" spans="1:5">
      <c r="A139" s="38"/>
      <c r="B139" s="6"/>
      <c r="C139" s="6"/>
      <c r="D139" s="6"/>
      <c r="E139" s="6"/>
    </row>
    <row r="140" spans="1:5">
      <c r="A140" s="38"/>
      <c r="B140" s="6"/>
      <c r="C140" s="35"/>
      <c r="D140" s="6"/>
      <c r="E140" s="6"/>
    </row>
    <row r="141" ht="15.75" spans="1:5">
      <c r="A141" s="159"/>
      <c r="B141" s="269"/>
      <c r="C141" s="192"/>
      <c r="D141" s="6"/>
      <c r="E141" s="6"/>
    </row>
    <row r="142" spans="1:5">
      <c r="A142" s="38"/>
      <c r="B142" s="6"/>
      <c r="C142" s="35"/>
      <c r="D142" s="6"/>
      <c r="E142" s="6"/>
    </row>
    <row r="143" ht="15.75" spans="1:5">
      <c r="A143" s="159"/>
      <c r="B143" s="269"/>
      <c r="C143" s="192"/>
      <c r="D143" s="6"/>
      <c r="E143" s="6"/>
    </row>
    <row r="144" spans="1:5">
      <c r="A144" s="38"/>
      <c r="B144" s="6"/>
      <c r="C144" s="6"/>
      <c r="D144" s="6"/>
      <c r="E144" s="6"/>
    </row>
    <row r="145" spans="1:5">
      <c r="A145" s="38"/>
      <c r="B145" s="6"/>
      <c r="C145" s="6"/>
      <c r="D145" s="6"/>
      <c r="E145" s="6"/>
    </row>
    <row r="146" spans="1:5">
      <c r="A146" s="38"/>
      <c r="B146" s="6"/>
      <c r="C146" s="6"/>
      <c r="D146" s="6"/>
      <c r="E146" s="6"/>
    </row>
    <row r="147" spans="1:5">
      <c r="A147" s="38"/>
      <c r="B147" s="6"/>
      <c r="C147" s="6"/>
      <c r="D147" s="6"/>
      <c r="E147" s="6"/>
    </row>
    <row r="148" spans="1:5">
      <c r="A148" s="38"/>
      <c r="B148" s="6"/>
      <c r="C148" s="35"/>
      <c r="D148" s="6"/>
      <c r="E148" s="6"/>
    </row>
    <row r="149" ht="15.75" spans="1:5">
      <c r="A149" s="159"/>
      <c r="B149" s="269"/>
      <c r="C149" s="192"/>
      <c r="D149" s="6"/>
      <c r="E149" s="6"/>
    </row>
    <row r="150" spans="1:5">
      <c r="A150" s="38"/>
      <c r="B150" s="6"/>
      <c r="C150" s="6"/>
      <c r="D150" s="6"/>
      <c r="E150" s="6"/>
    </row>
    <row r="151" spans="1:5">
      <c r="A151" s="38"/>
      <c r="B151" s="6"/>
      <c r="C151" s="6"/>
      <c r="D151" s="6"/>
      <c r="E151" s="6"/>
    </row>
    <row r="152" spans="1:5">
      <c r="A152" s="38"/>
      <c r="B152" s="6"/>
      <c r="C152" s="6"/>
      <c r="D152" s="6"/>
      <c r="E152" s="6"/>
    </row>
    <row r="153" spans="1:5">
      <c r="A153" s="38"/>
      <c r="B153" s="6"/>
      <c r="C153" s="6"/>
      <c r="D153" s="6"/>
      <c r="E153" s="6"/>
    </row>
    <row r="154" spans="1:5">
      <c r="A154" s="38"/>
      <c r="B154" s="6"/>
      <c r="C154" s="35"/>
      <c r="D154" s="6"/>
      <c r="E154" s="6"/>
    </row>
    <row r="155" ht="15.75" spans="1:5">
      <c r="A155" s="159"/>
      <c r="B155" s="269"/>
      <c r="C155" s="192"/>
      <c r="D155" s="6"/>
      <c r="E155" s="6"/>
    </row>
    <row r="156" spans="1:5">
      <c r="A156" s="38"/>
      <c r="B156" s="6"/>
      <c r="C156" s="35"/>
      <c r="D156" s="6"/>
      <c r="E156" s="6"/>
    </row>
    <row r="157" ht="15.75" spans="1:5">
      <c r="A157" s="159"/>
      <c r="B157" s="269"/>
      <c r="C157" s="270"/>
      <c r="D157" s="6"/>
      <c r="E157" s="6"/>
    </row>
    <row r="158" spans="1:5">
      <c r="A158" s="38"/>
      <c r="B158" s="6"/>
      <c r="C158" s="6"/>
      <c r="D158" s="6"/>
      <c r="E158" s="6"/>
    </row>
    <row r="159" spans="1:5">
      <c r="A159" s="38"/>
      <c r="B159" s="6"/>
      <c r="C159" s="6"/>
      <c r="D159" s="6"/>
      <c r="E159" s="6"/>
    </row>
    <row r="160" spans="1:5">
      <c r="A160" s="38"/>
      <c r="B160" s="6"/>
      <c r="C160" s="6"/>
      <c r="D160" s="6"/>
      <c r="E160" s="6"/>
    </row>
    <row r="161" spans="1:5">
      <c r="A161" s="38"/>
      <c r="B161" s="6"/>
      <c r="C161" s="6"/>
      <c r="D161" s="6"/>
      <c r="E161" s="6"/>
    </row>
    <row r="162" spans="1:5">
      <c r="A162" s="38"/>
      <c r="B162" s="6"/>
      <c r="C162" s="35"/>
      <c r="D162" s="6"/>
      <c r="E162" s="6"/>
    </row>
    <row r="163" ht="15.75" spans="1:5">
      <c r="A163" s="159"/>
      <c r="B163" s="269"/>
      <c r="C163" s="192"/>
      <c r="D163" s="6"/>
      <c r="E163" s="6"/>
    </row>
    <row r="164" spans="1:5">
      <c r="A164" s="38"/>
      <c r="B164" s="6"/>
      <c r="C164" s="6"/>
      <c r="D164" s="6"/>
      <c r="E164" s="6"/>
    </row>
    <row r="165" spans="1:5">
      <c r="A165" s="38"/>
      <c r="B165" s="6"/>
      <c r="C165" s="6"/>
      <c r="D165" s="6"/>
      <c r="E165" s="6"/>
    </row>
    <row r="166" spans="1:5">
      <c r="A166" s="38"/>
      <c r="B166" s="6"/>
      <c r="C166" s="6"/>
      <c r="D166" s="6"/>
      <c r="E166" s="6"/>
    </row>
    <row r="167" spans="1:5">
      <c r="A167" s="38"/>
      <c r="B167" s="6"/>
      <c r="C167" s="6"/>
      <c r="D167" s="6"/>
      <c r="E167" s="6"/>
    </row>
    <row r="168" spans="1:5">
      <c r="A168" s="38"/>
      <c r="B168" s="6"/>
      <c r="C168" s="35"/>
      <c r="D168" s="6"/>
      <c r="E168" s="6"/>
    </row>
    <row r="169" ht="15.75" spans="1:5">
      <c r="A169" s="159"/>
      <c r="B169" s="269"/>
      <c r="C169" s="192"/>
      <c r="D169" s="6"/>
      <c r="E169" s="6"/>
    </row>
    <row r="170" spans="1:5">
      <c r="A170" s="38"/>
      <c r="B170" s="6"/>
      <c r="C170" s="35"/>
      <c r="D170" s="6"/>
      <c r="E170" s="6"/>
    </row>
    <row r="171" ht="15.75" spans="1:5">
      <c r="A171" s="159"/>
      <c r="B171" s="269"/>
      <c r="C171" s="192"/>
      <c r="D171" s="6"/>
      <c r="E171" s="6"/>
    </row>
    <row r="172" spans="1:5">
      <c r="A172" s="38"/>
      <c r="B172" s="6"/>
      <c r="C172" s="6"/>
      <c r="D172" s="6"/>
      <c r="E172" s="6"/>
    </row>
    <row r="173" spans="1:5">
      <c r="A173" s="38"/>
      <c r="B173" s="6"/>
      <c r="C173" s="6"/>
      <c r="D173" s="6"/>
      <c r="E173" s="6"/>
    </row>
    <row r="174" spans="1:5">
      <c r="A174" s="38"/>
      <c r="B174" s="6"/>
      <c r="C174" s="6"/>
      <c r="D174" s="6"/>
      <c r="E174" s="6"/>
    </row>
    <row r="175" spans="1:5">
      <c r="A175" s="38"/>
      <c r="B175" s="6"/>
      <c r="C175" s="6"/>
      <c r="D175" s="6"/>
      <c r="E175" s="6"/>
    </row>
    <row r="176" spans="1:5">
      <c r="A176" s="38"/>
      <c r="B176" s="6"/>
      <c r="C176" s="35"/>
      <c r="D176" s="6"/>
      <c r="E176" s="6"/>
    </row>
    <row r="177" ht="15.75" spans="1:5">
      <c r="A177" s="159"/>
      <c r="B177" s="269"/>
      <c r="C177" s="192"/>
      <c r="D177" s="6"/>
      <c r="E177" s="6"/>
    </row>
    <row r="178" spans="1:5">
      <c r="A178" s="38"/>
      <c r="B178" s="6"/>
      <c r="C178" s="6"/>
      <c r="D178" s="6"/>
      <c r="E178" s="6"/>
    </row>
    <row r="179" spans="1:5">
      <c r="A179" s="38"/>
      <c r="B179" s="6"/>
      <c r="C179" s="6"/>
      <c r="D179" s="6"/>
      <c r="E179" s="6"/>
    </row>
    <row r="180" spans="1:5">
      <c r="A180" s="38"/>
      <c r="B180" s="6"/>
      <c r="C180" s="6"/>
      <c r="D180" s="6"/>
      <c r="E180" s="6"/>
    </row>
    <row r="181" spans="1:5">
      <c r="A181" s="38"/>
      <c r="B181" s="6"/>
      <c r="C181" s="6"/>
      <c r="D181" s="6"/>
      <c r="E181" s="6"/>
    </row>
    <row r="182" spans="1:5">
      <c r="A182" s="38"/>
      <c r="B182" s="6"/>
      <c r="C182" s="35"/>
      <c r="D182" s="6"/>
      <c r="E182" s="6"/>
    </row>
    <row r="183" ht="15.75" spans="1:5">
      <c r="A183" s="159"/>
      <c r="B183" s="269"/>
      <c r="C183" s="192"/>
      <c r="D183" s="6"/>
      <c r="E183" s="6"/>
    </row>
    <row r="184" spans="1:5">
      <c r="A184" s="38"/>
      <c r="B184" s="6"/>
      <c r="C184" s="35"/>
      <c r="D184" s="6"/>
      <c r="E184" s="6"/>
    </row>
    <row r="185" ht="15.75" spans="1:5">
      <c r="A185" s="159"/>
      <c r="B185" s="269"/>
      <c r="C185" s="192"/>
      <c r="D185" s="6"/>
      <c r="E185" s="6"/>
    </row>
    <row r="186" spans="1:5">
      <c r="A186" s="38"/>
      <c r="B186" s="6"/>
      <c r="C186" s="6"/>
      <c r="D186" s="6"/>
      <c r="E186" s="6"/>
    </row>
    <row r="187" spans="1:5">
      <c r="A187" s="38"/>
      <c r="B187" s="6"/>
      <c r="C187" s="6"/>
      <c r="D187" s="6"/>
      <c r="E187" s="6"/>
    </row>
    <row r="188" spans="1:5">
      <c r="A188" s="38"/>
      <c r="B188" s="6"/>
      <c r="C188" s="6"/>
      <c r="D188" s="6"/>
      <c r="E188" s="6"/>
    </row>
    <row r="189" spans="1:5">
      <c r="A189" s="38"/>
      <c r="B189" s="6"/>
      <c r="C189" s="6"/>
      <c r="D189" s="6"/>
      <c r="E189" s="6"/>
    </row>
    <row r="190" spans="1:5">
      <c r="A190" s="38"/>
      <c r="B190" s="6"/>
      <c r="C190" s="35"/>
      <c r="D190" s="6"/>
      <c r="E190" s="6"/>
    </row>
    <row r="191" ht="15.75" spans="1:5">
      <c r="A191" s="159"/>
      <c r="B191" s="269"/>
      <c r="C191" s="192"/>
      <c r="D191" s="6"/>
      <c r="E191" s="6"/>
    </row>
    <row r="192" spans="1:5">
      <c r="A192" s="38"/>
      <c r="B192" s="6"/>
      <c r="C192" s="6"/>
      <c r="D192" s="6"/>
      <c r="E192" s="6"/>
    </row>
    <row r="193" spans="1:5">
      <c r="A193" s="38"/>
      <c r="B193" s="6"/>
      <c r="C193" s="6"/>
      <c r="D193" s="6"/>
      <c r="E193" s="6"/>
    </row>
    <row r="194" spans="1:5">
      <c r="A194" s="38"/>
      <c r="B194" s="6"/>
      <c r="C194" s="6"/>
      <c r="D194" s="6"/>
      <c r="E194" s="6"/>
    </row>
    <row r="195" spans="1:5">
      <c r="A195" s="38"/>
      <c r="B195" s="6"/>
      <c r="C195" s="6"/>
      <c r="D195" s="6"/>
      <c r="E195" s="6"/>
    </row>
    <row r="196" spans="1:5">
      <c r="A196" s="38"/>
      <c r="B196" s="6"/>
      <c r="C196" s="35"/>
      <c r="D196" s="6"/>
      <c r="E196" s="6"/>
    </row>
    <row r="197" ht="15.75" spans="1:5">
      <c r="A197" s="159"/>
      <c r="B197" s="269"/>
      <c r="C197" s="192"/>
      <c r="D197" s="6"/>
      <c r="E197" s="6"/>
    </row>
  </sheetData>
  <pageMargins left="0.7" right="0.7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>
    <tabColor theme="5" tint="0.599993896298105"/>
  </sheetPr>
  <dimension ref="A1:K162"/>
  <sheetViews>
    <sheetView workbookViewId="0">
      <selection activeCell="E30" sqref="E30"/>
    </sheetView>
  </sheetViews>
  <sheetFormatPr defaultColWidth="9" defaultRowHeight="15"/>
  <cols>
    <col min="1" max="1" width="14.1428571428571" style="6" customWidth="1"/>
    <col min="2" max="2" width="34.8571428571429" style="6" customWidth="1"/>
    <col min="3" max="3" width="9.28571428571429" style="6" customWidth="1"/>
    <col min="4" max="4" width="9.14285714285714" style="6" customWidth="1"/>
    <col min="5" max="5" width="31.4285714285714" style="6" customWidth="1"/>
  </cols>
  <sheetData>
    <row r="1" spans="1:5">
      <c r="A1" s="89" t="s">
        <v>38</v>
      </c>
      <c r="B1" s="90" t="s">
        <v>21</v>
      </c>
      <c r="C1" t="s">
        <v>217</v>
      </c>
      <c r="D1"/>
      <c r="E1"/>
    </row>
    <row r="2" spans="1:5">
      <c r="A2" s="89" t="s">
        <v>1</v>
      </c>
      <c r="B2" s="92" t="s">
        <v>22</v>
      </c>
      <c r="C2"/>
      <c r="D2"/>
      <c r="E2"/>
    </row>
    <row r="3" spans="1:5">
      <c r="A3" s="89" t="s">
        <v>4</v>
      </c>
      <c r="B3" s="93">
        <f>SUM(C10:C168)</f>
        <v>481753</v>
      </c>
      <c r="C3"/>
      <c r="D3"/>
      <c r="E3"/>
    </row>
    <row r="4" spans="1:5">
      <c r="A4" s="89" t="s">
        <v>5</v>
      </c>
      <c r="B4" s="93">
        <f>SUM(D10:D296)</f>
        <v>355556</v>
      </c>
      <c r="C4"/>
      <c r="D4"/>
      <c r="E4"/>
    </row>
    <row r="5" spans="1:5">
      <c r="A5" s="89" t="s">
        <v>6</v>
      </c>
      <c r="B5" s="93">
        <f>B3-B4</f>
        <v>126197</v>
      </c>
      <c r="C5"/>
      <c r="D5"/>
      <c r="E5"/>
    </row>
    <row r="6" spans="1:5">
      <c r="A6"/>
      <c r="B6"/>
      <c r="C6"/>
      <c r="D6"/>
      <c r="E6"/>
    </row>
    <row r="7" spans="1:5">
      <c r="A7"/>
      <c r="B7"/>
      <c r="C7"/>
      <c r="D7"/>
      <c r="E7"/>
    </row>
    <row r="8" spans="1:5">
      <c r="A8"/>
      <c r="B8"/>
      <c r="C8"/>
      <c r="D8"/>
      <c r="E8"/>
    </row>
    <row r="9" spans="1:5">
      <c r="A9" s="75" t="s">
        <v>39</v>
      </c>
      <c r="B9" s="75" t="s">
        <v>40</v>
      </c>
      <c r="C9" s="75" t="s">
        <v>4</v>
      </c>
      <c r="D9" s="75" t="s">
        <v>5</v>
      </c>
      <c r="E9" s="75" t="s">
        <v>41</v>
      </c>
    </row>
    <row r="10" spans="1:5">
      <c r="A10" s="257"/>
      <c r="B10" s="258" t="s">
        <v>42</v>
      </c>
      <c r="C10" s="258">
        <v>333687</v>
      </c>
      <c r="D10" s="43"/>
      <c r="E10" s="43"/>
    </row>
    <row r="11" spans="1:5">
      <c r="A11" s="38">
        <v>44293</v>
      </c>
      <c r="B11" s="129" t="s">
        <v>395</v>
      </c>
      <c r="D11" s="60">
        <v>98311</v>
      </c>
      <c r="E11" s="60" t="s">
        <v>396</v>
      </c>
    </row>
    <row r="12" spans="1:5">
      <c r="A12" s="38">
        <v>44294</v>
      </c>
      <c r="B12" s="39" t="s">
        <v>397</v>
      </c>
      <c r="C12" s="6">
        <v>6005</v>
      </c>
      <c r="D12" s="60">
        <v>6005</v>
      </c>
      <c r="E12" s="60" t="s">
        <v>396</v>
      </c>
    </row>
    <row r="13" spans="1:5">
      <c r="A13" s="209"/>
      <c r="B13" s="215"/>
      <c r="C13" s="204"/>
      <c r="D13" s="60">
        <v>10024</v>
      </c>
      <c r="E13" s="60" t="s">
        <v>226</v>
      </c>
    </row>
    <row r="14" spans="1:5">
      <c r="A14" s="209"/>
      <c r="B14" s="215"/>
      <c r="C14" s="204"/>
      <c r="D14" s="185">
        <v>121081</v>
      </c>
      <c r="E14" s="185" t="s">
        <v>396</v>
      </c>
    </row>
    <row r="15" spans="1:5">
      <c r="A15" s="209">
        <v>44369</v>
      </c>
      <c r="B15" s="39" t="s">
        <v>398</v>
      </c>
      <c r="C15" s="204">
        <v>16520</v>
      </c>
      <c r="D15" s="85"/>
      <c r="E15" s="85"/>
    </row>
    <row r="16" spans="1:5">
      <c r="A16" s="209">
        <v>44374</v>
      </c>
      <c r="B16" s="39" t="s">
        <v>399</v>
      </c>
      <c r="C16" s="35">
        <v>22171</v>
      </c>
      <c r="D16" s="85"/>
      <c r="E16" s="85"/>
    </row>
    <row r="17" spans="1:5">
      <c r="A17" s="209"/>
      <c r="B17" s="39"/>
      <c r="C17" s="35"/>
      <c r="D17" s="11">
        <v>22171</v>
      </c>
      <c r="E17" s="85" t="s">
        <v>219</v>
      </c>
    </row>
    <row r="18" spans="1:3">
      <c r="A18" s="209">
        <v>44392</v>
      </c>
      <c r="B18" s="39" t="s">
        <v>400</v>
      </c>
      <c r="C18" s="35">
        <v>23508</v>
      </c>
    </row>
    <row r="19" spans="1:5">
      <c r="A19" s="209">
        <v>44396</v>
      </c>
      <c r="B19" s="215"/>
      <c r="C19" s="204"/>
      <c r="D19" s="85">
        <v>23508</v>
      </c>
      <c r="E19" s="85" t="s">
        <v>219</v>
      </c>
    </row>
    <row r="20" spans="1:5">
      <c r="A20" s="209"/>
      <c r="B20" s="39"/>
      <c r="C20" s="204"/>
      <c r="D20" s="185">
        <v>2325</v>
      </c>
      <c r="E20" s="185" t="s">
        <v>263</v>
      </c>
    </row>
    <row r="21" spans="1:5">
      <c r="A21" s="203">
        <v>44411</v>
      </c>
      <c r="B21" s="129" t="s">
        <v>401</v>
      </c>
      <c r="C21" s="259"/>
      <c r="D21" s="185">
        <v>16018</v>
      </c>
      <c r="E21" s="185" t="s">
        <v>396</v>
      </c>
    </row>
    <row r="22" spans="1:5">
      <c r="A22" s="203">
        <v>44432</v>
      </c>
      <c r="B22" s="39" t="s">
        <v>402</v>
      </c>
      <c r="C22" s="35">
        <v>19378</v>
      </c>
      <c r="D22" s="185">
        <v>1951</v>
      </c>
      <c r="E22" s="185" t="s">
        <v>265</v>
      </c>
    </row>
    <row r="23" spans="1:5">
      <c r="A23" s="203">
        <v>44446</v>
      </c>
      <c r="B23" s="39" t="s">
        <v>403</v>
      </c>
      <c r="C23" s="35">
        <v>17007</v>
      </c>
      <c r="D23" s="85"/>
      <c r="E23" s="85"/>
    </row>
    <row r="24" spans="1:5">
      <c r="A24" s="203">
        <v>44447</v>
      </c>
      <c r="B24" s="39"/>
      <c r="C24" s="35"/>
      <c r="D24" s="185">
        <v>36385</v>
      </c>
      <c r="E24" s="60" t="s">
        <v>219</v>
      </c>
    </row>
    <row r="25" spans="1:5">
      <c r="A25" s="203">
        <v>44462</v>
      </c>
      <c r="B25" s="39" t="s">
        <v>404</v>
      </c>
      <c r="C25" s="35">
        <v>16034</v>
      </c>
      <c r="D25" s="85"/>
      <c r="E25" s="85"/>
    </row>
    <row r="26" spans="1:5">
      <c r="A26" s="203"/>
      <c r="B26" s="39"/>
      <c r="C26" s="35"/>
      <c r="D26" s="185">
        <v>1743</v>
      </c>
      <c r="E26" s="185" t="s">
        <v>275</v>
      </c>
    </row>
    <row r="27" spans="1:5">
      <c r="A27" s="203">
        <v>44481</v>
      </c>
      <c r="B27" s="39" t="s">
        <v>405</v>
      </c>
      <c r="C27" s="35"/>
      <c r="D27" s="85">
        <v>16034</v>
      </c>
      <c r="E27" s="85" t="s">
        <v>396</v>
      </c>
    </row>
    <row r="28" spans="1:5">
      <c r="A28" s="203">
        <v>44481</v>
      </c>
      <c r="B28" s="85" t="s">
        <v>406</v>
      </c>
      <c r="C28" s="191">
        <v>8007</v>
      </c>
      <c r="D28" s="222"/>
      <c r="E28" s="222" t="s">
        <v>373</v>
      </c>
    </row>
    <row r="29" spans="1:5">
      <c r="A29" s="203">
        <v>44483</v>
      </c>
      <c r="B29" s="215" t="s">
        <v>407</v>
      </c>
      <c r="C29" s="204">
        <v>19436</v>
      </c>
      <c r="D29" s="85"/>
      <c r="E29" s="85" t="s">
        <v>373</v>
      </c>
    </row>
    <row r="30" spans="1:5">
      <c r="A30" s="203"/>
      <c r="B30" s="39"/>
      <c r="C30" s="35"/>
      <c r="D30" s="85"/>
      <c r="E30" s="85"/>
    </row>
    <row r="31" spans="1:5">
      <c r="A31" s="203"/>
      <c r="B31" s="39"/>
      <c r="C31" s="35"/>
      <c r="D31" s="85"/>
      <c r="E31" s="85"/>
    </row>
    <row r="32" spans="1:5">
      <c r="A32" s="260"/>
      <c r="B32" s="215"/>
      <c r="C32" s="191"/>
      <c r="D32" s="85"/>
      <c r="E32" s="85"/>
    </row>
    <row r="33" spans="1:5">
      <c r="A33" s="260"/>
      <c r="B33" s="215"/>
      <c r="C33" s="191"/>
      <c r="D33" s="85"/>
      <c r="E33" s="85"/>
    </row>
    <row r="34" spans="1:5">
      <c r="A34" s="260"/>
      <c r="B34" s="215"/>
      <c r="C34" s="191"/>
      <c r="D34" s="85"/>
      <c r="E34" s="85"/>
    </row>
    <row r="35" spans="1:5">
      <c r="A35" s="260"/>
      <c r="B35" s="215"/>
      <c r="C35" s="204"/>
      <c r="D35" s="85"/>
      <c r="E35" s="85"/>
    </row>
    <row r="36" spans="1:5">
      <c r="A36" s="260"/>
      <c r="B36" s="215"/>
      <c r="C36" s="191"/>
      <c r="D36" s="85"/>
      <c r="E36" s="85"/>
    </row>
    <row r="37" spans="1:5">
      <c r="A37" s="260"/>
      <c r="B37" s="215"/>
      <c r="C37" s="204"/>
      <c r="D37" s="85"/>
      <c r="E37" s="85"/>
    </row>
    <row r="38" spans="1:5">
      <c r="A38" s="260"/>
      <c r="B38" s="215"/>
      <c r="C38" s="204"/>
      <c r="D38" s="185"/>
      <c r="E38" s="185"/>
    </row>
    <row r="39" spans="1:5">
      <c r="A39" s="209"/>
      <c r="B39" s="215"/>
      <c r="C39" s="191"/>
      <c r="D39" s="85"/>
      <c r="E39" s="85"/>
    </row>
    <row r="40" spans="1:5">
      <c r="A40" s="209"/>
      <c r="B40" s="215"/>
      <c r="C40" s="191"/>
      <c r="D40" s="185"/>
      <c r="E40" s="185"/>
    </row>
    <row r="41" spans="1:5">
      <c r="A41" s="209"/>
      <c r="B41" s="39"/>
      <c r="C41" s="35"/>
      <c r="D41" s="85"/>
      <c r="E41" s="85"/>
    </row>
    <row r="42" spans="1:5">
      <c r="A42" s="209"/>
      <c r="B42" s="39"/>
      <c r="C42" s="35"/>
      <c r="D42" s="85"/>
      <c r="E42" s="85"/>
    </row>
    <row r="43" spans="1:5">
      <c r="A43" s="209"/>
      <c r="B43" s="215"/>
      <c r="C43" s="204"/>
      <c r="D43" s="85"/>
      <c r="E43" s="85"/>
    </row>
    <row r="44" spans="1:5">
      <c r="A44" s="209"/>
      <c r="B44" s="39"/>
      <c r="C44" s="35"/>
      <c r="D44" s="85"/>
      <c r="E44" s="85"/>
    </row>
    <row r="45" spans="1:5">
      <c r="A45" s="209"/>
      <c r="B45" s="39"/>
      <c r="C45" s="35"/>
      <c r="D45" s="185"/>
      <c r="E45" s="185"/>
    </row>
    <row r="46" spans="1:5">
      <c r="A46" s="209"/>
      <c r="B46" s="39"/>
      <c r="C46" s="35"/>
      <c r="D46" s="85"/>
      <c r="E46" s="85"/>
    </row>
    <row r="47" spans="1:5">
      <c r="A47" s="209"/>
      <c r="B47" s="39"/>
      <c r="C47" s="35"/>
      <c r="D47" s="85"/>
      <c r="E47" s="85"/>
    </row>
    <row r="48" spans="1:5">
      <c r="A48" s="209"/>
      <c r="B48" s="39"/>
      <c r="C48" s="191"/>
      <c r="D48" s="85"/>
      <c r="E48" s="85"/>
    </row>
    <row r="49" spans="1:5">
      <c r="A49" s="209"/>
      <c r="B49" s="39"/>
      <c r="C49" s="85"/>
      <c r="D49" s="85"/>
      <c r="E49" s="85"/>
    </row>
    <row r="50" spans="1:5">
      <c r="A50" s="209"/>
      <c r="B50" s="39"/>
      <c r="C50" s="85"/>
      <c r="D50" s="85"/>
      <c r="E50" s="85"/>
    </row>
    <row r="51" spans="1:5">
      <c r="A51" s="209"/>
      <c r="B51" s="39"/>
      <c r="C51" s="35"/>
      <c r="D51" s="85"/>
      <c r="E51" s="85"/>
    </row>
    <row r="52" spans="1:5">
      <c r="A52" s="209"/>
      <c r="B52" s="39"/>
      <c r="C52" s="35"/>
      <c r="D52" s="85"/>
      <c r="E52" s="85"/>
    </row>
    <row r="53" spans="1:5">
      <c r="A53" s="209"/>
      <c r="B53" s="215"/>
      <c r="C53" s="85"/>
      <c r="D53" s="85"/>
      <c r="E53" s="85"/>
    </row>
    <row r="54" spans="1:5">
      <c r="A54" s="209"/>
      <c r="B54" s="39"/>
      <c r="C54" s="85"/>
      <c r="D54" s="85"/>
      <c r="E54" s="85"/>
    </row>
    <row r="55" spans="1:5">
      <c r="A55" s="209"/>
      <c r="B55" s="39"/>
      <c r="C55" s="204"/>
      <c r="D55" s="85"/>
      <c r="E55" s="85"/>
    </row>
    <row r="56" spans="1:5">
      <c r="A56" s="209"/>
      <c r="B56" s="39"/>
      <c r="C56" s="85"/>
      <c r="D56" s="85"/>
      <c r="E56" s="85"/>
    </row>
    <row r="57" spans="1:5">
      <c r="A57" s="209"/>
      <c r="B57" s="39"/>
      <c r="C57" s="35"/>
      <c r="D57" s="85"/>
      <c r="E57" s="85"/>
    </row>
    <row r="58" spans="1:5">
      <c r="A58" s="209"/>
      <c r="B58" s="39"/>
      <c r="C58" s="35"/>
      <c r="D58" s="85"/>
      <c r="E58" s="85"/>
    </row>
    <row r="59" spans="1:5">
      <c r="A59" s="209"/>
      <c r="B59" s="215"/>
      <c r="C59" s="85"/>
      <c r="D59" s="216"/>
      <c r="E59" s="60"/>
    </row>
    <row r="60" spans="1:5">
      <c r="A60" s="209"/>
      <c r="B60" s="215"/>
      <c r="C60" s="85"/>
      <c r="D60" s="185"/>
      <c r="E60" s="185"/>
    </row>
    <row r="61" spans="1:5">
      <c r="A61" s="209"/>
      <c r="B61" s="215"/>
      <c r="C61" s="85"/>
      <c r="D61" s="222"/>
      <c r="E61" s="222"/>
    </row>
    <row r="62" spans="1:5">
      <c r="A62" s="209"/>
      <c r="B62" s="215"/>
      <c r="C62" s="85"/>
      <c r="D62" s="85"/>
      <c r="E62" s="85"/>
    </row>
    <row r="63" spans="1:5">
      <c r="A63" s="209"/>
      <c r="B63" s="215"/>
      <c r="C63" s="85"/>
      <c r="D63" s="85"/>
      <c r="E63" s="85"/>
    </row>
    <row r="64" spans="1:5">
      <c r="A64" s="209"/>
      <c r="B64" s="85"/>
      <c r="C64" s="85"/>
      <c r="D64" s="85"/>
      <c r="E64" s="85"/>
    </row>
    <row r="65" spans="1:5">
      <c r="A65" s="209"/>
      <c r="B65" s="85"/>
      <c r="C65" s="85"/>
      <c r="D65" s="85"/>
      <c r="E65" s="85"/>
    </row>
    <row r="66" spans="1:5">
      <c r="A66" s="190"/>
      <c r="B66" s="215"/>
      <c r="C66" s="85"/>
      <c r="D66" s="185"/>
      <c r="E66" s="185"/>
    </row>
    <row r="67" spans="1:5">
      <c r="A67" s="209"/>
      <c r="B67" s="215"/>
      <c r="C67" s="85"/>
      <c r="D67" s="85"/>
      <c r="E67" s="85"/>
    </row>
    <row r="68" spans="1:5">
      <c r="A68" s="209"/>
      <c r="B68" s="215"/>
      <c r="C68" s="85"/>
      <c r="D68" s="85"/>
      <c r="E68" s="85"/>
    </row>
    <row r="69" spans="1:5">
      <c r="A69" s="209"/>
      <c r="B69" s="215"/>
      <c r="C69" s="85"/>
      <c r="D69" s="185"/>
      <c r="E69" s="185"/>
    </row>
    <row r="70" spans="1:3">
      <c r="A70" s="209"/>
      <c r="B70" s="215"/>
      <c r="C70" s="85"/>
    </row>
    <row r="71" spans="1:5">
      <c r="A71" s="209"/>
      <c r="B71" s="215"/>
      <c r="C71" s="85"/>
      <c r="D71" s="85"/>
      <c r="E71" s="222"/>
    </row>
    <row r="72" spans="1:5">
      <c r="A72" s="209"/>
      <c r="B72" s="215"/>
      <c r="C72" s="85"/>
      <c r="D72" s="85"/>
      <c r="E72" s="185"/>
    </row>
    <row r="73" spans="1:5">
      <c r="A73" s="209"/>
      <c r="B73" s="215"/>
      <c r="C73" s="35"/>
      <c r="D73" s="85"/>
      <c r="E73" s="185"/>
    </row>
    <row r="74" spans="1:5">
      <c r="A74" s="209"/>
      <c r="B74" s="85"/>
      <c r="D74" s="85"/>
      <c r="E74" s="85"/>
    </row>
    <row r="75" spans="1:5">
      <c r="A75" s="209"/>
      <c r="B75" s="85"/>
      <c r="C75" s="35"/>
      <c r="D75" s="85"/>
      <c r="E75" s="85"/>
    </row>
    <row r="76" spans="1:5">
      <c r="A76" s="209"/>
      <c r="B76" s="215"/>
      <c r="C76" s="85"/>
      <c r="D76" s="85"/>
      <c r="E76" s="85"/>
    </row>
    <row r="77" spans="1:5">
      <c r="A77" s="209"/>
      <c r="B77" s="39"/>
      <c r="C77" s="35"/>
      <c r="D77" s="85"/>
      <c r="E77" s="85"/>
    </row>
    <row r="78" spans="1:5">
      <c r="A78" s="209"/>
      <c r="B78" s="39"/>
      <c r="C78" s="35"/>
      <c r="D78" s="85"/>
      <c r="E78" s="85"/>
    </row>
    <row r="79" spans="1:5">
      <c r="A79" s="209"/>
      <c r="B79" s="39"/>
      <c r="C79" s="85"/>
      <c r="D79" s="85"/>
      <c r="E79" s="85"/>
    </row>
    <row r="80" spans="1:5">
      <c r="A80" s="209"/>
      <c r="B80" s="39"/>
      <c r="C80" s="85"/>
      <c r="D80" s="85"/>
      <c r="E80" s="85"/>
    </row>
    <row r="81" spans="1:5">
      <c r="A81" s="209"/>
      <c r="B81" s="215"/>
      <c r="C81" s="85"/>
      <c r="D81" s="85"/>
      <c r="E81" s="85"/>
    </row>
    <row r="82" spans="1:5">
      <c r="A82" s="209"/>
      <c r="B82" s="85"/>
      <c r="C82" s="85"/>
      <c r="D82" s="185"/>
      <c r="E82" s="185"/>
    </row>
    <row r="83" ht="15.75" spans="1:5">
      <c r="A83" s="223"/>
      <c r="B83" s="39"/>
      <c r="C83" s="222"/>
      <c r="D83" s="85"/>
      <c r="E83" s="85"/>
    </row>
    <row r="84" spans="1:5">
      <c r="A84" s="209"/>
      <c r="B84" s="39"/>
      <c r="C84" s="85"/>
      <c r="D84" s="85"/>
      <c r="E84" s="85"/>
    </row>
    <row r="85" ht="15.75" spans="1:5">
      <c r="A85" s="223"/>
      <c r="B85" s="215"/>
      <c r="C85" s="261"/>
      <c r="D85" s="85"/>
      <c r="E85" s="262"/>
    </row>
    <row r="86" spans="1:5">
      <c r="A86" s="209"/>
      <c r="B86" s="39"/>
      <c r="C86" s="204"/>
      <c r="D86" s="85"/>
      <c r="E86" s="85"/>
    </row>
    <row r="87" spans="1:5">
      <c r="A87" s="209"/>
      <c r="B87" s="39"/>
      <c r="C87" s="204"/>
      <c r="D87" s="222"/>
      <c r="E87" s="85"/>
    </row>
    <row r="88" spans="1:5">
      <c r="A88" s="209"/>
      <c r="B88" s="39"/>
      <c r="C88" s="204"/>
      <c r="D88" s="222"/>
      <c r="E88" s="85"/>
    </row>
    <row r="89" spans="1:5">
      <c r="A89" s="209"/>
      <c r="B89" s="215"/>
      <c r="C89" s="204"/>
      <c r="D89" s="222"/>
      <c r="E89" s="263"/>
    </row>
    <row r="90" spans="1:5">
      <c r="A90" s="209"/>
      <c r="B90" s="215"/>
      <c r="C90" s="204"/>
      <c r="D90" s="185"/>
      <c r="E90" s="60"/>
    </row>
    <row r="91" spans="1:4">
      <c r="A91" s="209"/>
      <c r="B91" s="39"/>
      <c r="C91" s="204"/>
      <c r="D91" s="185"/>
    </row>
    <row r="92" spans="1:5">
      <c r="A92" s="209"/>
      <c r="B92" s="85"/>
      <c r="C92" s="85"/>
      <c r="D92" s="185"/>
      <c r="E92" s="185"/>
    </row>
    <row r="93" spans="1:5">
      <c r="A93" s="209"/>
      <c r="B93" s="215"/>
      <c r="C93" s="204"/>
      <c r="D93" s="185"/>
      <c r="E93" s="185"/>
    </row>
    <row r="94" spans="1:5">
      <c r="A94" s="209"/>
      <c r="B94" s="215"/>
      <c r="C94" s="204"/>
      <c r="D94" s="85"/>
      <c r="E94" s="85"/>
    </row>
    <row r="95" spans="1:5">
      <c r="A95" s="209"/>
      <c r="B95" s="215"/>
      <c r="C95" s="204"/>
      <c r="D95" s="85"/>
      <c r="E95" s="85"/>
    </row>
    <row r="96" spans="1:5">
      <c r="A96" s="209"/>
      <c r="B96" s="215"/>
      <c r="C96" s="204"/>
      <c r="D96" s="85"/>
      <c r="E96" s="185"/>
    </row>
    <row r="97" spans="1:5">
      <c r="A97" s="209"/>
      <c r="B97" s="215"/>
      <c r="C97" s="85"/>
      <c r="D97" s="85"/>
      <c r="E97" s="85"/>
    </row>
    <row r="98" spans="1:5">
      <c r="A98" s="209"/>
      <c r="B98" s="215"/>
      <c r="C98" s="85"/>
      <c r="D98" s="85"/>
      <c r="E98" s="85"/>
    </row>
    <row r="99" spans="1:5">
      <c r="A99" s="209"/>
      <c r="B99" s="215"/>
      <c r="C99" s="85"/>
      <c r="D99" s="85"/>
      <c r="E99" s="85"/>
    </row>
    <row r="100" spans="1:5">
      <c r="A100" s="209"/>
      <c r="B100" s="215"/>
      <c r="C100" s="85"/>
      <c r="D100" s="85"/>
      <c r="E100" s="85"/>
    </row>
    <row r="101" spans="1:5">
      <c r="A101" s="209"/>
      <c r="B101" s="215"/>
      <c r="C101" s="85"/>
      <c r="D101" s="185"/>
      <c r="E101" s="185"/>
    </row>
    <row r="102" spans="1:5">
      <c r="A102" s="209"/>
      <c r="B102" s="215"/>
      <c r="C102" s="204"/>
      <c r="D102" s="185"/>
      <c r="E102" s="60"/>
    </row>
    <row r="103" spans="1:5">
      <c r="A103" s="209"/>
      <c r="B103" s="215"/>
      <c r="C103" s="204"/>
      <c r="D103" s="185"/>
      <c r="E103" s="60"/>
    </row>
    <row r="104" spans="1:4">
      <c r="A104" s="209"/>
      <c r="B104" s="215"/>
      <c r="C104" s="204"/>
      <c r="D104" s="85"/>
    </row>
    <row r="105" spans="1:5">
      <c r="A105" s="209"/>
      <c r="B105" s="215"/>
      <c r="C105" s="204"/>
      <c r="D105" s="85"/>
      <c r="E105" s="85"/>
    </row>
    <row r="106" spans="1:5">
      <c r="A106" s="209"/>
      <c r="B106" s="215"/>
      <c r="C106" s="204"/>
      <c r="D106" s="85"/>
      <c r="E106" s="85"/>
    </row>
    <row r="107" spans="1:5">
      <c r="A107" s="209"/>
      <c r="B107" s="215"/>
      <c r="C107" s="204"/>
      <c r="D107" s="85"/>
      <c r="E107" s="85"/>
    </row>
    <row r="108" spans="1:11">
      <c r="A108" s="209"/>
      <c r="B108" s="215"/>
      <c r="C108" s="204"/>
      <c r="D108" s="185"/>
      <c r="E108" s="185"/>
      <c r="I108" s="264"/>
      <c r="J108" s="265"/>
      <c r="K108" s="266"/>
    </row>
    <row r="109" spans="1:11">
      <c r="A109" s="209"/>
      <c r="B109" s="215"/>
      <c r="C109" s="204"/>
      <c r="D109" s="85"/>
      <c r="E109" s="85"/>
      <c r="I109" s="264"/>
      <c r="J109" s="265"/>
      <c r="K109" s="266"/>
    </row>
    <row r="110" spans="1:11">
      <c r="A110" s="209"/>
      <c r="B110" s="215"/>
      <c r="C110" s="204"/>
      <c r="D110" s="85"/>
      <c r="E110" s="85"/>
      <c r="I110" s="264"/>
      <c r="J110" s="265"/>
      <c r="K110" s="266"/>
    </row>
    <row r="111" spans="1:11">
      <c r="A111" s="209"/>
      <c r="B111" s="215"/>
      <c r="C111" s="85"/>
      <c r="D111" s="85"/>
      <c r="E111" s="85"/>
      <c r="I111" s="264"/>
      <c r="J111" s="265"/>
      <c r="K111" s="266"/>
    </row>
    <row r="112" spans="1:11">
      <c r="A112" s="209"/>
      <c r="B112" s="215"/>
      <c r="C112" s="85"/>
      <c r="D112" s="185"/>
      <c r="E112" s="185"/>
      <c r="I112" s="264"/>
      <c r="J112" s="265"/>
      <c r="K112" s="266"/>
    </row>
    <row r="113" spans="1:11">
      <c r="A113" s="209"/>
      <c r="B113" s="215"/>
      <c r="C113" s="204"/>
      <c r="D113" s="85"/>
      <c r="E113" s="85"/>
      <c r="I113" s="264"/>
      <c r="J113" s="265"/>
      <c r="K113" s="266"/>
    </row>
    <row r="114" spans="1:11">
      <c r="A114" s="209"/>
      <c r="B114" s="215"/>
      <c r="C114" s="204"/>
      <c r="D114" s="85"/>
      <c r="E114" s="85"/>
      <c r="I114" s="264"/>
      <c r="J114" s="265"/>
      <c r="K114" s="266"/>
    </row>
    <row r="115" spans="1:11">
      <c r="A115" s="209"/>
      <c r="B115" s="215"/>
      <c r="C115" s="204"/>
      <c r="D115" s="85"/>
      <c r="E115" s="85"/>
      <c r="I115" s="264"/>
      <c r="J115" s="265"/>
      <c r="K115" s="266"/>
    </row>
    <row r="116" spans="1:11">
      <c r="A116" s="209"/>
      <c r="B116" s="215"/>
      <c r="C116" s="85"/>
      <c r="D116" s="85"/>
      <c r="E116" s="85"/>
      <c r="I116" s="264"/>
      <c r="J116" s="265"/>
      <c r="K116" s="266"/>
    </row>
    <row r="117" spans="1:11">
      <c r="A117" s="209"/>
      <c r="B117" s="215"/>
      <c r="C117" s="85"/>
      <c r="D117" s="85"/>
      <c r="E117" s="85"/>
      <c r="I117" s="264"/>
      <c r="J117" s="265"/>
      <c r="K117" s="266"/>
    </row>
    <row r="118" spans="1:11">
      <c r="A118" s="209"/>
      <c r="B118" s="215"/>
      <c r="C118" s="85"/>
      <c r="D118" s="85"/>
      <c r="E118" s="85"/>
      <c r="I118" s="264"/>
      <c r="J118" s="265"/>
      <c r="K118" s="266"/>
    </row>
    <row r="119" spans="1:11">
      <c r="A119" s="209"/>
      <c r="B119" s="215"/>
      <c r="C119" s="85"/>
      <c r="D119" s="85"/>
      <c r="E119" s="85"/>
      <c r="I119" s="264"/>
      <c r="J119" s="265"/>
      <c r="K119" s="266"/>
    </row>
    <row r="120" spans="1:11">
      <c r="A120" s="209"/>
      <c r="B120" s="215"/>
      <c r="C120" s="204"/>
      <c r="D120" s="85"/>
      <c r="E120" s="85"/>
      <c r="I120" s="264"/>
      <c r="J120" s="265"/>
      <c r="K120" s="266"/>
    </row>
    <row r="121" spans="1:11">
      <c r="A121" s="209"/>
      <c r="B121" s="215"/>
      <c r="C121" s="204"/>
      <c r="D121" s="85"/>
      <c r="E121" s="85"/>
      <c r="I121" s="264"/>
      <c r="J121" s="265"/>
      <c r="K121" s="266"/>
    </row>
    <row r="122" spans="1:11">
      <c r="A122" s="209"/>
      <c r="B122" s="215"/>
      <c r="C122" s="85"/>
      <c r="D122" s="85"/>
      <c r="E122" s="85"/>
      <c r="I122" s="264"/>
      <c r="J122" s="265"/>
      <c r="K122" s="266"/>
    </row>
    <row r="123" spans="1:11">
      <c r="A123" s="209"/>
      <c r="B123" s="215"/>
      <c r="C123" s="85"/>
      <c r="D123" s="85"/>
      <c r="E123" s="85"/>
      <c r="I123" s="264"/>
      <c r="J123" s="265"/>
      <c r="K123" s="266"/>
    </row>
    <row r="124" spans="1:11">
      <c r="A124" s="209"/>
      <c r="B124" s="215"/>
      <c r="C124" s="85"/>
      <c r="D124" s="85"/>
      <c r="E124" s="85"/>
      <c r="I124" s="264"/>
      <c r="J124" s="265"/>
      <c r="K124" s="266"/>
    </row>
    <row r="125" spans="1:11">
      <c r="A125" s="209"/>
      <c r="B125" s="215"/>
      <c r="C125" s="85"/>
      <c r="D125" s="85"/>
      <c r="E125" s="85"/>
      <c r="I125" s="264"/>
      <c r="J125" s="265"/>
      <c r="K125" s="266"/>
    </row>
    <row r="126" spans="1:11">
      <c r="A126" s="209"/>
      <c r="B126" s="215"/>
      <c r="C126" s="85"/>
      <c r="D126" s="85"/>
      <c r="E126" s="185"/>
      <c r="I126" s="264"/>
      <c r="J126" s="265"/>
      <c r="K126" s="266"/>
    </row>
    <row r="127" spans="1:11">
      <c r="A127" s="209"/>
      <c r="B127" s="215"/>
      <c r="C127" s="204"/>
      <c r="D127" s="85"/>
      <c r="E127" s="85"/>
      <c r="I127" s="264"/>
      <c r="J127" s="265"/>
      <c r="K127" s="266"/>
    </row>
    <row r="128" spans="1:11">
      <c r="A128" s="209"/>
      <c r="B128" s="215"/>
      <c r="C128" s="204"/>
      <c r="D128" s="85"/>
      <c r="E128" s="85"/>
      <c r="I128" s="264"/>
      <c r="J128" s="265"/>
      <c r="K128" s="266"/>
    </row>
    <row r="129" spans="1:5">
      <c r="A129" s="209"/>
      <c r="B129" s="215"/>
      <c r="C129" s="204"/>
      <c r="D129" s="85"/>
      <c r="E129" s="85"/>
    </row>
    <row r="130" s="30" customFormat="1" spans="1:5">
      <c r="A130" s="267"/>
      <c r="B130" s="215"/>
      <c r="C130" s="259"/>
      <c r="D130" s="185"/>
      <c r="E130" s="185"/>
    </row>
    <row r="131" spans="1:5">
      <c r="A131" s="209"/>
      <c r="B131" s="215"/>
      <c r="C131" s="204"/>
      <c r="D131" s="85"/>
      <c r="E131" s="85"/>
    </row>
    <row r="132" spans="1:5">
      <c r="A132" s="209"/>
      <c r="B132" s="215"/>
      <c r="C132" s="204"/>
      <c r="D132" s="85"/>
      <c r="E132" s="85"/>
    </row>
    <row r="133" spans="1:5">
      <c r="A133" s="209"/>
      <c r="B133" s="215"/>
      <c r="C133" s="204"/>
      <c r="D133" s="85"/>
      <c r="E133" s="85"/>
    </row>
    <row r="134" spans="1:5">
      <c r="A134" s="209"/>
      <c r="B134" s="215"/>
      <c r="C134" s="204"/>
      <c r="D134" s="85"/>
      <c r="E134" s="85"/>
    </row>
    <row r="135" spans="1:5">
      <c r="A135" s="209"/>
      <c r="B135" s="215"/>
      <c r="C135" s="204"/>
      <c r="D135" s="85"/>
      <c r="E135" s="85"/>
    </row>
    <row r="136" spans="1:5">
      <c r="A136" s="209"/>
      <c r="B136" s="215"/>
      <c r="C136" s="204"/>
      <c r="D136" s="85"/>
      <c r="E136" s="85"/>
    </row>
    <row r="137" spans="1:5">
      <c r="A137" s="209"/>
      <c r="B137" s="215"/>
      <c r="C137" s="204"/>
      <c r="D137" s="85"/>
      <c r="E137" s="85"/>
    </row>
    <row r="138" spans="1:5">
      <c r="A138" s="209"/>
      <c r="B138" s="215"/>
      <c r="C138" s="204"/>
      <c r="D138" s="85"/>
      <c r="E138" s="85"/>
    </row>
    <row r="139" spans="1:5">
      <c r="A139" s="209"/>
      <c r="B139" s="215"/>
      <c r="C139" s="204"/>
      <c r="D139" s="85"/>
      <c r="E139" s="85"/>
    </row>
    <row r="140" spans="1:5">
      <c r="A140" s="209"/>
      <c r="B140" s="215"/>
      <c r="C140" s="204"/>
      <c r="D140" s="85"/>
      <c r="E140" s="85"/>
    </row>
    <row r="141" spans="1:5">
      <c r="A141" s="209"/>
      <c r="B141" s="85"/>
      <c r="C141" s="85"/>
      <c r="D141" s="85"/>
      <c r="E141" s="85"/>
    </row>
    <row r="142" spans="1:5">
      <c r="A142" s="209"/>
      <c r="B142" s="215"/>
      <c r="C142" s="204"/>
      <c r="D142" s="85"/>
      <c r="E142" s="85"/>
    </row>
    <row r="143" spans="1:5">
      <c r="A143" s="209"/>
      <c r="B143" s="215"/>
      <c r="C143" s="85"/>
      <c r="D143" s="85"/>
      <c r="E143" s="85"/>
    </row>
    <row r="144" spans="1:5">
      <c r="A144" s="209"/>
      <c r="B144" s="215"/>
      <c r="C144" s="85"/>
      <c r="D144" s="85"/>
      <c r="E144" s="85"/>
    </row>
    <row r="145" spans="1:5">
      <c r="A145" s="209"/>
      <c r="B145" s="215"/>
      <c r="C145" s="85"/>
      <c r="D145" s="85"/>
      <c r="E145" s="85"/>
    </row>
    <row r="146" spans="1:5">
      <c r="A146" s="209"/>
      <c r="B146" s="215"/>
      <c r="C146" s="85"/>
      <c r="D146" s="85"/>
      <c r="E146" s="85"/>
    </row>
    <row r="147" spans="1:5">
      <c r="A147" s="209"/>
      <c r="B147" s="215"/>
      <c r="C147" s="85"/>
      <c r="D147" s="85"/>
      <c r="E147" s="85"/>
    </row>
    <row r="148" spans="1:5">
      <c r="A148" s="209"/>
      <c r="B148" s="215"/>
      <c r="C148" s="85"/>
      <c r="D148" s="85"/>
      <c r="E148" s="85"/>
    </row>
    <row r="149" s="30" customFormat="1" ht="15.75" spans="1:5">
      <c r="A149" s="267"/>
      <c r="B149" s="185"/>
      <c r="C149" s="185"/>
      <c r="D149" s="185"/>
      <c r="E149" s="268"/>
    </row>
    <row r="150" spans="1:5">
      <c r="A150" s="209"/>
      <c r="B150" s="215"/>
      <c r="C150" s="85"/>
      <c r="D150" s="85"/>
      <c r="E150" s="85"/>
    </row>
    <row r="151" spans="1:5">
      <c r="A151" s="209"/>
      <c r="B151" s="215"/>
      <c r="C151" s="85"/>
      <c r="D151" s="85"/>
      <c r="E151" s="85"/>
    </row>
    <row r="152" spans="1:5">
      <c r="A152" s="209"/>
      <c r="B152" s="215"/>
      <c r="C152" s="85"/>
      <c r="D152" s="85"/>
      <c r="E152" s="85"/>
    </row>
    <row r="153" spans="1:5">
      <c r="A153" s="209"/>
      <c r="B153" s="85"/>
      <c r="C153" s="85"/>
      <c r="D153" s="85"/>
      <c r="E153" s="85"/>
    </row>
    <row r="154" spans="1:5">
      <c r="A154" s="209"/>
      <c r="B154" s="85"/>
      <c r="C154" s="85"/>
      <c r="D154" s="185"/>
      <c r="E154" s="185"/>
    </row>
    <row r="155" spans="1:5">
      <c r="A155" s="209"/>
      <c r="B155" s="215"/>
      <c r="C155" s="85"/>
      <c r="D155" s="185"/>
      <c r="E155" s="185"/>
    </row>
    <row r="156" spans="1:5">
      <c r="A156" s="209"/>
      <c r="B156" s="215"/>
      <c r="C156" s="85"/>
      <c r="D156" s="185"/>
      <c r="E156" s="185"/>
    </row>
    <row r="157" spans="1:5">
      <c r="A157" s="209"/>
      <c r="B157" s="215"/>
      <c r="C157" s="85"/>
      <c r="D157" s="85"/>
      <c r="E157" s="85"/>
    </row>
    <row r="158" spans="1:5">
      <c r="A158" s="209"/>
      <c r="B158" s="215"/>
      <c r="C158" s="85"/>
      <c r="D158" s="85"/>
      <c r="E158" s="85"/>
    </row>
    <row r="159" spans="1:5">
      <c r="A159" s="209"/>
      <c r="B159" s="215"/>
      <c r="C159" s="85"/>
      <c r="D159" s="85"/>
      <c r="E159" s="85"/>
    </row>
    <row r="160" spans="1:5">
      <c r="A160" s="209"/>
      <c r="B160" s="85"/>
      <c r="C160" s="85"/>
      <c r="D160" s="185"/>
      <c r="E160" s="185"/>
    </row>
    <row r="161" spans="1:5">
      <c r="A161" s="209"/>
      <c r="B161" s="85"/>
      <c r="C161" s="185"/>
      <c r="D161" s="85"/>
      <c r="E161" s="85"/>
    </row>
    <row r="162" spans="1:5">
      <c r="A162" s="85"/>
      <c r="B162" s="85"/>
      <c r="C162" s="85"/>
      <c r="D162" s="85"/>
      <c r="E162" s="85"/>
    </row>
  </sheetData>
  <pageMargins left="0.275" right="0.118055555555556" top="0.75" bottom="0.75" header="0.3" footer="0.3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>
    <tabColor theme="5" tint="0.599993896298105"/>
  </sheetPr>
  <dimension ref="A1:H166"/>
  <sheetViews>
    <sheetView workbookViewId="0">
      <selection activeCell="C38" sqref="C38:C40"/>
    </sheetView>
  </sheetViews>
  <sheetFormatPr defaultColWidth="9" defaultRowHeight="15" outlineLevelCol="7"/>
  <cols>
    <col min="1" max="1" width="14.1428571428571" style="6" customWidth="1"/>
    <col min="2" max="2" width="18.8571428571429" style="6" customWidth="1"/>
    <col min="3" max="3" width="10.7142857142857" style="6" customWidth="1"/>
    <col min="4" max="4" width="9.71428571428571" style="6" customWidth="1"/>
    <col min="5" max="5" width="31.5714285714286" style="6" customWidth="1"/>
    <col min="6" max="6" width="10.4285714285714" customWidth="1"/>
  </cols>
  <sheetData>
    <row r="1" spans="1:5">
      <c r="A1" s="89" t="s">
        <v>38</v>
      </c>
      <c r="B1" s="90" t="s">
        <v>24</v>
      </c>
      <c r="C1"/>
      <c r="D1"/>
      <c r="E1"/>
    </row>
    <row r="2" spans="1:5">
      <c r="A2" s="89" t="s">
        <v>1</v>
      </c>
      <c r="B2" s="92" t="s">
        <v>25</v>
      </c>
      <c r="C2"/>
      <c r="D2"/>
      <c r="E2"/>
    </row>
    <row r="3" spans="1:5">
      <c r="A3" s="89" t="s">
        <v>4</v>
      </c>
      <c r="B3" s="93">
        <f>SUM(C10:C155)</f>
        <v>587004</v>
      </c>
      <c r="C3"/>
      <c r="D3"/>
      <c r="E3"/>
    </row>
    <row r="4" spans="1:5">
      <c r="A4" s="89" t="s">
        <v>5</v>
      </c>
      <c r="B4" s="93">
        <f>SUM(D10:D157)</f>
        <v>527157</v>
      </c>
      <c r="C4"/>
      <c r="D4"/>
      <c r="E4"/>
    </row>
    <row r="5" spans="1:5">
      <c r="A5" s="89" t="s">
        <v>6</v>
      </c>
      <c r="B5" s="93">
        <f>B3-B4</f>
        <v>59847</v>
      </c>
      <c r="C5"/>
      <c r="D5"/>
      <c r="E5"/>
    </row>
    <row r="6" ht="18.75" spans="1:5">
      <c r="A6"/>
      <c r="B6" s="251"/>
      <c r="C6"/>
      <c r="D6"/>
      <c r="E6"/>
    </row>
    <row r="7" spans="1:5">
      <c r="A7"/>
      <c r="B7"/>
      <c r="C7"/>
      <c r="D7"/>
      <c r="E7"/>
    </row>
    <row r="8" spans="1:5">
      <c r="A8"/>
      <c r="B8"/>
      <c r="C8"/>
      <c r="D8"/>
      <c r="E8"/>
    </row>
    <row r="9" spans="1:5">
      <c r="A9" s="75" t="s">
        <v>39</v>
      </c>
      <c r="B9" s="75" t="s">
        <v>40</v>
      </c>
      <c r="C9" s="75" t="s">
        <v>4</v>
      </c>
      <c r="D9" s="75" t="s">
        <v>5</v>
      </c>
      <c r="E9" s="75" t="s">
        <v>41</v>
      </c>
    </row>
    <row r="10" spans="1:3">
      <c r="A10" s="130"/>
      <c r="B10" s="179" t="s">
        <v>42</v>
      </c>
      <c r="C10" s="179">
        <v>224924</v>
      </c>
    </row>
    <row r="11" spans="1:5">
      <c r="A11" s="38">
        <v>44294</v>
      </c>
      <c r="B11" s="39" t="s">
        <v>408</v>
      </c>
      <c r="C11" s="11">
        <v>12620</v>
      </c>
      <c r="D11" s="60">
        <v>2696</v>
      </c>
      <c r="E11" s="60" t="s">
        <v>226</v>
      </c>
    </row>
    <row r="12" spans="1:5">
      <c r="A12" s="38">
        <v>44301</v>
      </c>
      <c r="B12" s="39"/>
      <c r="C12" s="35"/>
      <c r="D12" s="6">
        <v>64073</v>
      </c>
      <c r="E12" s="6" t="s">
        <v>409</v>
      </c>
    </row>
    <row r="13" spans="1:5">
      <c r="A13" s="38">
        <v>44301</v>
      </c>
      <c r="B13" s="39"/>
      <c r="C13" s="35"/>
      <c r="D13" s="6">
        <v>43686</v>
      </c>
      <c r="E13" s="6" t="s">
        <v>410</v>
      </c>
    </row>
    <row r="14" spans="1:4">
      <c r="A14" s="38">
        <v>44317</v>
      </c>
      <c r="B14" s="39" t="s">
        <v>411</v>
      </c>
      <c r="C14" s="59">
        <v>64879</v>
      </c>
      <c r="D14" s="84"/>
    </row>
    <row r="15" spans="1:5">
      <c r="A15" s="130">
        <v>44327</v>
      </c>
      <c r="D15" s="252">
        <v>27497</v>
      </c>
      <c r="E15" s="6" t="s">
        <v>412</v>
      </c>
    </row>
    <row r="16" spans="1:5">
      <c r="A16" s="130">
        <v>44334</v>
      </c>
      <c r="B16" s="39"/>
      <c r="C16" s="86"/>
      <c r="D16" s="252">
        <v>49715</v>
      </c>
      <c r="E16" s="6" t="s">
        <v>413</v>
      </c>
    </row>
    <row r="17" spans="1:4">
      <c r="A17" s="130">
        <v>44337</v>
      </c>
      <c r="B17" s="39" t="s">
        <v>414</v>
      </c>
      <c r="C17" s="6">
        <v>12620</v>
      </c>
      <c r="D17" s="139"/>
    </row>
    <row r="18" spans="1:4">
      <c r="A18" s="130">
        <v>44352</v>
      </c>
      <c r="B18" s="39" t="s">
        <v>415</v>
      </c>
      <c r="C18" s="35">
        <v>21358</v>
      </c>
      <c r="D18" s="139"/>
    </row>
    <row r="19" spans="1:3">
      <c r="A19" s="130">
        <v>44357</v>
      </c>
      <c r="B19" s="39" t="s">
        <v>416</v>
      </c>
      <c r="C19" s="35">
        <v>33978</v>
      </c>
    </row>
    <row r="20" spans="1:5">
      <c r="A20" s="130">
        <v>44363</v>
      </c>
      <c r="B20" s="39" t="s">
        <v>417</v>
      </c>
      <c r="C20" s="35">
        <v>27017</v>
      </c>
      <c r="D20" s="60">
        <v>4159</v>
      </c>
      <c r="E20" s="60" t="s">
        <v>245</v>
      </c>
    </row>
    <row r="21" spans="1:5">
      <c r="A21" s="130">
        <v>44368</v>
      </c>
      <c r="B21" s="39" t="s">
        <v>418</v>
      </c>
      <c r="C21" s="35">
        <v>21358</v>
      </c>
      <c r="D21" s="60">
        <v>6181</v>
      </c>
      <c r="E21" s="60" t="s">
        <v>247</v>
      </c>
    </row>
    <row r="22" spans="1:5">
      <c r="A22" s="130">
        <v>44375</v>
      </c>
      <c r="B22" s="39"/>
      <c r="C22" s="35"/>
      <c r="D22" s="6">
        <v>35749</v>
      </c>
      <c r="E22" s="6" t="s">
        <v>419</v>
      </c>
    </row>
    <row r="23" spans="1:5">
      <c r="A23" s="130">
        <v>44375</v>
      </c>
      <c r="B23" s="39"/>
      <c r="C23" s="35"/>
      <c r="D23" s="6">
        <v>38750</v>
      </c>
      <c r="E23" s="6" t="s">
        <v>420</v>
      </c>
    </row>
    <row r="24" spans="1:5">
      <c r="A24" s="130">
        <v>44379</v>
      </c>
      <c r="B24" s="39" t="s">
        <v>421</v>
      </c>
      <c r="C24" s="35">
        <v>27503</v>
      </c>
      <c r="D24" s="60">
        <v>3238</v>
      </c>
      <c r="E24" s="60" t="s">
        <v>422</v>
      </c>
    </row>
    <row r="25" spans="1:5">
      <c r="A25" s="130">
        <v>44380</v>
      </c>
      <c r="B25" s="39" t="s">
        <v>423</v>
      </c>
      <c r="C25" s="35">
        <v>35920</v>
      </c>
      <c r="D25" s="60"/>
      <c r="E25" s="60"/>
    </row>
    <row r="26" spans="1:5">
      <c r="A26" s="130">
        <v>44394</v>
      </c>
      <c r="B26" s="39" t="s">
        <v>424</v>
      </c>
      <c r="C26" s="35">
        <v>21358</v>
      </c>
      <c r="D26" s="60"/>
      <c r="E26" s="60"/>
    </row>
    <row r="27" spans="1:5">
      <c r="A27" s="130">
        <v>44395</v>
      </c>
      <c r="B27" s="39"/>
      <c r="C27" s="35"/>
      <c r="D27" s="11">
        <v>33978</v>
      </c>
      <c r="E27" s="6" t="s">
        <v>425</v>
      </c>
    </row>
    <row r="28" spans="1:6">
      <c r="A28" s="130">
        <v>44396</v>
      </c>
      <c r="B28" s="129" t="s">
        <v>426</v>
      </c>
      <c r="C28" s="35"/>
      <c r="D28" s="60">
        <v>35920</v>
      </c>
      <c r="E28" s="60" t="s">
        <v>200</v>
      </c>
      <c r="F28" s="11"/>
    </row>
    <row r="29" spans="1:5">
      <c r="A29" s="130">
        <v>44399</v>
      </c>
      <c r="B29" s="39"/>
      <c r="C29" s="35"/>
      <c r="D29" s="11">
        <v>33978</v>
      </c>
      <c r="E29" s="6" t="s">
        <v>427</v>
      </c>
    </row>
    <row r="30" spans="1:5">
      <c r="A30" s="130"/>
      <c r="B30" s="39"/>
      <c r="C30" s="35"/>
      <c r="D30" s="60">
        <v>9084</v>
      </c>
      <c r="E30" s="60" t="s">
        <v>263</v>
      </c>
    </row>
    <row r="31" spans="1:5">
      <c r="A31" s="130">
        <v>44411</v>
      </c>
      <c r="B31" s="129" t="s">
        <v>428</v>
      </c>
      <c r="C31" s="35"/>
      <c r="D31" s="60">
        <v>48861</v>
      </c>
      <c r="E31" s="60" t="s">
        <v>200</v>
      </c>
    </row>
    <row r="32" spans="1:5">
      <c r="A32" s="130">
        <v>44434</v>
      </c>
      <c r="B32" s="39" t="s">
        <v>429</v>
      </c>
      <c r="C32" s="6">
        <v>23299</v>
      </c>
      <c r="D32" s="60">
        <v>4327</v>
      </c>
      <c r="E32" s="60" t="s">
        <v>265</v>
      </c>
    </row>
    <row r="33" spans="1:3">
      <c r="A33" s="130">
        <v>44454</v>
      </c>
      <c r="B33" s="39" t="s">
        <v>430</v>
      </c>
      <c r="C33" s="35">
        <v>13591</v>
      </c>
    </row>
    <row r="34" spans="1:5">
      <c r="A34" s="130">
        <v>44462</v>
      </c>
      <c r="B34" s="39" t="s">
        <v>431</v>
      </c>
      <c r="C34" s="35"/>
      <c r="D34" s="60">
        <v>23299</v>
      </c>
      <c r="E34" s="60" t="s">
        <v>200</v>
      </c>
    </row>
    <row r="35" spans="1:5">
      <c r="A35" s="130">
        <v>44468</v>
      </c>
      <c r="B35" s="39"/>
      <c r="C35" s="35"/>
      <c r="D35" s="59">
        <v>27017</v>
      </c>
      <c r="E35" s="102" t="s">
        <v>432</v>
      </c>
    </row>
    <row r="36" spans="1:5">
      <c r="A36" s="130">
        <v>44473</v>
      </c>
      <c r="B36" s="39"/>
      <c r="D36" s="6">
        <v>21358</v>
      </c>
      <c r="E36" s="6" t="s">
        <v>433</v>
      </c>
    </row>
    <row r="37" spans="1:5">
      <c r="A37" s="130">
        <v>44481</v>
      </c>
      <c r="B37" s="39" t="s">
        <v>434</v>
      </c>
      <c r="C37" s="35"/>
      <c r="D37" s="6">
        <v>13591</v>
      </c>
      <c r="E37" s="6" t="s">
        <v>200</v>
      </c>
    </row>
    <row r="38" spans="1:4">
      <c r="A38" s="130">
        <v>44481</v>
      </c>
      <c r="B38" s="39" t="s">
        <v>435</v>
      </c>
      <c r="C38" s="136">
        <v>7999</v>
      </c>
      <c r="D38" s="86"/>
    </row>
    <row r="39" spans="1:5">
      <c r="A39" s="188">
        <v>44483</v>
      </c>
      <c r="B39" s="39" t="s">
        <v>436</v>
      </c>
      <c r="C39" s="35">
        <v>19417</v>
      </c>
      <c r="D39" s="60"/>
      <c r="E39" s="60"/>
    </row>
    <row r="40" spans="1:3">
      <c r="A40" s="188">
        <v>44489</v>
      </c>
      <c r="B40" s="39" t="s">
        <v>437</v>
      </c>
      <c r="C40" s="35">
        <v>19163</v>
      </c>
    </row>
    <row r="41" spans="1:5">
      <c r="A41" s="38"/>
      <c r="B41" s="253"/>
      <c r="D41" s="60"/>
      <c r="E41" s="60"/>
    </row>
    <row r="42" spans="1:5">
      <c r="A42" s="38"/>
      <c r="B42" s="39"/>
      <c r="D42" s="84"/>
      <c r="E42" s="84"/>
    </row>
    <row r="43" spans="1:2">
      <c r="A43" s="38"/>
      <c r="B43" s="39"/>
    </row>
    <row r="44" spans="1:6">
      <c r="A44" s="38"/>
      <c r="B44" s="39"/>
      <c r="F44" s="121"/>
    </row>
    <row r="45" spans="1:6">
      <c r="A45" s="38"/>
      <c r="B45" s="39"/>
      <c r="F45" s="121"/>
    </row>
    <row r="46" spans="1:2">
      <c r="A46" s="38"/>
      <c r="B46" s="39"/>
    </row>
    <row r="47" spans="1:2">
      <c r="A47" s="38"/>
      <c r="B47" s="39"/>
    </row>
    <row r="48" s="193" customFormat="1" spans="1:5">
      <c r="A48" s="225"/>
      <c r="B48" s="226"/>
      <c r="C48" s="227"/>
      <c r="D48" s="227"/>
      <c r="E48" s="227"/>
    </row>
    <row r="49" spans="1:2">
      <c r="A49" s="38"/>
      <c r="B49" s="39"/>
    </row>
    <row r="50" spans="1:2">
      <c r="A50" s="38"/>
      <c r="B50" s="39"/>
    </row>
    <row r="51" spans="1:2">
      <c r="A51" s="38"/>
      <c r="B51" s="39"/>
    </row>
    <row r="52" s="193" customFormat="1" spans="1:5">
      <c r="A52" s="225"/>
      <c r="B52" s="226"/>
      <c r="C52" s="227"/>
      <c r="D52" s="227"/>
      <c r="E52" s="227"/>
    </row>
    <row r="53" s="193" customFormat="1" spans="1:5">
      <c r="A53" s="38"/>
      <c r="B53" s="39"/>
      <c r="C53" s="6"/>
      <c r="D53" s="6"/>
      <c r="E53" s="6"/>
    </row>
    <row r="54" s="193" customFormat="1" spans="1:5">
      <c r="A54" s="38"/>
      <c r="B54" s="39"/>
      <c r="C54" s="6"/>
      <c r="D54" s="6"/>
      <c r="E54" s="6"/>
    </row>
    <row r="55" s="193" customFormat="1" spans="1:5">
      <c r="A55" s="225"/>
      <c r="B55" s="226"/>
      <c r="C55" s="227"/>
      <c r="D55" s="227"/>
      <c r="E55" s="227"/>
    </row>
    <row r="56" spans="1:3">
      <c r="A56" s="38"/>
      <c r="B56" s="254"/>
      <c r="C56" s="35"/>
    </row>
    <row r="57" spans="1:3">
      <c r="A57" s="38"/>
      <c r="B57" s="254"/>
      <c r="C57" s="35"/>
    </row>
    <row r="58" spans="1:2">
      <c r="A58" s="38"/>
      <c r="B58" s="39"/>
    </row>
    <row r="59" s="193" customFormat="1" spans="1:5">
      <c r="A59" s="225"/>
      <c r="B59" s="226"/>
      <c r="C59" s="227"/>
      <c r="D59" s="227"/>
      <c r="E59" s="227"/>
    </row>
    <row r="60" spans="1:2">
      <c r="A60" s="38"/>
      <c r="B60" s="254"/>
    </row>
    <row r="61" spans="1:2">
      <c r="A61" s="38"/>
      <c r="B61" s="254"/>
    </row>
    <row r="62" spans="1:2">
      <c r="A62" s="38"/>
      <c r="B62" s="254"/>
    </row>
    <row r="63" spans="1:2">
      <c r="A63" s="38"/>
      <c r="B63" s="39"/>
    </row>
    <row r="64" s="193" customFormat="1" spans="1:5">
      <c r="A64" s="225"/>
      <c r="B64" s="226"/>
      <c r="C64" s="227"/>
      <c r="D64" s="227"/>
      <c r="E64" s="227"/>
    </row>
    <row r="65" spans="1:2">
      <c r="A65" s="38"/>
      <c r="B65" s="39"/>
    </row>
    <row r="66" spans="1:2">
      <c r="A66" s="38"/>
      <c r="B66" s="39"/>
    </row>
    <row r="67" spans="1:5">
      <c r="A67" s="38"/>
      <c r="B67" s="39"/>
      <c r="D67" s="60"/>
      <c r="E67" s="60"/>
    </row>
    <row r="68" spans="1:2">
      <c r="A68" s="38"/>
      <c r="B68" s="39"/>
    </row>
    <row r="69" spans="1:5">
      <c r="A69" s="38"/>
      <c r="B69" s="39"/>
      <c r="C69" s="35"/>
      <c r="D69" s="60"/>
      <c r="E69" s="60"/>
    </row>
    <row r="70" spans="1:5">
      <c r="A70" s="38"/>
      <c r="B70" s="39"/>
      <c r="C70" s="35"/>
      <c r="D70" s="227"/>
      <c r="E70" s="227"/>
    </row>
    <row r="71" spans="1:4">
      <c r="A71" s="38"/>
      <c r="B71" s="39"/>
      <c r="C71" s="35"/>
      <c r="D71" s="102"/>
    </row>
    <row r="72" s="193" customFormat="1" spans="1:5">
      <c r="A72" s="225"/>
      <c r="B72" s="226"/>
      <c r="C72" s="228"/>
      <c r="D72" s="227"/>
      <c r="E72" s="227"/>
    </row>
    <row r="73" spans="1:2">
      <c r="A73" s="38"/>
      <c r="B73" s="39"/>
    </row>
    <row r="74" spans="1:2">
      <c r="A74" s="38"/>
      <c r="B74" s="39"/>
    </row>
    <row r="75" spans="1:2">
      <c r="A75" s="38"/>
      <c r="B75" s="39"/>
    </row>
    <row r="76" spans="1:5">
      <c r="A76" s="38"/>
      <c r="B76" s="39"/>
      <c r="E76" s="60"/>
    </row>
    <row r="77" spans="1:4">
      <c r="A77" s="38"/>
      <c r="B77" s="39"/>
      <c r="D77" s="60"/>
    </row>
    <row r="78" spans="1:4">
      <c r="A78" s="38"/>
      <c r="B78" s="39"/>
      <c r="D78" s="60"/>
    </row>
    <row r="79" spans="1:4">
      <c r="A79" s="38"/>
      <c r="D79" s="102"/>
    </row>
    <row r="80" spans="1:4">
      <c r="A80" s="38"/>
      <c r="D80" s="102"/>
    </row>
    <row r="81" spans="1:2">
      <c r="A81" s="38"/>
      <c r="B81" s="39"/>
    </row>
    <row r="82" spans="1:2">
      <c r="A82" s="38"/>
      <c r="B82" s="39"/>
    </row>
    <row r="83" spans="1:4">
      <c r="A83" s="38"/>
      <c r="B83" s="39"/>
      <c r="D83" s="11"/>
    </row>
    <row r="84" spans="1:2">
      <c r="A84" s="38"/>
      <c r="B84" s="39"/>
    </row>
    <row r="85" spans="1:4">
      <c r="A85" s="38"/>
      <c r="B85" s="39"/>
      <c r="D85" s="11"/>
    </row>
    <row r="86" spans="1:2">
      <c r="A86" s="38"/>
      <c r="B86" s="39"/>
    </row>
    <row r="87" spans="1:5">
      <c r="A87" s="38"/>
      <c r="B87" s="39"/>
      <c r="D87" s="60"/>
      <c r="E87" s="60"/>
    </row>
    <row r="88" spans="1:2">
      <c r="A88" s="38"/>
      <c r="B88" s="39"/>
    </row>
    <row r="89" spans="1:2">
      <c r="A89" s="38"/>
      <c r="B89" s="39"/>
    </row>
    <row r="90" spans="1:5">
      <c r="A90" s="38"/>
      <c r="B90" s="39"/>
      <c r="D90" s="60"/>
      <c r="E90" s="60"/>
    </row>
    <row r="91" spans="1:2">
      <c r="A91" s="38"/>
      <c r="B91" s="39"/>
    </row>
    <row r="92" spans="1:2">
      <c r="A92" s="38"/>
      <c r="B92" s="39"/>
    </row>
    <row r="93" spans="1:5">
      <c r="A93" s="38"/>
      <c r="B93" s="39"/>
      <c r="D93" s="60"/>
      <c r="E93" s="60"/>
    </row>
    <row r="94" spans="1:5">
      <c r="A94" s="38"/>
      <c r="B94" s="39"/>
      <c r="D94" s="60"/>
      <c r="E94" s="60"/>
    </row>
    <row r="95" spans="1:4">
      <c r="A95" s="186"/>
      <c r="D95" s="11"/>
    </row>
    <row r="96" spans="1:5">
      <c r="A96" s="38"/>
      <c r="D96" s="60"/>
      <c r="E96" s="60"/>
    </row>
    <row r="97" spans="1:2">
      <c r="A97" s="38"/>
      <c r="B97" s="39"/>
    </row>
    <row r="98" spans="1:2">
      <c r="A98" s="38"/>
      <c r="B98" s="39"/>
    </row>
    <row r="99" spans="1:2">
      <c r="A99" s="38"/>
      <c r="B99" s="39"/>
    </row>
    <row r="100" spans="1:8">
      <c r="A100" s="38"/>
      <c r="B100" s="39"/>
      <c r="E100" s="165"/>
      <c r="F100" s="255"/>
      <c r="G100" s="255"/>
      <c r="H100" s="255"/>
    </row>
    <row r="101" spans="1:8">
      <c r="A101" s="38"/>
      <c r="B101" s="39"/>
      <c r="C101" s="117"/>
      <c r="E101" s="165"/>
      <c r="F101" s="255"/>
      <c r="G101" s="256"/>
      <c r="H101" s="255"/>
    </row>
    <row r="102" spans="1:8">
      <c r="A102" s="38"/>
      <c r="B102" s="39"/>
      <c r="C102" s="117"/>
      <c r="F102" s="255"/>
      <c r="G102" s="256"/>
      <c r="H102" s="255"/>
    </row>
    <row r="103" spans="1:8">
      <c r="A103" s="38"/>
      <c r="B103" s="39"/>
      <c r="C103" s="35"/>
      <c r="F103" s="255"/>
      <c r="G103" s="256"/>
      <c r="H103" s="255"/>
    </row>
    <row r="104" spans="1:8">
      <c r="A104" s="38"/>
      <c r="B104" s="39"/>
      <c r="C104" s="35"/>
      <c r="F104" s="255"/>
      <c r="G104" s="256"/>
      <c r="H104" s="255"/>
    </row>
    <row r="105" spans="1:8">
      <c r="A105" s="38"/>
      <c r="B105" s="39"/>
      <c r="F105" s="255"/>
      <c r="G105" s="256"/>
      <c r="H105" s="255"/>
    </row>
    <row r="106" spans="1:2">
      <c r="A106" s="38"/>
      <c r="B106" s="39"/>
    </row>
    <row r="107" spans="1:3">
      <c r="A107" s="38"/>
      <c r="B107" s="39"/>
      <c r="C107" s="35"/>
    </row>
    <row r="108" spans="1:3">
      <c r="A108" s="38"/>
      <c r="B108" s="39"/>
      <c r="C108" s="35"/>
    </row>
    <row r="109" spans="1:2">
      <c r="A109" s="38"/>
      <c r="B109" s="39"/>
    </row>
    <row r="110" spans="1:2">
      <c r="A110" s="38"/>
      <c r="B110" s="39"/>
    </row>
    <row r="111" s="30" customFormat="1" spans="1:5">
      <c r="A111" s="38"/>
      <c r="B111" s="129"/>
      <c r="C111" s="60"/>
      <c r="D111" s="60"/>
      <c r="E111" s="60"/>
    </row>
    <row r="112" spans="1:2">
      <c r="A112" s="174"/>
      <c r="B112" s="39"/>
    </row>
    <row r="113" spans="1:2">
      <c r="A113" s="38"/>
      <c r="B113" s="39"/>
    </row>
    <row r="114" spans="1:3">
      <c r="A114" s="38"/>
      <c r="B114" s="39"/>
      <c r="C114" s="35"/>
    </row>
    <row r="115" spans="1:3">
      <c r="A115" s="38"/>
      <c r="B115" s="39"/>
      <c r="C115" s="35"/>
    </row>
    <row r="116" spans="1:2">
      <c r="A116" s="38"/>
      <c r="B116" s="39"/>
    </row>
    <row r="117" spans="1:2">
      <c r="A117" s="38"/>
      <c r="B117" s="39"/>
    </row>
    <row r="118" spans="1:3">
      <c r="A118" s="38"/>
      <c r="B118" s="39"/>
      <c r="C118" s="35"/>
    </row>
    <row r="119" spans="1:3">
      <c r="A119" s="38"/>
      <c r="B119" s="39"/>
      <c r="C119" s="35"/>
    </row>
    <row r="120" spans="1:3">
      <c r="A120" s="38"/>
      <c r="B120" s="39"/>
      <c r="C120" s="35"/>
    </row>
    <row r="121" spans="1:2">
      <c r="A121" s="38"/>
      <c r="B121" s="39"/>
    </row>
    <row r="122" spans="1:3">
      <c r="A122" s="38"/>
      <c r="B122" s="39"/>
      <c r="C122" s="35"/>
    </row>
    <row r="123" spans="1:3">
      <c r="A123" s="38"/>
      <c r="B123" s="39"/>
      <c r="C123" s="35"/>
    </row>
    <row r="124" spans="1:3">
      <c r="A124" s="38"/>
      <c r="B124" s="39"/>
      <c r="C124" s="35"/>
    </row>
    <row r="125" spans="1:3">
      <c r="A125" s="38"/>
      <c r="B125" s="39"/>
      <c r="C125" s="35"/>
    </row>
    <row r="126" spans="1:6">
      <c r="A126" s="38"/>
      <c r="B126" s="39"/>
      <c r="C126" s="35"/>
      <c r="E126" s="60"/>
      <c r="F126" s="60"/>
    </row>
    <row r="127" spans="1:2">
      <c r="A127" s="38"/>
      <c r="B127" s="39"/>
    </row>
    <row r="128" spans="1:1">
      <c r="A128" s="38"/>
    </row>
    <row r="129" spans="1:3">
      <c r="A129" s="38"/>
      <c r="B129" s="39"/>
      <c r="C129" s="35"/>
    </row>
    <row r="130" spans="1:3">
      <c r="A130" s="38"/>
      <c r="C130" s="35"/>
    </row>
    <row r="131" spans="1:1">
      <c r="A131" s="38"/>
    </row>
    <row r="132" spans="1:1">
      <c r="A132" s="38"/>
    </row>
    <row r="133" spans="1:1">
      <c r="A133" s="38"/>
    </row>
    <row r="134" spans="1:5">
      <c r="A134" s="38"/>
      <c r="D134" s="60"/>
      <c r="E134" s="60"/>
    </row>
    <row r="135" spans="1:1">
      <c r="A135" s="38"/>
    </row>
    <row r="136" spans="1:1">
      <c r="A136" s="38"/>
    </row>
    <row r="137" spans="1:1">
      <c r="A137" s="38"/>
    </row>
    <row r="138" spans="1:2">
      <c r="A138" s="38"/>
      <c r="B138" s="39"/>
    </row>
    <row r="139" spans="1:1">
      <c r="A139" s="38"/>
    </row>
    <row r="140" spans="1:2">
      <c r="A140" s="38"/>
      <c r="B140" s="39"/>
    </row>
    <row r="141" spans="1:5">
      <c r="A141" s="38"/>
      <c r="E141" s="60"/>
    </row>
    <row r="142" spans="1:5">
      <c r="A142" s="38"/>
      <c r="B142" s="39"/>
      <c r="C142" s="35"/>
      <c r="E142" s="60"/>
    </row>
    <row r="143" spans="1:1">
      <c r="A143" s="38"/>
    </row>
    <row r="144" spans="1:3">
      <c r="A144" s="38"/>
      <c r="B144" s="39"/>
      <c r="C144" s="35"/>
    </row>
    <row r="145" spans="1:3">
      <c r="A145" s="38"/>
      <c r="B145" s="39"/>
      <c r="C145" s="35"/>
    </row>
    <row r="146" spans="1:3">
      <c r="A146" s="38"/>
      <c r="B146" s="39"/>
      <c r="C146" s="35"/>
    </row>
    <row r="147" spans="1:3">
      <c r="A147" s="38"/>
      <c r="B147" s="39"/>
      <c r="C147" s="35"/>
    </row>
    <row r="148" spans="1:3">
      <c r="A148" s="38"/>
      <c r="B148" s="39"/>
      <c r="C148" s="35"/>
    </row>
    <row r="149" spans="1:3">
      <c r="A149" s="38"/>
      <c r="B149" s="39"/>
      <c r="C149" s="35"/>
    </row>
    <row r="150" spans="1:3">
      <c r="A150" s="38"/>
      <c r="B150" s="39"/>
      <c r="C150" s="35"/>
    </row>
    <row r="151" spans="1:3">
      <c r="A151" s="38"/>
      <c r="B151" s="39"/>
      <c r="C151" s="35"/>
    </row>
    <row r="152" spans="1:3">
      <c r="A152" s="38"/>
      <c r="B152" s="39"/>
      <c r="C152" s="35"/>
    </row>
    <row r="153" spans="1:1">
      <c r="A153" s="38"/>
    </row>
    <row r="166" spans="3:3">
      <c r="C166" s="60"/>
    </row>
  </sheetData>
  <pageMargins left="0.7" right="0.7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>
    <tabColor theme="5" tint="0.599993896298105"/>
  </sheetPr>
  <dimension ref="A1:R159"/>
  <sheetViews>
    <sheetView workbookViewId="0">
      <selection activeCell="E42" sqref="E42"/>
    </sheetView>
  </sheetViews>
  <sheetFormatPr defaultColWidth="9" defaultRowHeight="15"/>
  <cols>
    <col min="1" max="1" width="14.1428571428571" style="6" customWidth="1"/>
    <col min="2" max="2" width="24" style="6" customWidth="1"/>
    <col min="3" max="3" width="9.71428571428571" style="6" customWidth="1"/>
    <col min="4" max="4" width="9.28571428571429" style="6" customWidth="1"/>
    <col min="5" max="5" width="42" style="6" customWidth="1"/>
  </cols>
  <sheetData>
    <row r="1" spans="1:5">
      <c r="A1" s="89" t="s">
        <v>38</v>
      </c>
      <c r="B1" s="90" t="s">
        <v>29</v>
      </c>
      <c r="C1" t="s">
        <v>217</v>
      </c>
      <c r="D1"/>
      <c r="E1"/>
    </row>
    <row r="2" spans="1:5">
      <c r="A2" s="89" t="s">
        <v>1</v>
      </c>
      <c r="B2" s="92" t="s">
        <v>438</v>
      </c>
      <c r="C2"/>
      <c r="D2"/>
      <c r="E2"/>
    </row>
    <row r="3" spans="1:5">
      <c r="A3" s="89" t="s">
        <v>4</v>
      </c>
      <c r="B3" s="93">
        <f>SUM(C10:C927)</f>
        <v>283259</v>
      </c>
      <c r="C3"/>
      <c r="D3"/>
      <c r="E3"/>
    </row>
    <row r="4" spans="1:5">
      <c r="A4" s="89" t="s">
        <v>5</v>
      </c>
      <c r="B4" s="93">
        <f>SUM(D10:D100)</f>
        <v>217957</v>
      </c>
      <c r="C4" s="52"/>
      <c r="D4"/>
      <c r="E4"/>
    </row>
    <row r="5" spans="1:6">
      <c r="A5" s="89" t="s">
        <v>6</v>
      </c>
      <c r="B5" s="93">
        <f>B3-B4</f>
        <v>65302</v>
      </c>
      <c r="C5" s="87"/>
      <c r="D5"/>
      <c r="E5"/>
      <c r="F5" s="242"/>
    </row>
    <row r="6" spans="1:5">
      <c r="A6"/>
      <c r="B6"/>
      <c r="C6" s="52"/>
      <c r="D6"/>
      <c r="E6"/>
    </row>
    <row r="7" spans="1:5">
      <c r="A7"/>
      <c r="B7"/>
      <c r="C7"/>
      <c r="D7"/>
      <c r="E7"/>
    </row>
    <row r="8" spans="1:5">
      <c r="A8"/>
      <c r="B8"/>
      <c r="C8"/>
      <c r="D8"/>
      <c r="E8"/>
    </row>
    <row r="9" spans="1:5">
      <c r="A9" s="75" t="s">
        <v>39</v>
      </c>
      <c r="B9" s="75" t="s">
        <v>40</v>
      </c>
      <c r="C9" s="75" t="s">
        <v>4</v>
      </c>
      <c r="D9" s="75" t="s">
        <v>5</v>
      </c>
      <c r="E9" s="75" t="s">
        <v>41</v>
      </c>
    </row>
    <row r="10" spans="1:18">
      <c r="A10" s="130"/>
      <c r="B10" s="179" t="s">
        <v>42</v>
      </c>
      <c r="C10" s="179">
        <v>133141</v>
      </c>
      <c r="R10" s="242"/>
    </row>
    <row r="11" spans="1:5">
      <c r="A11" s="186">
        <v>44294</v>
      </c>
      <c r="B11" s="129" t="s">
        <v>439</v>
      </c>
      <c r="D11" s="60">
        <v>12620</v>
      </c>
      <c r="E11" s="60" t="s">
        <v>440</v>
      </c>
    </row>
    <row r="12" spans="1:3">
      <c r="A12" s="38">
        <v>44309</v>
      </c>
      <c r="B12" s="39" t="s">
        <v>441</v>
      </c>
      <c r="C12" s="35">
        <v>67680</v>
      </c>
    </row>
    <row r="13" spans="1:5">
      <c r="A13" s="38">
        <v>44314</v>
      </c>
      <c r="B13" s="39"/>
      <c r="C13" s="35"/>
      <c r="D13" s="6">
        <v>28000</v>
      </c>
      <c r="E13" s="6" t="s">
        <v>219</v>
      </c>
    </row>
    <row r="14" spans="1:5">
      <c r="A14" s="38">
        <v>44315</v>
      </c>
      <c r="B14" s="39"/>
      <c r="C14" s="35"/>
      <c r="D14" s="6">
        <v>38680</v>
      </c>
      <c r="E14" s="6" t="s">
        <v>219</v>
      </c>
    </row>
    <row r="15" spans="1:5">
      <c r="A15" s="130">
        <v>44338</v>
      </c>
      <c r="B15" s="39" t="s">
        <v>442</v>
      </c>
      <c r="C15" s="35">
        <v>7499</v>
      </c>
      <c r="D15" s="60">
        <v>1428</v>
      </c>
      <c r="E15" s="60" t="s">
        <v>247</v>
      </c>
    </row>
    <row r="16" spans="1:5">
      <c r="A16" s="130">
        <v>44368</v>
      </c>
      <c r="B16" s="39" t="s">
        <v>443</v>
      </c>
      <c r="C16" s="35">
        <v>38049</v>
      </c>
      <c r="D16" s="243">
        <v>38049</v>
      </c>
      <c r="E16" s="6" t="s">
        <v>219</v>
      </c>
    </row>
    <row r="17" spans="1:5">
      <c r="A17" s="130">
        <v>43976</v>
      </c>
      <c r="B17" s="39"/>
      <c r="C17" s="137"/>
      <c r="D17" s="102">
        <v>99180</v>
      </c>
      <c r="E17" s="6" t="s">
        <v>444</v>
      </c>
    </row>
    <row r="18" spans="1:4">
      <c r="A18" s="130">
        <v>44434</v>
      </c>
      <c r="B18" s="39" t="s">
        <v>445</v>
      </c>
      <c r="C18" s="114">
        <v>11164</v>
      </c>
      <c r="D18" s="244"/>
    </row>
    <row r="19" spans="1:4">
      <c r="A19" s="130">
        <v>44454</v>
      </c>
      <c r="B19" s="39" t="s">
        <v>446</v>
      </c>
      <c r="C19" s="59">
        <v>13591</v>
      </c>
      <c r="D19" s="60"/>
    </row>
    <row r="20" spans="1:5">
      <c r="A20" s="130">
        <v>44482</v>
      </c>
      <c r="B20" s="6" t="s">
        <v>447</v>
      </c>
      <c r="C20" s="46">
        <v>12135</v>
      </c>
      <c r="D20" s="245"/>
      <c r="E20" s="57"/>
    </row>
    <row r="21" spans="1:4">
      <c r="A21" s="130"/>
      <c r="C21" s="101"/>
      <c r="D21" s="246"/>
    </row>
    <row r="22" spans="1:4">
      <c r="A22" s="130"/>
      <c r="B22" s="39"/>
      <c r="C22" s="137"/>
      <c r="D22" s="60"/>
    </row>
    <row r="23" spans="1:4">
      <c r="A23" s="130"/>
      <c r="C23" s="60"/>
      <c r="D23" s="244"/>
    </row>
    <row r="24" spans="1:4">
      <c r="A24" s="130"/>
      <c r="B24" s="39"/>
      <c r="C24" s="247"/>
      <c r="D24" s="60"/>
    </row>
    <row r="25" spans="1:4">
      <c r="A25" s="130"/>
      <c r="B25" s="39"/>
      <c r="C25" s="60"/>
      <c r="D25" s="247"/>
    </row>
    <row r="26" spans="1:5">
      <c r="A26" s="130"/>
      <c r="B26" s="39"/>
      <c r="C26" s="143"/>
      <c r="D26" s="84"/>
      <c r="E26" s="84"/>
    </row>
    <row r="27" spans="1:4">
      <c r="A27" s="130"/>
      <c r="D27" s="248"/>
    </row>
    <row r="28" spans="1:5">
      <c r="A28" s="130"/>
      <c r="B28" s="39"/>
      <c r="C28" s="183"/>
      <c r="D28" s="60"/>
      <c r="E28" s="60"/>
    </row>
    <row r="29" spans="1:5">
      <c r="A29" s="130"/>
      <c r="B29" s="39"/>
      <c r="C29" s="35"/>
      <c r="D29" s="60"/>
      <c r="E29" s="60"/>
    </row>
    <row r="30" spans="1:4">
      <c r="A30" s="130"/>
      <c r="C30" s="86"/>
      <c r="D30" s="86"/>
    </row>
    <row r="31" spans="1:3">
      <c r="A31" s="130"/>
      <c r="C31" s="249"/>
    </row>
    <row r="32" spans="1:4">
      <c r="A32" s="130"/>
      <c r="D32" s="249"/>
    </row>
    <row r="33" spans="1:3">
      <c r="A33" s="130"/>
      <c r="C33" s="139"/>
    </row>
    <row r="34" spans="1:3">
      <c r="A34" s="130"/>
      <c r="C34" s="139"/>
    </row>
    <row r="35" spans="1:3">
      <c r="A35" s="130"/>
      <c r="B35" s="39"/>
      <c r="C35" s="139"/>
    </row>
    <row r="36" spans="1:3">
      <c r="A36" s="186"/>
      <c r="B36" s="39"/>
      <c r="C36" s="135"/>
    </row>
    <row r="37" spans="1:4">
      <c r="A37" s="186"/>
      <c r="B37" s="39"/>
      <c r="C37" s="135"/>
      <c r="D37" s="139"/>
    </row>
    <row r="38" spans="1:5">
      <c r="A38" s="186"/>
      <c r="C38" s="139"/>
      <c r="D38" s="60"/>
      <c r="E38" s="60"/>
    </row>
    <row r="39" spans="1:5">
      <c r="A39" s="186"/>
      <c r="C39" s="139"/>
      <c r="D39" s="60"/>
      <c r="E39" s="60"/>
    </row>
    <row r="40" spans="1:4">
      <c r="A40" s="186"/>
      <c r="D40" s="139"/>
    </row>
    <row r="41" spans="1:4">
      <c r="A41" s="38"/>
      <c r="B41" s="39"/>
      <c r="D41" s="139"/>
    </row>
    <row r="42" spans="1:3">
      <c r="A42" s="40"/>
      <c r="B42" s="39"/>
      <c r="C42" s="136"/>
    </row>
    <row r="43" spans="1:4">
      <c r="A43" s="40"/>
      <c r="B43" s="39"/>
      <c r="C43" s="35"/>
      <c r="D43" s="86"/>
    </row>
    <row r="44" spans="1:4">
      <c r="A44" s="38"/>
      <c r="B44" s="39"/>
      <c r="C44" s="43"/>
      <c r="D44" s="86"/>
    </row>
    <row r="45" spans="1:3">
      <c r="A45" s="38"/>
      <c r="B45" s="39"/>
      <c r="C45" s="43"/>
    </row>
    <row r="46" spans="1:3">
      <c r="A46" s="38"/>
      <c r="B46" s="39"/>
      <c r="C46" s="35"/>
    </row>
    <row r="47" spans="1:4">
      <c r="A47" s="38"/>
      <c r="B47" s="39"/>
      <c r="C47" s="137"/>
      <c r="D47" s="137"/>
    </row>
    <row r="48" spans="1:5">
      <c r="A48" s="38"/>
      <c r="B48" s="39"/>
      <c r="C48" s="227"/>
      <c r="D48" s="60"/>
      <c r="E48" s="60"/>
    </row>
    <row r="49" spans="1:4">
      <c r="A49" s="38"/>
      <c r="B49" s="39"/>
      <c r="C49" s="139"/>
      <c r="D49" s="139"/>
    </row>
    <row r="50" spans="1:4">
      <c r="A50" s="38"/>
      <c r="B50" s="39"/>
      <c r="C50" s="86"/>
      <c r="D50" s="86"/>
    </row>
    <row r="51" spans="1:4">
      <c r="A51" s="38"/>
      <c r="B51" s="39"/>
      <c r="C51" s="86"/>
      <c r="D51" s="86"/>
    </row>
    <row r="52" spans="1:5">
      <c r="A52" s="38"/>
      <c r="B52" s="39"/>
      <c r="C52" s="35"/>
      <c r="D52" s="60"/>
      <c r="E52" s="60"/>
    </row>
    <row r="53" spans="1:3">
      <c r="A53" s="38"/>
      <c r="B53" s="39"/>
      <c r="C53" s="35"/>
    </row>
    <row r="54" spans="1:3">
      <c r="A54" s="38"/>
      <c r="B54" s="39"/>
      <c r="C54" s="35"/>
    </row>
    <row r="55" spans="1:2">
      <c r="A55" s="38"/>
      <c r="B55" s="39"/>
    </row>
    <row r="56" spans="1:2">
      <c r="A56" s="38"/>
      <c r="B56" s="39"/>
    </row>
    <row r="57" spans="1:2">
      <c r="A57" s="38"/>
      <c r="B57" s="39"/>
    </row>
    <row r="58" spans="1:2">
      <c r="A58" s="38"/>
      <c r="B58" s="39"/>
    </row>
    <row r="59" spans="1:4">
      <c r="A59" s="38"/>
      <c r="B59" s="39"/>
      <c r="D59" s="227"/>
    </row>
    <row r="60" spans="1:2">
      <c r="A60" s="38"/>
      <c r="B60" s="39"/>
    </row>
    <row r="61" spans="1:5">
      <c r="A61" s="38"/>
      <c r="B61" s="39"/>
      <c r="D61" s="60"/>
      <c r="E61" s="60"/>
    </row>
    <row r="62" spans="1:2">
      <c r="A62" s="38"/>
      <c r="B62" s="39"/>
    </row>
    <row r="63" spans="1:2">
      <c r="A63" s="38"/>
      <c r="B63" s="39"/>
    </row>
    <row r="64" spans="1:2">
      <c r="A64" s="38"/>
      <c r="B64" s="39"/>
    </row>
    <row r="65" spans="1:4">
      <c r="A65" s="38"/>
      <c r="B65" s="39"/>
      <c r="D65" s="60"/>
    </row>
    <row r="66" spans="1:2">
      <c r="A66" s="38"/>
      <c r="B66" s="39"/>
    </row>
    <row r="67" spans="1:4">
      <c r="A67" s="38"/>
      <c r="B67" s="39"/>
      <c r="C67" s="86"/>
      <c r="D67" s="86"/>
    </row>
    <row r="68" spans="1:4">
      <c r="A68" s="38"/>
      <c r="C68" s="86"/>
      <c r="D68" s="86"/>
    </row>
    <row r="69" spans="1:2">
      <c r="A69" s="38"/>
      <c r="B69" s="39"/>
    </row>
    <row r="70" spans="1:5">
      <c r="A70" s="38"/>
      <c r="B70" s="39"/>
      <c r="D70" s="60"/>
      <c r="E70" s="60"/>
    </row>
    <row r="71" spans="1:2">
      <c r="A71" s="38"/>
      <c r="B71" s="39"/>
    </row>
    <row r="72" spans="1:1">
      <c r="A72" s="38"/>
    </row>
    <row r="73" spans="1:2">
      <c r="A73" s="38"/>
      <c r="B73" s="39"/>
    </row>
    <row r="74" spans="1:2">
      <c r="A74" s="38"/>
      <c r="B74" s="39"/>
    </row>
    <row r="75" spans="1:5">
      <c r="A75" s="38"/>
      <c r="B75" s="39"/>
      <c r="D75" s="60"/>
      <c r="E75" s="60"/>
    </row>
    <row r="76" spans="1:2">
      <c r="A76" s="38"/>
      <c r="B76" s="39"/>
    </row>
    <row r="77" spans="1:2">
      <c r="A77" s="38"/>
      <c r="B77" s="39"/>
    </row>
    <row r="78" spans="1:2">
      <c r="A78" s="38"/>
      <c r="B78" s="39"/>
    </row>
    <row r="79" spans="1:2">
      <c r="A79" s="38"/>
      <c r="B79" s="39"/>
    </row>
    <row r="80" spans="1:2">
      <c r="A80" s="38"/>
      <c r="B80" s="39"/>
    </row>
    <row r="81" spans="1:5">
      <c r="A81" s="174"/>
      <c r="D81" s="60"/>
      <c r="E81" s="60"/>
    </row>
    <row r="82" spans="1:2">
      <c r="A82" s="38"/>
      <c r="B82" s="39"/>
    </row>
    <row r="83" spans="1:1">
      <c r="A83" s="38"/>
    </row>
    <row r="84" spans="1:2">
      <c r="A84" s="38"/>
      <c r="B84" s="39"/>
    </row>
    <row r="85" spans="1:2">
      <c r="A85" s="44"/>
      <c r="B85" s="59"/>
    </row>
    <row r="86" spans="1:1">
      <c r="A86" s="38"/>
    </row>
    <row r="87" spans="1:1">
      <c r="A87" s="38"/>
    </row>
    <row r="88" spans="1:2">
      <c r="A88" s="38"/>
      <c r="B88" s="39"/>
    </row>
    <row r="89" spans="1:1">
      <c r="A89" s="38"/>
    </row>
    <row r="90" spans="1:1">
      <c r="A90" s="38"/>
    </row>
    <row r="91" spans="1:1">
      <c r="A91" s="38"/>
    </row>
    <row r="92" spans="1:1">
      <c r="A92" s="38"/>
    </row>
    <row r="93" spans="1:1">
      <c r="A93" s="38"/>
    </row>
    <row r="94" spans="1:5">
      <c r="A94" s="38"/>
      <c r="D94" s="60"/>
      <c r="E94" s="60"/>
    </row>
    <row r="95" spans="1:1">
      <c r="A95" s="38"/>
    </row>
    <row r="96" spans="1:2">
      <c r="A96" s="38"/>
      <c r="B96" s="35"/>
    </row>
    <row r="97" spans="1:1">
      <c r="A97" s="38"/>
    </row>
    <row r="98" spans="1:5">
      <c r="A98" s="38"/>
      <c r="E98" s="60"/>
    </row>
    <row r="99" spans="1:1">
      <c r="A99" s="38"/>
    </row>
    <row r="100" spans="1:1">
      <c r="A100" s="38"/>
    </row>
    <row r="101" spans="1:1">
      <c r="A101" s="38"/>
    </row>
    <row r="102" spans="1:1">
      <c r="A102" s="38"/>
    </row>
    <row r="103" spans="1:1">
      <c r="A103" s="38"/>
    </row>
    <row r="104" spans="1:1">
      <c r="A104" s="38"/>
    </row>
    <row r="105" spans="1:5">
      <c r="A105" s="38"/>
      <c r="E105" s="60"/>
    </row>
    <row r="106" spans="1:5">
      <c r="A106" s="38"/>
      <c r="B106" s="39"/>
      <c r="C106" s="35"/>
      <c r="E106" s="60"/>
    </row>
    <row r="107" spans="1:1">
      <c r="A107" s="38"/>
    </row>
    <row r="108" spans="1:3">
      <c r="A108" s="38"/>
      <c r="B108" s="39"/>
      <c r="C108" s="35"/>
    </row>
    <row r="109" spans="1:3">
      <c r="A109" s="38"/>
      <c r="B109" s="39"/>
      <c r="C109" s="35"/>
    </row>
    <row r="110" spans="1:3">
      <c r="A110" s="38"/>
      <c r="B110" s="39"/>
      <c r="C110" s="35"/>
    </row>
    <row r="111" spans="1:2">
      <c r="A111" s="38"/>
      <c r="B111" s="39"/>
    </row>
    <row r="112" spans="1:5">
      <c r="A112" s="38"/>
      <c r="B112" s="39"/>
      <c r="E112" s="60"/>
    </row>
    <row r="113" spans="1:2">
      <c r="A113" s="38"/>
      <c r="B113" s="39"/>
    </row>
    <row r="114" spans="1:2">
      <c r="A114" s="38"/>
      <c r="B114" s="39"/>
    </row>
    <row r="115" spans="1:2">
      <c r="A115" s="38"/>
      <c r="B115" s="39"/>
    </row>
    <row r="116" spans="1:3">
      <c r="A116" s="38"/>
      <c r="B116" s="39"/>
      <c r="C116" s="35"/>
    </row>
    <row r="117" spans="1:1">
      <c r="A117" s="38"/>
    </row>
    <row r="118" spans="1:1">
      <c r="A118" s="38"/>
    </row>
    <row r="119" spans="1:2">
      <c r="A119" s="38"/>
      <c r="B119" s="39"/>
    </row>
    <row r="120" spans="1:1">
      <c r="A120" s="38"/>
    </row>
    <row r="121" spans="1:3">
      <c r="A121" s="38"/>
      <c r="B121" s="39"/>
      <c r="C121" s="250"/>
    </row>
    <row r="122" spans="1:3">
      <c r="A122" s="38"/>
      <c r="B122" s="39"/>
      <c r="C122" s="117"/>
    </row>
    <row r="123" spans="1:1">
      <c r="A123" s="38"/>
    </row>
    <row r="124" spans="1:2">
      <c r="A124" s="38"/>
      <c r="B124" s="39"/>
    </row>
    <row r="125" spans="1:2">
      <c r="A125" s="38"/>
      <c r="B125" s="39"/>
    </row>
    <row r="126" spans="1:5">
      <c r="A126" s="38"/>
      <c r="B126" s="39"/>
      <c r="E126" s="60"/>
    </row>
    <row r="127" spans="1:5">
      <c r="A127" s="38"/>
      <c r="B127" s="39"/>
      <c r="E127" s="102"/>
    </row>
    <row r="128" spans="1:1">
      <c r="A128" s="38"/>
    </row>
    <row r="129" spans="1:1">
      <c r="A129" s="38"/>
    </row>
    <row r="130" spans="1:3">
      <c r="A130" s="38"/>
      <c r="B130" s="39"/>
      <c r="C130" s="35"/>
    </row>
    <row r="131" spans="1:1">
      <c r="A131" s="38"/>
    </row>
    <row r="132" spans="1:3">
      <c r="A132" s="38"/>
      <c r="B132" s="39"/>
      <c r="C132" s="35"/>
    </row>
    <row r="133" spans="1:3">
      <c r="A133" s="38"/>
      <c r="B133" s="39"/>
      <c r="C133" s="35"/>
    </row>
    <row r="134" spans="1:3">
      <c r="A134" s="38"/>
      <c r="B134" s="39"/>
      <c r="C134" s="35"/>
    </row>
    <row r="135" spans="1:3">
      <c r="A135" s="38"/>
      <c r="B135" s="39"/>
      <c r="C135" s="35"/>
    </row>
    <row r="136" spans="1:3">
      <c r="A136" s="38"/>
      <c r="B136" s="39"/>
      <c r="C136" s="35"/>
    </row>
    <row r="137" spans="1:3">
      <c r="A137" s="38"/>
      <c r="B137" s="39"/>
      <c r="C137" s="35"/>
    </row>
    <row r="138" spans="1:1">
      <c r="A138" s="38"/>
    </row>
    <row r="159" spans="3:3">
      <c r="C159" s="60"/>
    </row>
  </sheetData>
  <pageMargins left="0.25" right="0.25" top="0.75" bottom="0.75" header="0.3" footer="0.3"/>
  <pageSetup paperSize="9" orientation="portrait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>
    <tabColor theme="5" tint="0.599993896298105"/>
  </sheetPr>
  <dimension ref="A1:G325"/>
  <sheetViews>
    <sheetView topLeftCell="A139" workbookViewId="0">
      <selection activeCell="F144" sqref="F144"/>
    </sheetView>
  </sheetViews>
  <sheetFormatPr defaultColWidth="9" defaultRowHeight="15" outlineLevelCol="6"/>
  <cols>
    <col min="1" max="1" width="14.1428571428571" style="6" customWidth="1"/>
    <col min="2" max="2" width="27" style="6" customWidth="1"/>
    <col min="3" max="3" width="10.2857142857143" style="6" customWidth="1"/>
    <col min="4" max="4" width="10.1428571428571" style="6" customWidth="1"/>
    <col min="5" max="5" width="36.2857142857143" style="194" customWidth="1"/>
    <col min="6" max="6" width="25.7142857142857" style="52" customWidth="1"/>
    <col min="7" max="7" width="18.8571428571429" style="52" customWidth="1"/>
  </cols>
  <sheetData>
    <row r="1" spans="1:5">
      <c r="A1" s="89" t="s">
        <v>38</v>
      </c>
      <c r="B1" s="90" t="s">
        <v>27</v>
      </c>
      <c r="C1" t="s">
        <v>362</v>
      </c>
      <c r="D1" s="11"/>
      <c r="E1"/>
    </row>
    <row r="2" spans="1:5">
      <c r="A2" s="89" t="s">
        <v>1</v>
      </c>
      <c r="B2" s="92" t="s">
        <v>448</v>
      </c>
      <c r="C2"/>
      <c r="D2" s="11"/>
      <c r="E2"/>
    </row>
    <row r="3" spans="1:5">
      <c r="A3" s="89" t="s">
        <v>4</v>
      </c>
      <c r="B3" s="93">
        <f>SUM(C9:C324)</f>
        <v>9805171</v>
      </c>
      <c r="C3"/>
      <c r="D3" s="11"/>
      <c r="E3"/>
    </row>
    <row r="4" spans="1:5">
      <c r="A4" s="89" t="s">
        <v>5</v>
      </c>
      <c r="B4" s="93">
        <f>SUM(D9:D313)</f>
        <v>6601644</v>
      </c>
      <c r="C4"/>
      <c r="D4" s="11"/>
      <c r="E4"/>
    </row>
    <row r="5" spans="1:5">
      <c r="A5" s="89" t="s">
        <v>6</v>
      </c>
      <c r="B5" s="93">
        <f>B3-B4</f>
        <v>3203527</v>
      </c>
      <c r="C5"/>
      <c r="D5" s="11" t="s">
        <v>217</v>
      </c>
      <c r="E5"/>
    </row>
    <row r="6" spans="1:5">
      <c r="A6"/>
      <c r="B6"/>
      <c r="C6"/>
      <c r="D6" s="11" t="s">
        <v>449</v>
      </c>
      <c r="E6"/>
    </row>
    <row r="7" spans="1:5">
      <c r="A7"/>
      <c r="B7"/>
      <c r="C7"/>
      <c r="D7" s="11"/>
      <c r="E7"/>
    </row>
    <row r="8" spans="1:5">
      <c r="A8" s="75" t="s">
        <v>39</v>
      </c>
      <c r="B8" s="75" t="s">
        <v>40</v>
      </c>
      <c r="C8" s="75" t="s">
        <v>4</v>
      </c>
      <c r="D8" s="75" t="s">
        <v>5</v>
      </c>
      <c r="E8" s="195" t="s">
        <v>41</v>
      </c>
    </row>
    <row r="9" spans="1:5">
      <c r="A9" s="196"/>
      <c r="B9" s="179" t="s">
        <v>42</v>
      </c>
      <c r="C9" s="179">
        <v>1067029</v>
      </c>
      <c r="D9" s="197"/>
      <c r="E9" s="60"/>
    </row>
    <row r="10" spans="1:6">
      <c r="A10" s="38">
        <v>44289</v>
      </c>
      <c r="B10" s="39"/>
      <c r="D10" s="5">
        <v>73000</v>
      </c>
      <c r="E10" s="5" t="s">
        <v>219</v>
      </c>
      <c r="F10" s="121"/>
    </row>
    <row r="11" spans="1:6">
      <c r="A11" s="38">
        <v>44294</v>
      </c>
      <c r="B11" s="129" t="s">
        <v>450</v>
      </c>
      <c r="D11" s="60">
        <v>339996</v>
      </c>
      <c r="E11" s="60" t="s">
        <v>249</v>
      </c>
      <c r="F11" s="60">
        <v>339996</v>
      </c>
    </row>
    <row r="12" spans="1:6">
      <c r="A12" s="38">
        <v>44295</v>
      </c>
      <c r="D12" s="60">
        <v>150355</v>
      </c>
      <c r="E12" s="60" t="s">
        <v>226</v>
      </c>
      <c r="F12" s="121"/>
    </row>
    <row r="13" spans="1:6">
      <c r="A13" s="38">
        <v>44298</v>
      </c>
      <c r="D13" s="5">
        <v>500000</v>
      </c>
      <c r="E13" s="5" t="s">
        <v>219</v>
      </c>
      <c r="F13" s="121"/>
    </row>
    <row r="14" spans="1:6">
      <c r="A14" s="38">
        <v>44302</v>
      </c>
      <c r="B14" s="39" t="s">
        <v>451</v>
      </c>
      <c r="C14" s="6">
        <v>68734</v>
      </c>
      <c r="D14" s="194"/>
      <c r="E14" s="6"/>
      <c r="F14" s="121"/>
    </row>
    <row r="15" spans="1:6">
      <c r="A15" s="38"/>
      <c r="B15" s="39"/>
      <c r="D15" s="198">
        <v>22000</v>
      </c>
      <c r="E15" s="198" t="s">
        <v>452</v>
      </c>
      <c r="F15" s="121"/>
    </row>
    <row r="16" spans="1:6">
      <c r="A16" s="38"/>
      <c r="B16" s="39"/>
      <c r="D16" s="198">
        <v>20800</v>
      </c>
      <c r="E16" s="198" t="s">
        <v>453</v>
      </c>
      <c r="F16" s="121"/>
    </row>
    <row r="17" spans="1:6">
      <c r="A17" s="38">
        <v>44306</v>
      </c>
      <c r="B17" s="39" t="s">
        <v>454</v>
      </c>
      <c r="C17" s="6">
        <v>182568</v>
      </c>
      <c r="D17" s="199">
        <v>680000</v>
      </c>
      <c r="E17" s="5" t="s">
        <v>219</v>
      </c>
      <c r="F17" s="121"/>
    </row>
    <row r="18" spans="1:6">
      <c r="A18" s="38">
        <v>44276</v>
      </c>
      <c r="B18" s="39" t="s">
        <v>455</v>
      </c>
      <c r="C18" s="6">
        <v>65889</v>
      </c>
      <c r="D18" s="194"/>
      <c r="E18" s="6"/>
      <c r="F18" s="121"/>
    </row>
    <row r="19" spans="1:6">
      <c r="A19" s="38">
        <v>44309</v>
      </c>
      <c r="B19" s="39" t="s">
        <v>456</v>
      </c>
      <c r="C19" s="6">
        <v>121017</v>
      </c>
      <c r="D19" s="194"/>
      <c r="E19" s="6"/>
      <c r="F19" s="121"/>
    </row>
    <row r="20" spans="1:6">
      <c r="A20" s="38">
        <v>44310</v>
      </c>
      <c r="B20" s="39"/>
      <c r="D20" s="199">
        <v>55000</v>
      </c>
      <c r="E20" s="5" t="s">
        <v>219</v>
      </c>
      <c r="F20" s="121"/>
    </row>
    <row r="21" spans="1:6">
      <c r="A21" s="38">
        <v>44311</v>
      </c>
      <c r="B21" s="39" t="s">
        <v>457</v>
      </c>
      <c r="C21" s="6">
        <v>25727</v>
      </c>
      <c r="D21" s="194"/>
      <c r="E21" s="6"/>
      <c r="F21" s="121"/>
    </row>
    <row r="22" spans="1:6">
      <c r="A22" s="38">
        <v>44312</v>
      </c>
      <c r="B22" s="39" t="s">
        <v>458</v>
      </c>
      <c r="C22" s="6">
        <v>89242</v>
      </c>
      <c r="D22" s="194"/>
      <c r="E22" s="6"/>
      <c r="F22" s="121"/>
    </row>
    <row r="23" spans="1:6">
      <c r="A23" s="38">
        <v>44314</v>
      </c>
      <c r="B23" s="39"/>
      <c r="D23" s="199">
        <v>33000</v>
      </c>
      <c r="E23" s="5" t="s">
        <v>219</v>
      </c>
      <c r="F23" s="121"/>
    </row>
    <row r="24" spans="1:6">
      <c r="A24" s="38">
        <v>44317</v>
      </c>
      <c r="B24" s="6" t="s">
        <v>459</v>
      </c>
      <c r="C24" s="6">
        <v>23619</v>
      </c>
      <c r="D24" s="194"/>
      <c r="E24" s="6"/>
      <c r="F24" s="121"/>
    </row>
    <row r="25" spans="1:6">
      <c r="A25" s="38">
        <v>44320</v>
      </c>
      <c r="B25" s="6" t="s">
        <v>460</v>
      </c>
      <c r="C25" s="6">
        <v>147502</v>
      </c>
      <c r="D25" s="199">
        <v>15000</v>
      </c>
      <c r="E25" s="5" t="s">
        <v>461</v>
      </c>
      <c r="F25" s="121"/>
    </row>
    <row r="26" spans="1:6">
      <c r="A26" s="38">
        <v>44321</v>
      </c>
      <c r="D26" s="199">
        <v>100000</v>
      </c>
      <c r="E26" s="5" t="s">
        <v>219</v>
      </c>
      <c r="F26" s="121"/>
    </row>
    <row r="27" spans="1:6">
      <c r="A27" s="38">
        <v>44322</v>
      </c>
      <c r="B27" s="6" t="s">
        <v>462</v>
      </c>
      <c r="C27" s="6">
        <v>79997</v>
      </c>
      <c r="E27" s="6"/>
      <c r="F27" s="19"/>
    </row>
    <row r="28" s="151" customFormat="1" spans="1:7">
      <c r="A28" s="200">
        <v>44324</v>
      </c>
      <c r="B28" s="86" t="s">
        <v>463</v>
      </c>
      <c r="C28" s="86">
        <v>54999</v>
      </c>
      <c r="D28" s="201"/>
      <c r="E28" s="86"/>
      <c r="F28" s="202"/>
      <c r="G28" s="64"/>
    </row>
    <row r="29" spans="1:6">
      <c r="A29" s="38">
        <v>44326</v>
      </c>
      <c r="B29" s="6" t="s">
        <v>464</v>
      </c>
      <c r="C29" s="6">
        <v>37244</v>
      </c>
      <c r="D29" s="199">
        <v>116000</v>
      </c>
      <c r="E29" s="5" t="s">
        <v>219</v>
      </c>
      <c r="F29" s="121"/>
    </row>
    <row r="30" spans="1:6">
      <c r="A30" s="203">
        <v>44327</v>
      </c>
      <c r="B30" s="6" t="s">
        <v>465</v>
      </c>
      <c r="C30" s="204">
        <v>10999</v>
      </c>
      <c r="D30" s="205"/>
      <c r="E30" s="85"/>
      <c r="F30" s="121"/>
    </row>
    <row r="31" spans="1:6">
      <c r="A31" s="203">
        <v>44329</v>
      </c>
      <c r="B31" s="6" t="s">
        <v>466</v>
      </c>
      <c r="C31" s="204">
        <v>27017</v>
      </c>
      <c r="D31" s="205"/>
      <c r="E31" s="85"/>
      <c r="F31" s="121"/>
    </row>
    <row r="32" spans="1:6">
      <c r="A32" s="203">
        <v>44330</v>
      </c>
      <c r="B32" s="39"/>
      <c r="C32" s="85"/>
      <c r="D32" s="199">
        <v>50000</v>
      </c>
      <c r="E32" s="206" t="s">
        <v>219</v>
      </c>
      <c r="F32" s="121"/>
    </row>
    <row r="33" spans="1:6">
      <c r="A33" s="203">
        <v>44337</v>
      </c>
      <c r="B33" s="6" t="s">
        <v>467</v>
      </c>
      <c r="C33" s="204">
        <v>47998</v>
      </c>
      <c r="D33" s="205"/>
      <c r="E33" s="85"/>
      <c r="F33" s="121"/>
    </row>
    <row r="34" spans="1:6">
      <c r="A34" s="203">
        <v>44337</v>
      </c>
      <c r="B34" s="6" t="s">
        <v>468</v>
      </c>
      <c r="C34" s="85">
        <v>21619</v>
      </c>
      <c r="D34" s="205"/>
      <c r="E34" s="85"/>
      <c r="F34" s="121"/>
    </row>
    <row r="35" spans="1:6">
      <c r="A35" s="203">
        <v>44341</v>
      </c>
      <c r="B35" s="6" t="s">
        <v>469</v>
      </c>
      <c r="C35" s="85">
        <v>65998</v>
      </c>
      <c r="D35" s="199">
        <v>35000</v>
      </c>
      <c r="E35" s="5" t="s">
        <v>219</v>
      </c>
      <c r="F35" s="121"/>
    </row>
    <row r="36" spans="1:6">
      <c r="A36" s="203">
        <v>44344</v>
      </c>
      <c r="B36" s="6" t="s">
        <v>470</v>
      </c>
      <c r="C36" s="85">
        <v>51031</v>
      </c>
      <c r="D36" s="205"/>
      <c r="E36" s="85"/>
      <c r="F36" s="121"/>
    </row>
    <row r="37" spans="1:6">
      <c r="A37" s="203">
        <v>44347</v>
      </c>
      <c r="B37" s="6" t="s">
        <v>471</v>
      </c>
      <c r="C37" s="85">
        <v>72999</v>
      </c>
      <c r="D37" s="205"/>
      <c r="E37" s="85"/>
      <c r="F37" s="121"/>
    </row>
    <row r="38" spans="1:6">
      <c r="A38" s="203">
        <v>44348</v>
      </c>
      <c r="C38" s="85"/>
      <c r="D38" s="199">
        <v>45000</v>
      </c>
      <c r="E38" s="5" t="s">
        <v>219</v>
      </c>
      <c r="F38" s="121"/>
    </row>
    <row r="39" spans="1:6">
      <c r="A39" s="203">
        <v>44349</v>
      </c>
      <c r="C39" s="85"/>
      <c r="D39" s="199">
        <v>80000</v>
      </c>
      <c r="E39" s="5" t="s">
        <v>219</v>
      </c>
      <c r="F39" s="121"/>
    </row>
    <row r="40" spans="1:6">
      <c r="A40" s="203">
        <v>44351</v>
      </c>
      <c r="B40" s="6" t="s">
        <v>472</v>
      </c>
      <c r="C40" s="204">
        <v>28857</v>
      </c>
      <c r="D40" s="205"/>
      <c r="E40" s="85"/>
      <c r="F40" s="121"/>
    </row>
    <row r="41" spans="1:6">
      <c r="A41" s="203">
        <v>44352</v>
      </c>
      <c r="B41" s="6" t="s">
        <v>473</v>
      </c>
      <c r="C41" s="85">
        <v>13591</v>
      </c>
      <c r="D41" s="205"/>
      <c r="E41" s="207"/>
      <c r="F41" s="121"/>
    </row>
    <row r="42" spans="1:6">
      <c r="A42" s="203">
        <v>44355</v>
      </c>
      <c r="B42" s="6" t="s">
        <v>474</v>
      </c>
      <c r="C42" s="85">
        <v>32522</v>
      </c>
      <c r="D42" s="205">
        <v>175000</v>
      </c>
      <c r="E42" s="85" t="s">
        <v>219</v>
      </c>
      <c r="F42" s="121"/>
    </row>
    <row r="43" spans="1:6">
      <c r="A43" s="203">
        <v>44356</v>
      </c>
      <c r="B43" s="6" t="s">
        <v>475</v>
      </c>
      <c r="C43" s="85">
        <v>128998</v>
      </c>
      <c r="D43" s="205"/>
      <c r="E43" s="85"/>
      <c r="F43" s="121"/>
    </row>
    <row r="44" spans="1:6">
      <c r="A44" s="203">
        <v>44356</v>
      </c>
      <c r="B44" s="6" t="s">
        <v>476</v>
      </c>
      <c r="C44" s="85">
        <v>50215</v>
      </c>
      <c r="D44" s="205"/>
      <c r="E44" s="85"/>
      <c r="F44" s="121"/>
    </row>
    <row r="45" spans="1:6">
      <c r="A45" s="203">
        <v>44357</v>
      </c>
      <c r="B45" s="85"/>
      <c r="C45" s="85"/>
      <c r="D45" s="205">
        <v>100000</v>
      </c>
      <c r="E45" s="85" t="s">
        <v>219</v>
      </c>
      <c r="F45" s="121"/>
    </row>
    <row r="46" spans="1:6">
      <c r="A46" s="203">
        <v>44361</v>
      </c>
      <c r="B46" s="6" t="s">
        <v>477</v>
      </c>
      <c r="C46" s="35">
        <v>88500</v>
      </c>
      <c r="D46" s="205"/>
      <c r="E46" s="85"/>
      <c r="F46" s="121"/>
    </row>
    <row r="47" spans="1:6">
      <c r="A47" s="203">
        <v>44363</v>
      </c>
      <c r="B47" s="6" t="s">
        <v>478</v>
      </c>
      <c r="C47" s="35">
        <v>69996</v>
      </c>
      <c r="D47" s="205">
        <v>60000</v>
      </c>
      <c r="E47" s="85" t="s">
        <v>219</v>
      </c>
      <c r="F47" s="121"/>
    </row>
    <row r="48" spans="1:6">
      <c r="A48" s="203">
        <v>44363</v>
      </c>
      <c r="B48" s="6" t="s">
        <v>479</v>
      </c>
      <c r="C48" s="35">
        <v>59900</v>
      </c>
      <c r="D48" s="205">
        <v>59900</v>
      </c>
      <c r="E48" s="85" t="s">
        <v>480</v>
      </c>
      <c r="F48" s="121" t="s">
        <v>481</v>
      </c>
    </row>
    <row r="49" spans="1:6">
      <c r="A49" s="203">
        <v>44368</v>
      </c>
      <c r="B49" s="6" t="s">
        <v>482</v>
      </c>
      <c r="C49" s="35">
        <v>34797</v>
      </c>
      <c r="D49" s="208">
        <v>53415</v>
      </c>
      <c r="E49" s="185" t="s">
        <v>245</v>
      </c>
      <c r="F49" s="121">
        <v>76414</v>
      </c>
    </row>
    <row r="50" spans="1:6">
      <c r="A50" s="203">
        <v>44369</v>
      </c>
      <c r="B50" s="6" t="s">
        <v>483</v>
      </c>
      <c r="C50" s="35">
        <v>28998</v>
      </c>
      <c r="D50" s="205"/>
      <c r="E50" s="85"/>
      <c r="F50" s="121"/>
    </row>
    <row r="51" spans="1:6">
      <c r="A51" s="203">
        <v>44369</v>
      </c>
      <c r="B51" s="6" t="s">
        <v>484</v>
      </c>
      <c r="C51" s="35">
        <v>189998</v>
      </c>
      <c r="D51" s="208">
        <v>28771</v>
      </c>
      <c r="E51" s="185" t="s">
        <v>247</v>
      </c>
      <c r="F51" s="121"/>
    </row>
    <row r="52" spans="1:6">
      <c r="A52" s="203">
        <v>44371</v>
      </c>
      <c r="B52" s="45"/>
      <c r="C52" s="35"/>
      <c r="D52" s="205">
        <v>23000</v>
      </c>
      <c r="E52" s="85" t="s">
        <v>219</v>
      </c>
      <c r="F52" s="121"/>
    </row>
    <row r="53" spans="1:6">
      <c r="A53" s="209">
        <v>44375</v>
      </c>
      <c r="B53" s="85"/>
      <c r="C53" s="85"/>
      <c r="D53" s="205">
        <v>50000</v>
      </c>
      <c r="E53" s="85" t="s">
        <v>219</v>
      </c>
      <c r="F53" s="121"/>
    </row>
    <row r="54" spans="1:6">
      <c r="A54" s="209">
        <v>44375</v>
      </c>
      <c r="B54" s="6" t="s">
        <v>485</v>
      </c>
      <c r="C54" s="85">
        <v>42716</v>
      </c>
      <c r="D54" s="208">
        <v>78396</v>
      </c>
      <c r="E54" s="185" t="s">
        <v>251</v>
      </c>
      <c r="F54" s="121"/>
    </row>
    <row r="55" spans="1:6">
      <c r="A55" s="209">
        <v>44377</v>
      </c>
      <c r="B55" s="6" t="s">
        <v>486</v>
      </c>
      <c r="C55" s="85">
        <v>37862</v>
      </c>
      <c r="D55" s="205"/>
      <c r="E55" s="85"/>
      <c r="F55" s="121"/>
    </row>
    <row r="56" spans="1:6">
      <c r="A56" s="209">
        <v>44378</v>
      </c>
      <c r="B56" s="210" t="s">
        <v>487</v>
      </c>
      <c r="C56" s="204">
        <v>100378</v>
      </c>
      <c r="D56" s="205"/>
      <c r="E56" s="85"/>
      <c r="F56" s="121"/>
    </row>
    <row r="57" spans="1:6">
      <c r="A57" s="209">
        <v>44379</v>
      </c>
      <c r="B57" s="6" t="s">
        <v>488</v>
      </c>
      <c r="C57" s="204">
        <v>21998</v>
      </c>
      <c r="D57" s="85"/>
      <c r="E57" s="85"/>
      <c r="F57" s="121"/>
    </row>
    <row r="58" spans="1:6">
      <c r="A58" s="209">
        <v>44383</v>
      </c>
      <c r="B58" s="6" t="s">
        <v>489</v>
      </c>
      <c r="C58" s="204">
        <v>32522</v>
      </c>
      <c r="D58" s="85"/>
      <c r="E58" s="85"/>
      <c r="F58" s="121"/>
    </row>
    <row r="59" spans="1:6">
      <c r="A59" s="209"/>
      <c r="C59" s="204"/>
      <c r="D59" s="85">
        <v>94000</v>
      </c>
      <c r="E59" s="85" t="s">
        <v>219</v>
      </c>
      <c r="F59" s="121"/>
    </row>
    <row r="60" spans="1:6">
      <c r="A60" s="209">
        <v>44385</v>
      </c>
      <c r="B60" s="6" t="s">
        <v>490</v>
      </c>
      <c r="C60" s="204">
        <v>27118</v>
      </c>
      <c r="D60" s="85"/>
      <c r="E60" s="85"/>
      <c r="F60" s="121"/>
    </row>
    <row r="61" spans="1:6">
      <c r="A61" s="209">
        <v>44389</v>
      </c>
      <c r="B61" s="6" t="s">
        <v>491</v>
      </c>
      <c r="C61" s="204">
        <v>21998</v>
      </c>
      <c r="D61" s="85"/>
      <c r="E61" s="85"/>
      <c r="F61" s="121"/>
    </row>
    <row r="62" spans="1:6">
      <c r="A62" s="209">
        <v>44390</v>
      </c>
      <c r="B62" s="85"/>
      <c r="C62" s="204"/>
      <c r="D62" s="85">
        <v>82000</v>
      </c>
      <c r="E62" s="85" t="s">
        <v>219</v>
      </c>
      <c r="F62" s="121"/>
    </row>
    <row r="63" spans="1:6">
      <c r="A63" s="209">
        <v>44391</v>
      </c>
      <c r="B63" s="6" t="s">
        <v>492</v>
      </c>
      <c r="C63" s="204">
        <v>32357</v>
      </c>
      <c r="D63" s="85">
        <v>20000</v>
      </c>
      <c r="E63" s="85" t="s">
        <v>219</v>
      </c>
      <c r="F63" s="121"/>
    </row>
    <row r="64" spans="1:6">
      <c r="A64" s="209">
        <v>44391</v>
      </c>
      <c r="B64" s="6" t="s">
        <v>493</v>
      </c>
      <c r="C64" s="204">
        <v>7974</v>
      </c>
      <c r="D64" s="85"/>
      <c r="E64" s="85"/>
      <c r="F64" s="121"/>
    </row>
    <row r="65" spans="1:5">
      <c r="A65" s="209">
        <v>44397</v>
      </c>
      <c r="B65" s="6" t="s">
        <v>494</v>
      </c>
      <c r="C65" s="211">
        <v>25974</v>
      </c>
      <c r="D65" s="6">
        <v>125000</v>
      </c>
      <c r="E65" s="6" t="s">
        <v>219</v>
      </c>
    </row>
    <row r="66" spans="1:6">
      <c r="A66" s="209">
        <v>44399</v>
      </c>
      <c r="B66" s="6" t="s">
        <v>495</v>
      </c>
      <c r="C66" s="35">
        <v>21998</v>
      </c>
      <c r="E66" s="212"/>
      <c r="F66" s="121"/>
    </row>
    <row r="67" spans="1:6">
      <c r="A67" s="209">
        <v>44400</v>
      </c>
      <c r="B67" s="6" t="s">
        <v>496</v>
      </c>
      <c r="C67" s="35">
        <v>147715</v>
      </c>
      <c r="D67" s="85"/>
      <c r="E67" s="6"/>
      <c r="F67" s="121"/>
    </row>
    <row r="68" spans="1:5">
      <c r="A68" s="209">
        <v>44401</v>
      </c>
      <c r="B68" s="6" t="s">
        <v>497</v>
      </c>
      <c r="C68" s="213">
        <v>90997</v>
      </c>
      <c r="D68" s="205"/>
      <c r="E68" s="207"/>
    </row>
    <row r="69" spans="1:6">
      <c r="A69" s="209">
        <v>44412</v>
      </c>
      <c r="B69" s="39"/>
      <c r="C69" s="35"/>
      <c r="D69" s="205">
        <v>33000</v>
      </c>
      <c r="E69" s="85" t="s">
        <v>219</v>
      </c>
      <c r="F69" s="121"/>
    </row>
    <row r="70" spans="1:6">
      <c r="A70" s="209">
        <v>44413</v>
      </c>
      <c r="B70" s="6" t="s">
        <v>498</v>
      </c>
      <c r="C70" s="35">
        <v>10999</v>
      </c>
      <c r="D70" s="205"/>
      <c r="E70" s="85"/>
      <c r="F70" s="121"/>
    </row>
    <row r="71" spans="1:6">
      <c r="A71" s="209">
        <v>44413</v>
      </c>
      <c r="B71" s="6" t="s">
        <v>499</v>
      </c>
      <c r="C71" s="204">
        <v>97138</v>
      </c>
      <c r="D71" s="205"/>
      <c r="E71" s="85"/>
      <c r="F71" s="121"/>
    </row>
    <row r="72" spans="1:6">
      <c r="A72" s="203">
        <v>44413</v>
      </c>
      <c r="B72" s="6" t="s">
        <v>500</v>
      </c>
      <c r="C72" s="35">
        <v>27499</v>
      </c>
      <c r="D72" s="214"/>
      <c r="E72" s="85"/>
      <c r="F72" s="121"/>
    </row>
    <row r="73" spans="1:6">
      <c r="A73" s="203">
        <v>44415</v>
      </c>
      <c r="B73" s="107"/>
      <c r="C73" s="136"/>
      <c r="D73" s="85">
        <v>102000</v>
      </c>
      <c r="E73" s="85" t="s">
        <v>219</v>
      </c>
      <c r="F73" s="121"/>
    </row>
    <row r="74" spans="1:6">
      <c r="A74" s="203">
        <v>44417</v>
      </c>
      <c r="B74" s="6" t="s">
        <v>501</v>
      </c>
      <c r="C74" s="35">
        <v>73931</v>
      </c>
      <c r="D74" s="185">
        <v>120485</v>
      </c>
      <c r="E74" s="185" t="s">
        <v>263</v>
      </c>
      <c r="F74" s="121"/>
    </row>
    <row r="75" spans="1:6">
      <c r="A75" s="203">
        <v>44420</v>
      </c>
      <c r="B75" s="6" t="s">
        <v>502</v>
      </c>
      <c r="C75" s="35">
        <v>104999</v>
      </c>
      <c r="D75" s="214"/>
      <c r="E75" s="85"/>
      <c r="F75" s="121"/>
    </row>
    <row r="76" spans="1:6">
      <c r="A76" s="203">
        <v>44421</v>
      </c>
      <c r="B76" s="6" t="s">
        <v>503</v>
      </c>
      <c r="C76" s="35">
        <v>80999</v>
      </c>
      <c r="D76" s="214">
        <v>130000</v>
      </c>
      <c r="E76" s="85" t="s">
        <v>219</v>
      </c>
      <c r="F76" s="121"/>
    </row>
    <row r="77" spans="1:6">
      <c r="A77" s="203">
        <v>44422</v>
      </c>
      <c r="B77" s="6" t="s">
        <v>504</v>
      </c>
      <c r="C77" s="35">
        <v>5499</v>
      </c>
      <c r="D77" s="214"/>
      <c r="E77" s="85"/>
      <c r="F77" s="121"/>
    </row>
    <row r="78" spans="1:6">
      <c r="A78" s="203">
        <v>44426</v>
      </c>
      <c r="B78" s="39"/>
      <c r="C78" s="204"/>
      <c r="D78" s="205">
        <v>100000</v>
      </c>
      <c r="E78" s="85" t="s">
        <v>219</v>
      </c>
      <c r="F78" s="121"/>
    </row>
    <row r="79" spans="1:6">
      <c r="A79" s="203">
        <v>44427</v>
      </c>
      <c r="B79" s="6" t="s">
        <v>505</v>
      </c>
      <c r="C79" s="204">
        <v>5760</v>
      </c>
      <c r="D79" s="205"/>
      <c r="E79" s="207"/>
      <c r="F79" s="121"/>
    </row>
    <row r="80" spans="1:6">
      <c r="A80" s="203">
        <v>44429</v>
      </c>
      <c r="B80" s="6" t="s">
        <v>506</v>
      </c>
      <c r="C80" s="204">
        <v>124533</v>
      </c>
      <c r="D80" s="205"/>
      <c r="E80" s="85"/>
      <c r="F80" s="121"/>
    </row>
    <row r="81" spans="1:5">
      <c r="A81" s="203">
        <v>44429</v>
      </c>
      <c r="B81" s="6" t="s">
        <v>507</v>
      </c>
      <c r="C81" s="204">
        <v>128149</v>
      </c>
      <c r="D81" s="205"/>
      <c r="E81" s="85"/>
    </row>
    <row r="82" spans="1:5">
      <c r="A82" s="203">
        <v>44430</v>
      </c>
      <c r="B82" s="6" t="s">
        <v>508</v>
      </c>
      <c r="C82" s="204">
        <v>54999</v>
      </c>
      <c r="D82" s="205"/>
      <c r="E82" s="85"/>
    </row>
    <row r="83" spans="1:6">
      <c r="A83" s="203">
        <v>44433</v>
      </c>
      <c r="B83" s="6" t="s">
        <v>509</v>
      </c>
      <c r="C83" s="6">
        <v>1759</v>
      </c>
      <c r="D83" s="205">
        <v>46200</v>
      </c>
      <c r="E83" s="85" t="s">
        <v>219</v>
      </c>
      <c r="F83" s="121"/>
    </row>
    <row r="84" spans="1:6">
      <c r="A84" s="203">
        <v>44439</v>
      </c>
      <c r="B84" s="6" t="s">
        <v>510</v>
      </c>
      <c r="C84" s="6">
        <v>50951</v>
      </c>
      <c r="D84" s="208">
        <v>86465</v>
      </c>
      <c r="E84" s="185" t="s">
        <v>265</v>
      </c>
      <c r="F84" s="121"/>
    </row>
    <row r="85" spans="1:6">
      <c r="A85" s="203">
        <v>44440</v>
      </c>
      <c r="B85" s="6" t="s">
        <v>511</v>
      </c>
      <c r="C85" s="6">
        <v>58251</v>
      </c>
      <c r="E85" s="6"/>
      <c r="F85" s="121"/>
    </row>
    <row r="86" spans="1:6">
      <c r="A86" s="203">
        <v>44440</v>
      </c>
      <c r="B86" s="6" t="s">
        <v>512</v>
      </c>
      <c r="C86" s="6">
        <v>107764</v>
      </c>
      <c r="D86" s="205"/>
      <c r="E86" s="85"/>
      <c r="F86" s="121"/>
    </row>
    <row r="87" spans="1:6">
      <c r="A87" s="203">
        <v>44441</v>
      </c>
      <c r="B87" s="6" t="s">
        <v>513</v>
      </c>
      <c r="C87" s="6">
        <v>25849</v>
      </c>
      <c r="D87" s="205">
        <v>57000</v>
      </c>
      <c r="E87" s="85" t="s">
        <v>219</v>
      </c>
      <c r="F87" s="121"/>
    </row>
    <row r="88" spans="1:6">
      <c r="A88" s="203">
        <v>44443</v>
      </c>
      <c r="B88" s="6" t="s">
        <v>514</v>
      </c>
      <c r="C88" s="6">
        <v>14849</v>
      </c>
      <c r="D88" s="205"/>
      <c r="E88" s="85"/>
      <c r="F88" s="121"/>
    </row>
    <row r="89" spans="1:6">
      <c r="A89" s="203">
        <v>44445</v>
      </c>
      <c r="B89" s="6" t="s">
        <v>515</v>
      </c>
      <c r="C89" s="6">
        <v>26698</v>
      </c>
      <c r="D89" s="205"/>
      <c r="E89" s="85"/>
      <c r="F89" s="121"/>
    </row>
    <row r="90" spans="1:6">
      <c r="A90" s="203">
        <v>44445</v>
      </c>
      <c r="B90" s="6" t="s">
        <v>516</v>
      </c>
      <c r="C90" s="6">
        <v>49999</v>
      </c>
      <c r="D90" s="205"/>
      <c r="E90" s="85"/>
      <c r="F90" s="121"/>
    </row>
    <row r="91" spans="1:6">
      <c r="A91" s="203">
        <v>44445</v>
      </c>
      <c r="B91" s="6" t="s">
        <v>517</v>
      </c>
      <c r="C91" s="6">
        <v>19417</v>
      </c>
      <c r="D91" s="205"/>
      <c r="E91" s="85"/>
      <c r="F91" s="121"/>
    </row>
    <row r="92" spans="1:6">
      <c r="A92" s="203">
        <v>44446</v>
      </c>
      <c r="B92" s="6" t="s">
        <v>518</v>
      </c>
      <c r="C92" s="6">
        <v>29902</v>
      </c>
      <c r="D92" s="205">
        <v>192000</v>
      </c>
      <c r="E92" s="85" t="s">
        <v>219</v>
      </c>
      <c r="F92" s="121"/>
    </row>
    <row r="93" spans="1:6">
      <c r="A93" s="203">
        <v>44446</v>
      </c>
      <c r="B93" s="6" t="s">
        <v>519</v>
      </c>
      <c r="C93" s="6">
        <v>64498</v>
      </c>
      <c r="D93" s="205"/>
      <c r="E93" s="85"/>
      <c r="F93" s="121"/>
    </row>
    <row r="94" spans="1:6">
      <c r="A94" s="203">
        <v>44447</v>
      </c>
      <c r="D94" s="205">
        <v>110000</v>
      </c>
      <c r="E94" s="85" t="s">
        <v>219</v>
      </c>
      <c r="F94" s="121"/>
    </row>
    <row r="95" spans="1:6">
      <c r="A95" s="203">
        <v>44450</v>
      </c>
      <c r="B95" s="6" t="s">
        <v>520</v>
      </c>
      <c r="C95" s="6">
        <v>26698</v>
      </c>
      <c r="D95" s="205"/>
      <c r="E95" s="85"/>
      <c r="F95" s="121"/>
    </row>
    <row r="96" spans="1:6">
      <c r="A96" s="203">
        <v>44453</v>
      </c>
      <c r="B96" s="215" t="s">
        <v>521</v>
      </c>
      <c r="C96" s="85">
        <v>37861</v>
      </c>
      <c r="D96" s="205"/>
      <c r="E96" s="85"/>
      <c r="F96" s="121"/>
    </row>
    <row r="97" spans="1:6">
      <c r="A97" s="203">
        <v>44454</v>
      </c>
      <c r="B97" s="215" t="s">
        <v>522</v>
      </c>
      <c r="C97" s="85">
        <v>239846</v>
      </c>
      <c r="D97" s="216"/>
      <c r="E97" s="216"/>
      <c r="F97" s="121"/>
    </row>
    <row r="98" spans="1:6">
      <c r="A98" s="203">
        <v>44455</v>
      </c>
      <c r="B98" s="215" t="s">
        <v>523</v>
      </c>
      <c r="C98" s="85">
        <v>6433</v>
      </c>
      <c r="D98" s="185"/>
      <c r="E98" s="185"/>
      <c r="F98" s="121"/>
    </row>
    <row r="99" spans="1:6">
      <c r="A99" s="203">
        <v>44456</v>
      </c>
      <c r="B99" s="215"/>
      <c r="C99" s="85"/>
      <c r="D99" s="85">
        <v>100000</v>
      </c>
      <c r="E99" s="85" t="s">
        <v>219</v>
      </c>
      <c r="F99" s="121"/>
    </row>
    <row r="100" spans="1:6">
      <c r="A100" s="217">
        <v>44459</v>
      </c>
      <c r="B100" s="215" t="s">
        <v>524</v>
      </c>
      <c r="C100" s="85">
        <v>171998</v>
      </c>
      <c r="D100" s="185"/>
      <c r="E100" s="185"/>
      <c r="F100" s="121"/>
    </row>
    <row r="101" spans="1:6">
      <c r="A101" s="217">
        <v>44459</v>
      </c>
      <c r="B101" s="215" t="s">
        <v>525</v>
      </c>
      <c r="C101" s="85">
        <v>83999</v>
      </c>
      <c r="D101" s="85"/>
      <c r="E101" s="85"/>
      <c r="F101" s="121"/>
    </row>
    <row r="102" spans="1:6">
      <c r="A102" s="218">
        <v>44461</v>
      </c>
      <c r="B102" s="39" t="s">
        <v>526</v>
      </c>
      <c r="C102" s="35">
        <v>64498</v>
      </c>
      <c r="D102" s="85"/>
      <c r="E102" s="85"/>
      <c r="F102" s="121"/>
    </row>
    <row r="103" spans="1:6">
      <c r="A103" s="218">
        <v>44461</v>
      </c>
      <c r="B103" s="39" t="s">
        <v>527</v>
      </c>
      <c r="C103" s="35">
        <v>148999</v>
      </c>
      <c r="D103" s="219"/>
      <c r="E103" s="85"/>
      <c r="F103" s="121"/>
    </row>
    <row r="104" spans="1:6">
      <c r="A104" s="218">
        <v>44462</v>
      </c>
      <c r="B104" s="39" t="s">
        <v>528</v>
      </c>
      <c r="C104" s="46">
        <v>45999</v>
      </c>
      <c r="D104" s="184"/>
      <c r="E104" s="184"/>
      <c r="F104" s="121"/>
    </row>
    <row r="105" spans="1:6">
      <c r="A105" s="218">
        <v>44463</v>
      </c>
      <c r="B105" s="39" t="s">
        <v>529</v>
      </c>
      <c r="C105" s="35">
        <v>58251</v>
      </c>
      <c r="D105" s="85"/>
      <c r="E105" s="85"/>
      <c r="F105" s="121"/>
    </row>
    <row r="106" spans="1:6">
      <c r="A106" s="220">
        <v>44464</v>
      </c>
      <c r="B106" s="107"/>
      <c r="C106" s="136"/>
      <c r="D106" s="85">
        <v>84000</v>
      </c>
      <c r="E106" s="85" t="s">
        <v>219</v>
      </c>
      <c r="F106" s="121"/>
    </row>
    <row r="107" spans="1:6">
      <c r="A107" s="220">
        <v>44466</v>
      </c>
      <c r="B107" s="39" t="s">
        <v>530</v>
      </c>
      <c r="C107" s="46">
        <v>16018</v>
      </c>
      <c r="D107" s="85"/>
      <c r="E107" s="85"/>
      <c r="F107" s="121"/>
    </row>
    <row r="108" spans="1:6">
      <c r="A108" s="220">
        <v>44466</v>
      </c>
      <c r="B108" s="39" t="s">
        <v>531</v>
      </c>
      <c r="C108" s="46">
        <v>148999</v>
      </c>
      <c r="D108" s="85"/>
      <c r="E108" s="85"/>
      <c r="F108" s="121"/>
    </row>
    <row r="109" spans="1:6">
      <c r="A109" s="221">
        <v>44468</v>
      </c>
      <c r="B109" s="39" t="s">
        <v>532</v>
      </c>
      <c r="C109" s="35">
        <v>1374</v>
      </c>
      <c r="D109" s="222">
        <v>225000</v>
      </c>
      <c r="E109" s="222" t="s">
        <v>219</v>
      </c>
      <c r="F109" s="121"/>
    </row>
    <row r="110" spans="1:6">
      <c r="A110" s="221">
        <v>44469</v>
      </c>
      <c r="B110" s="39"/>
      <c r="C110" s="35"/>
      <c r="D110" s="222">
        <v>220000</v>
      </c>
      <c r="E110" s="222" t="s">
        <v>219</v>
      </c>
      <c r="F110" s="121"/>
    </row>
    <row r="111" spans="1:5">
      <c r="A111" s="221">
        <v>44470</v>
      </c>
      <c r="B111" s="39" t="s">
        <v>533</v>
      </c>
      <c r="C111" s="35">
        <v>49549</v>
      </c>
      <c r="D111" s="85"/>
      <c r="E111" s="222"/>
    </row>
    <row r="112" spans="1:6">
      <c r="A112" s="217">
        <v>44471</v>
      </c>
      <c r="B112" s="39" t="s">
        <v>534</v>
      </c>
      <c r="C112" s="35">
        <v>22999</v>
      </c>
      <c r="D112" s="85"/>
      <c r="E112" s="222"/>
      <c r="F112" s="121"/>
    </row>
    <row r="113" spans="1:5">
      <c r="A113" s="217">
        <v>44473</v>
      </c>
      <c r="B113" s="39" t="s">
        <v>535</v>
      </c>
      <c r="C113" s="35">
        <v>14499</v>
      </c>
      <c r="D113" s="85"/>
      <c r="E113" s="85"/>
    </row>
    <row r="114" spans="1:5">
      <c r="A114" s="217">
        <v>44476</v>
      </c>
      <c r="B114" s="39" t="s">
        <v>536</v>
      </c>
      <c r="C114" s="35">
        <v>21999</v>
      </c>
      <c r="D114" s="85"/>
      <c r="E114" s="85"/>
    </row>
    <row r="115" spans="1:5">
      <c r="A115" s="217">
        <v>44477</v>
      </c>
      <c r="B115" s="39" t="s">
        <v>537</v>
      </c>
      <c r="C115" s="35">
        <v>29999</v>
      </c>
      <c r="D115" s="85"/>
      <c r="E115" s="85"/>
    </row>
    <row r="116" spans="1:6">
      <c r="A116" s="217">
        <v>44478</v>
      </c>
      <c r="B116" s="215" t="s">
        <v>538</v>
      </c>
      <c r="C116" s="85">
        <v>18250</v>
      </c>
      <c r="D116" s="85">
        <v>18250</v>
      </c>
      <c r="E116" s="85" t="s">
        <v>539</v>
      </c>
      <c r="F116" s="121"/>
    </row>
    <row r="117" spans="1:6">
      <c r="A117" s="217">
        <v>44478</v>
      </c>
      <c r="B117" s="215" t="s">
        <v>540</v>
      </c>
      <c r="C117" s="85">
        <v>99998</v>
      </c>
      <c r="D117" s="85"/>
      <c r="E117" s="85"/>
      <c r="F117" s="121"/>
    </row>
    <row r="118" spans="1:6">
      <c r="A118" s="217">
        <v>44478</v>
      </c>
      <c r="B118" s="215" t="s">
        <v>541</v>
      </c>
      <c r="C118" s="85">
        <v>172833</v>
      </c>
      <c r="D118" s="185">
        <v>88798</v>
      </c>
      <c r="E118" s="185" t="s">
        <v>275</v>
      </c>
      <c r="F118" s="121"/>
    </row>
    <row r="119" spans="1:6">
      <c r="A119" s="217">
        <v>44479</v>
      </c>
      <c r="B119" s="215" t="s">
        <v>542</v>
      </c>
      <c r="C119" s="85">
        <v>31999</v>
      </c>
      <c r="D119" s="85"/>
      <c r="E119" s="85"/>
      <c r="F119" s="121"/>
    </row>
    <row r="120" spans="1:6">
      <c r="A120" s="217">
        <v>44481</v>
      </c>
      <c r="B120" s="215" t="s">
        <v>543</v>
      </c>
      <c r="C120" s="85">
        <v>426736</v>
      </c>
      <c r="E120" s="85"/>
      <c r="F120" s="121"/>
    </row>
    <row r="121" spans="1:6">
      <c r="A121" s="217">
        <v>44481</v>
      </c>
      <c r="B121" s="215" t="s">
        <v>544</v>
      </c>
      <c r="C121" s="85">
        <v>88827</v>
      </c>
      <c r="D121" s="85"/>
      <c r="E121" s="85"/>
      <c r="F121" s="121"/>
    </row>
    <row r="122" spans="1:6">
      <c r="A122" s="217">
        <v>44482</v>
      </c>
      <c r="B122" s="39" t="s">
        <v>545</v>
      </c>
      <c r="C122" s="35">
        <v>123996</v>
      </c>
      <c r="D122" s="85">
        <v>100000</v>
      </c>
      <c r="E122" s="85" t="s">
        <v>219</v>
      </c>
      <c r="F122" s="121"/>
    </row>
    <row r="123" spans="1:6">
      <c r="A123" s="217">
        <v>44484</v>
      </c>
      <c r="B123" s="39" t="s">
        <v>546</v>
      </c>
      <c r="C123" s="35">
        <v>26990</v>
      </c>
      <c r="D123" s="85"/>
      <c r="E123" s="85"/>
      <c r="F123" s="121"/>
    </row>
    <row r="124" spans="1:6">
      <c r="A124" s="217">
        <v>44485</v>
      </c>
      <c r="B124" s="39"/>
      <c r="C124" s="35"/>
      <c r="D124" s="85">
        <v>150000</v>
      </c>
      <c r="E124" s="85" t="s">
        <v>219</v>
      </c>
      <c r="F124" s="121"/>
    </row>
    <row r="125" spans="1:6">
      <c r="A125" s="217">
        <v>44487</v>
      </c>
      <c r="B125" s="39"/>
      <c r="C125" s="35"/>
      <c r="D125" s="85">
        <v>50000</v>
      </c>
      <c r="E125" s="85" t="s">
        <v>219</v>
      </c>
      <c r="F125" s="121"/>
    </row>
    <row r="126" spans="1:6">
      <c r="A126" s="217">
        <v>44491</v>
      </c>
      <c r="B126" s="39" t="s">
        <v>547</v>
      </c>
      <c r="C126" s="35">
        <v>137822</v>
      </c>
      <c r="D126" s="85"/>
      <c r="E126" s="85"/>
      <c r="F126" s="121"/>
    </row>
    <row r="127" spans="1:6">
      <c r="A127" s="217">
        <v>44492</v>
      </c>
      <c r="B127" s="39" t="s">
        <v>548</v>
      </c>
      <c r="C127" s="35">
        <v>87999</v>
      </c>
      <c r="D127" s="85"/>
      <c r="E127" s="85"/>
      <c r="F127" s="121"/>
    </row>
    <row r="128" spans="1:6">
      <c r="A128" s="217">
        <v>44493</v>
      </c>
      <c r="B128" s="39" t="s">
        <v>549</v>
      </c>
      <c r="C128" s="35">
        <v>36407</v>
      </c>
      <c r="D128" s="85"/>
      <c r="E128" s="85"/>
      <c r="F128" s="121"/>
    </row>
    <row r="129" spans="1:6">
      <c r="A129" s="217">
        <v>44494</v>
      </c>
      <c r="B129" s="39" t="s">
        <v>550</v>
      </c>
      <c r="C129" s="35">
        <v>232998</v>
      </c>
      <c r="D129" s="85"/>
      <c r="E129" s="85"/>
      <c r="F129" s="121"/>
    </row>
    <row r="130" spans="1:6">
      <c r="A130" s="217">
        <v>44495</v>
      </c>
      <c r="B130" s="39"/>
      <c r="C130" s="35"/>
      <c r="D130" s="85">
        <v>170000</v>
      </c>
      <c r="E130" s="85" t="s">
        <v>219</v>
      </c>
      <c r="F130" s="121"/>
    </row>
    <row r="131" spans="1:6">
      <c r="A131" s="217">
        <v>44497</v>
      </c>
      <c r="B131" s="39" t="s">
        <v>551</v>
      </c>
      <c r="C131" s="35">
        <v>238998</v>
      </c>
      <c r="D131" s="85"/>
      <c r="E131" s="85"/>
      <c r="F131" s="121"/>
    </row>
    <row r="132" spans="1:6">
      <c r="A132" s="217">
        <v>44498</v>
      </c>
      <c r="B132" s="215" t="s">
        <v>552</v>
      </c>
      <c r="C132" s="85">
        <v>66998</v>
      </c>
      <c r="D132" s="85"/>
      <c r="E132" s="85"/>
      <c r="F132" s="121"/>
    </row>
    <row r="133" spans="1:6">
      <c r="A133" s="217">
        <v>44502</v>
      </c>
      <c r="B133" s="215"/>
      <c r="C133" s="85"/>
      <c r="D133" s="85">
        <v>70000</v>
      </c>
      <c r="E133" s="85" t="s">
        <v>219</v>
      </c>
      <c r="F133" s="121"/>
    </row>
    <row r="134" spans="1:6">
      <c r="A134" s="217">
        <v>44503</v>
      </c>
      <c r="B134" s="215"/>
      <c r="C134" s="85"/>
      <c r="D134" s="85">
        <v>90000</v>
      </c>
      <c r="E134" s="85" t="s">
        <v>219</v>
      </c>
      <c r="F134" s="121"/>
    </row>
    <row r="135" spans="1:6">
      <c r="A135" s="217">
        <v>44505</v>
      </c>
      <c r="B135" s="215" t="s">
        <v>553</v>
      </c>
      <c r="C135" s="85">
        <v>148999</v>
      </c>
      <c r="D135" s="185">
        <v>123813</v>
      </c>
      <c r="E135" s="185" t="s">
        <v>281</v>
      </c>
      <c r="F135" s="121"/>
    </row>
    <row r="136" spans="1:6">
      <c r="A136" s="217">
        <v>44505</v>
      </c>
      <c r="B136" s="215" t="s">
        <v>554</v>
      </c>
      <c r="C136" s="85">
        <v>36407</v>
      </c>
      <c r="D136" s="85"/>
      <c r="E136" s="85"/>
      <c r="F136" s="121"/>
    </row>
    <row r="137" spans="1:6">
      <c r="A137" s="217">
        <v>44506</v>
      </c>
      <c r="B137" s="215" t="s">
        <v>555</v>
      </c>
      <c r="C137" s="85">
        <v>51741</v>
      </c>
      <c r="D137" s="85">
        <v>250000</v>
      </c>
      <c r="E137" s="85" t="s">
        <v>219</v>
      </c>
      <c r="F137" s="121"/>
    </row>
    <row r="138" spans="1:6">
      <c r="A138" s="217">
        <v>44506</v>
      </c>
      <c r="B138" s="215" t="s">
        <v>556</v>
      </c>
      <c r="C138" s="85">
        <v>104999</v>
      </c>
      <c r="D138" s="85"/>
      <c r="E138" s="85"/>
      <c r="F138" s="121"/>
    </row>
    <row r="139" spans="1:6">
      <c r="A139" s="209">
        <v>44508</v>
      </c>
      <c r="B139" s="215" t="s">
        <v>557</v>
      </c>
      <c r="C139" s="85">
        <v>58999</v>
      </c>
      <c r="D139" s="85">
        <v>105000</v>
      </c>
      <c r="E139" s="85" t="s">
        <v>219</v>
      </c>
      <c r="F139" s="121"/>
    </row>
    <row r="140" spans="1:6">
      <c r="A140" s="209">
        <v>44509</v>
      </c>
      <c r="B140" s="215"/>
      <c r="C140" s="85"/>
      <c r="D140" s="85">
        <v>50000</v>
      </c>
      <c r="E140" s="85" t="s">
        <v>219</v>
      </c>
      <c r="F140" s="121"/>
    </row>
    <row r="141" spans="1:6">
      <c r="A141" s="209">
        <v>44510</v>
      </c>
      <c r="B141" s="215" t="s">
        <v>558</v>
      </c>
      <c r="C141" s="85">
        <v>475131</v>
      </c>
      <c r="D141" s="85"/>
      <c r="E141" s="85"/>
      <c r="F141" s="121"/>
    </row>
    <row r="142" spans="1:6">
      <c r="A142" s="209">
        <v>44510</v>
      </c>
      <c r="B142" s="215" t="s">
        <v>559</v>
      </c>
      <c r="C142" s="85">
        <v>708569</v>
      </c>
      <c r="D142" s="85"/>
      <c r="E142" s="85"/>
      <c r="F142" s="121"/>
    </row>
    <row r="143" spans="1:6">
      <c r="A143" s="209">
        <v>44510</v>
      </c>
      <c r="B143" s="215" t="s">
        <v>560</v>
      </c>
      <c r="C143" s="85">
        <v>35997</v>
      </c>
      <c r="D143" s="85"/>
      <c r="E143" s="85"/>
      <c r="F143" s="121"/>
    </row>
    <row r="144" spans="1:6">
      <c r="A144" s="209">
        <v>44511</v>
      </c>
      <c r="B144" s="85" t="s">
        <v>561</v>
      </c>
      <c r="C144" s="85">
        <v>297998</v>
      </c>
      <c r="D144" s="85"/>
      <c r="E144" s="85"/>
      <c r="F144" s="121"/>
    </row>
    <row r="145" spans="1:6">
      <c r="A145" s="209">
        <v>317</v>
      </c>
      <c r="B145" s="85"/>
      <c r="C145" s="85"/>
      <c r="D145" s="85">
        <v>150000</v>
      </c>
      <c r="E145" s="85" t="s">
        <v>219</v>
      </c>
      <c r="F145" s="121"/>
    </row>
    <row r="146" spans="1:6">
      <c r="A146" s="209">
        <v>44513</v>
      </c>
      <c r="B146" s="85" t="s">
        <v>562</v>
      </c>
      <c r="C146" s="85">
        <v>36407</v>
      </c>
      <c r="D146" s="85"/>
      <c r="E146" s="85"/>
      <c r="F146" s="121"/>
    </row>
    <row r="147" spans="1:6">
      <c r="A147" s="209">
        <v>44516</v>
      </c>
      <c r="B147" s="215" t="s">
        <v>563</v>
      </c>
      <c r="C147" s="85">
        <v>36407</v>
      </c>
      <c r="D147" s="85"/>
      <c r="E147" s="85"/>
      <c r="F147" s="121"/>
    </row>
    <row r="148" spans="1:6">
      <c r="A148" s="209">
        <v>44517</v>
      </c>
      <c r="B148" s="215" t="s">
        <v>564</v>
      </c>
      <c r="C148" s="85">
        <v>68999</v>
      </c>
      <c r="D148" s="85">
        <v>250000</v>
      </c>
      <c r="E148" s="85" t="s">
        <v>219</v>
      </c>
      <c r="F148" s="121"/>
    </row>
    <row r="149" spans="1:6">
      <c r="A149" s="209">
        <v>44523</v>
      </c>
      <c r="B149" s="215"/>
      <c r="C149" s="85"/>
      <c r="D149" s="85">
        <v>65000</v>
      </c>
      <c r="E149" s="85" t="s">
        <v>219</v>
      </c>
      <c r="F149" s="121"/>
    </row>
    <row r="150" spans="1:6">
      <c r="A150" s="209"/>
      <c r="B150" s="215"/>
      <c r="C150" s="85"/>
      <c r="D150" s="184"/>
      <c r="E150" s="184"/>
      <c r="F150" s="121"/>
    </row>
    <row r="151" spans="1:6">
      <c r="A151" s="209"/>
      <c r="B151" s="215"/>
      <c r="C151" s="85"/>
      <c r="D151" s="85"/>
      <c r="E151" s="85"/>
      <c r="F151" s="121"/>
    </row>
    <row r="152" spans="1:6">
      <c r="A152" s="209"/>
      <c r="B152" s="215"/>
      <c r="C152" s="85"/>
      <c r="D152" s="185"/>
      <c r="E152" s="60"/>
      <c r="F152" s="121"/>
    </row>
    <row r="153" spans="1:6">
      <c r="A153" s="209"/>
      <c r="B153" s="215"/>
      <c r="C153" s="85"/>
      <c r="D153" s="85"/>
      <c r="E153" s="85"/>
      <c r="F153" s="121"/>
    </row>
    <row r="154" spans="1:6">
      <c r="A154" s="209"/>
      <c r="B154" s="215"/>
      <c r="C154" s="85"/>
      <c r="D154" s="85"/>
      <c r="E154" s="85"/>
      <c r="F154" s="121"/>
    </row>
    <row r="155" spans="1:6">
      <c r="A155" s="209"/>
      <c r="B155" s="39"/>
      <c r="C155" s="35"/>
      <c r="D155" s="85"/>
      <c r="E155" s="85"/>
      <c r="F155" s="121"/>
    </row>
    <row r="156" spans="1:6">
      <c r="A156" s="209"/>
      <c r="B156" s="39"/>
      <c r="C156" s="35"/>
      <c r="D156" s="85"/>
      <c r="E156" s="85"/>
      <c r="F156" s="121"/>
    </row>
    <row r="157" spans="1:6">
      <c r="A157" s="209"/>
      <c r="B157" s="39"/>
      <c r="C157" s="35"/>
      <c r="D157" s="85"/>
      <c r="E157" s="85"/>
      <c r="F157" s="121"/>
    </row>
    <row r="158" spans="1:6">
      <c r="A158" s="209"/>
      <c r="B158" s="39"/>
      <c r="C158" s="35"/>
      <c r="D158" s="85"/>
      <c r="E158" s="85"/>
      <c r="F158" s="121"/>
    </row>
    <row r="159" spans="1:6">
      <c r="A159" s="209"/>
      <c r="B159" s="39"/>
      <c r="C159" s="35"/>
      <c r="D159" s="85"/>
      <c r="E159" s="85"/>
      <c r="F159" s="121"/>
    </row>
    <row r="160" spans="1:6">
      <c r="A160" s="209"/>
      <c r="B160" s="39"/>
      <c r="C160" s="35"/>
      <c r="D160" s="85"/>
      <c r="E160" s="85"/>
      <c r="F160" s="121"/>
    </row>
    <row r="161" ht="15.75" spans="1:6">
      <c r="A161" s="223"/>
      <c r="B161" s="39"/>
      <c r="C161" s="35"/>
      <c r="D161" s="222"/>
      <c r="E161" s="222"/>
      <c r="F161" s="121"/>
    </row>
    <row r="162" ht="15.75" spans="1:6">
      <c r="A162" s="223"/>
      <c r="B162" s="39"/>
      <c r="C162" s="35"/>
      <c r="D162" s="85"/>
      <c r="E162" s="85"/>
      <c r="F162" s="121"/>
    </row>
    <row r="163" ht="15.75" spans="1:6">
      <c r="A163" s="223"/>
      <c r="B163" s="39"/>
      <c r="C163" s="35"/>
      <c r="D163" s="85"/>
      <c r="E163" s="85"/>
      <c r="F163" s="121"/>
    </row>
    <row r="164" ht="15.75" spans="1:6">
      <c r="A164" s="223"/>
      <c r="B164" s="39"/>
      <c r="C164" s="35"/>
      <c r="D164" s="85"/>
      <c r="E164" s="85"/>
      <c r="F164" s="121"/>
    </row>
    <row r="165" ht="15.75" spans="1:6">
      <c r="A165" s="223"/>
      <c r="B165" s="39"/>
      <c r="C165" s="35"/>
      <c r="D165" s="85"/>
      <c r="E165" s="205"/>
      <c r="F165" s="121"/>
    </row>
    <row r="166" ht="15.75" spans="1:6">
      <c r="A166" s="223"/>
      <c r="B166" s="39"/>
      <c r="C166" s="35"/>
      <c r="D166" s="85"/>
      <c r="E166" s="205"/>
      <c r="F166" s="121"/>
    </row>
    <row r="167" ht="15.75" spans="1:6">
      <c r="A167" s="223"/>
      <c r="B167" s="39"/>
      <c r="C167" s="35"/>
      <c r="F167" s="121"/>
    </row>
    <row r="168" ht="15.75" spans="1:6">
      <c r="A168" s="223"/>
      <c r="B168" s="39"/>
      <c r="C168" s="35"/>
      <c r="D168" s="85"/>
      <c r="E168" s="85"/>
      <c r="F168" s="121"/>
    </row>
    <row r="169" ht="15.75" spans="1:6">
      <c r="A169" s="223"/>
      <c r="B169" s="39"/>
      <c r="C169" s="85"/>
      <c r="D169" s="85"/>
      <c r="E169" s="85"/>
      <c r="F169" s="121"/>
    </row>
    <row r="170" spans="1:6">
      <c r="A170" s="209"/>
      <c r="B170" s="39"/>
      <c r="C170" s="224"/>
      <c r="D170" s="85"/>
      <c r="E170" s="85"/>
      <c r="F170" s="121"/>
    </row>
    <row r="171" spans="1:6">
      <c r="A171" s="209"/>
      <c r="B171" s="39"/>
      <c r="C171" s="36"/>
      <c r="D171" s="85"/>
      <c r="E171" s="85"/>
      <c r="F171" s="121"/>
    </row>
    <row r="172" spans="1:6">
      <c r="A172" s="209"/>
      <c r="B172" s="215"/>
      <c r="C172" s="85"/>
      <c r="D172" s="185"/>
      <c r="E172" s="185"/>
      <c r="F172" s="121"/>
    </row>
    <row r="173" spans="1:6">
      <c r="A173" s="209"/>
      <c r="B173" s="39"/>
      <c r="C173" s="85"/>
      <c r="D173" s="85"/>
      <c r="E173" s="85"/>
      <c r="F173" s="121"/>
    </row>
    <row r="174" spans="1:6">
      <c r="A174" s="209"/>
      <c r="B174" s="39"/>
      <c r="C174" s="85"/>
      <c r="E174" s="6"/>
      <c r="F174" s="121"/>
    </row>
    <row r="175" spans="1:6">
      <c r="A175" s="209"/>
      <c r="B175" s="39"/>
      <c r="C175" s="85"/>
      <c r="D175" s="85"/>
      <c r="E175" s="85"/>
      <c r="F175" s="121"/>
    </row>
    <row r="176" spans="1:6">
      <c r="A176" s="209"/>
      <c r="B176" s="39"/>
      <c r="C176" s="85"/>
      <c r="D176" s="85"/>
      <c r="E176" s="85"/>
      <c r="F176" s="121"/>
    </row>
    <row r="177" spans="1:7">
      <c r="A177" s="225"/>
      <c r="B177" s="226"/>
      <c r="D177" s="85"/>
      <c r="E177" s="85"/>
      <c r="F177" s="227"/>
      <c r="G177" s="121"/>
    </row>
    <row r="178" spans="1:6">
      <c r="A178" s="209"/>
      <c r="B178" s="39"/>
      <c r="C178" s="85"/>
      <c r="D178" s="85"/>
      <c r="E178" s="85"/>
      <c r="F178" s="121"/>
    </row>
    <row r="179" spans="1:6">
      <c r="A179" s="209"/>
      <c r="B179" s="39"/>
      <c r="C179" s="85"/>
      <c r="D179" s="85"/>
      <c r="E179" s="85"/>
      <c r="F179" s="121"/>
    </row>
    <row r="180" spans="1:6">
      <c r="A180" s="209"/>
      <c r="B180" s="39"/>
      <c r="C180" s="46"/>
      <c r="D180" s="85"/>
      <c r="E180" s="85"/>
      <c r="F180" s="202"/>
    </row>
    <row r="181" spans="1:6">
      <c r="A181" s="209"/>
      <c r="B181" s="39"/>
      <c r="C181" s="35"/>
      <c r="D181" s="85"/>
      <c r="E181" s="85"/>
      <c r="F181" s="121"/>
    </row>
    <row r="182" spans="1:6">
      <c r="A182" s="209"/>
      <c r="B182" s="39"/>
      <c r="C182" s="35"/>
      <c r="D182" s="85"/>
      <c r="E182" s="85"/>
      <c r="F182" s="121"/>
    </row>
    <row r="183" spans="1:6">
      <c r="A183" s="209"/>
      <c r="B183" s="39"/>
      <c r="C183" s="35"/>
      <c r="D183" s="222"/>
      <c r="E183" s="222"/>
      <c r="F183" s="121"/>
    </row>
    <row r="184" spans="1:6">
      <c r="A184" s="209"/>
      <c r="B184" s="39"/>
      <c r="C184" s="35"/>
      <c r="D184" s="222"/>
      <c r="E184" s="222"/>
      <c r="F184" s="121"/>
    </row>
    <row r="185" s="193" customFormat="1" spans="1:7">
      <c r="A185" s="225"/>
      <c r="B185" s="226"/>
      <c r="D185" s="227"/>
      <c r="E185" s="227"/>
      <c r="F185" s="228"/>
      <c r="G185" s="229"/>
    </row>
    <row r="186" spans="1:6">
      <c r="A186" s="209"/>
      <c r="B186" s="215"/>
      <c r="C186" s="85"/>
      <c r="D186" s="85"/>
      <c r="E186" s="85"/>
      <c r="F186" s="121"/>
    </row>
    <row r="187" spans="1:5">
      <c r="A187" s="209"/>
      <c r="B187" s="215"/>
      <c r="C187" s="85"/>
      <c r="D187" s="85"/>
      <c r="E187" s="85"/>
    </row>
    <row r="188" spans="1:6">
      <c r="A188" s="209"/>
      <c r="B188" s="215"/>
      <c r="C188" s="85"/>
      <c r="D188" s="85"/>
      <c r="E188" s="85"/>
      <c r="F188" s="121"/>
    </row>
    <row r="189" spans="1:6">
      <c r="A189" s="209"/>
      <c r="B189" s="39"/>
      <c r="C189" s="35"/>
      <c r="D189" s="85"/>
      <c r="E189" s="85"/>
      <c r="F189" s="121"/>
    </row>
    <row r="190" spans="1:6">
      <c r="A190" s="209"/>
      <c r="B190" s="39"/>
      <c r="C190" s="35"/>
      <c r="D190" s="85"/>
      <c r="E190" s="85"/>
      <c r="F190" s="121"/>
    </row>
    <row r="191" spans="1:5">
      <c r="A191" s="209"/>
      <c r="B191" s="39"/>
      <c r="C191" s="35"/>
      <c r="D191" s="85"/>
      <c r="E191" s="85"/>
    </row>
    <row r="192" spans="1:6">
      <c r="A192" s="209"/>
      <c r="B192" s="39"/>
      <c r="C192" s="35"/>
      <c r="D192" s="222"/>
      <c r="E192" s="222"/>
      <c r="F192" s="121"/>
    </row>
    <row r="193" spans="1:6">
      <c r="A193" s="209"/>
      <c r="B193" s="39"/>
      <c r="C193" s="35"/>
      <c r="D193" s="85"/>
      <c r="E193" s="85"/>
      <c r="F193" s="121"/>
    </row>
    <row r="194" spans="1:6">
      <c r="A194" s="209"/>
      <c r="B194" s="39"/>
      <c r="C194" s="35"/>
      <c r="D194" s="85"/>
      <c r="E194" s="85"/>
      <c r="F194" s="121"/>
    </row>
    <row r="195" spans="1:6">
      <c r="A195" s="209"/>
      <c r="B195" s="39"/>
      <c r="C195" s="35"/>
      <c r="D195" s="85"/>
      <c r="E195" s="85"/>
      <c r="F195" s="121"/>
    </row>
    <row r="196" spans="1:6">
      <c r="A196" s="209"/>
      <c r="B196" s="39"/>
      <c r="C196" s="35"/>
      <c r="D196" s="85"/>
      <c r="E196" s="85"/>
      <c r="F196" s="121"/>
    </row>
    <row r="197" spans="1:5">
      <c r="A197" s="209"/>
      <c r="B197" s="39"/>
      <c r="C197" s="35"/>
      <c r="D197" s="85"/>
      <c r="E197" s="85"/>
    </row>
    <row r="198" spans="1:6">
      <c r="A198" s="209"/>
      <c r="B198" s="39"/>
      <c r="C198" s="35"/>
      <c r="D198" s="85"/>
      <c r="E198" s="85"/>
      <c r="F198" s="121"/>
    </row>
    <row r="199" spans="1:6">
      <c r="A199" s="209"/>
      <c r="B199" s="39"/>
      <c r="C199" s="35"/>
      <c r="D199" s="85"/>
      <c r="E199" s="85"/>
      <c r="F199" s="121"/>
    </row>
    <row r="200" spans="1:6">
      <c r="A200" s="209"/>
      <c r="B200" s="39"/>
      <c r="C200" s="35"/>
      <c r="D200" s="85"/>
      <c r="E200" s="85"/>
      <c r="F200" s="121"/>
    </row>
    <row r="201" spans="1:6">
      <c r="A201" s="209"/>
      <c r="B201" s="39"/>
      <c r="C201" s="35"/>
      <c r="D201" s="85"/>
      <c r="E201" s="85"/>
      <c r="F201" s="121"/>
    </row>
    <row r="202" spans="1:5">
      <c r="A202" s="209"/>
      <c r="B202" s="39"/>
      <c r="C202" s="35"/>
      <c r="E202" s="230"/>
    </row>
    <row r="203" spans="1:6">
      <c r="A203" s="209"/>
      <c r="B203" s="215"/>
      <c r="C203" s="85"/>
      <c r="D203" s="231"/>
      <c r="E203" s="231"/>
      <c r="F203" s="121"/>
    </row>
    <row r="204" spans="1:5">
      <c r="A204" s="209"/>
      <c r="B204" s="215"/>
      <c r="C204" s="85"/>
      <c r="D204" s="109"/>
      <c r="E204" s="230"/>
    </row>
    <row r="205" spans="1:5">
      <c r="A205" s="209"/>
      <c r="B205" s="215"/>
      <c r="C205" s="85"/>
      <c r="D205" s="85"/>
      <c r="E205" s="85"/>
    </row>
    <row r="206" spans="1:6">
      <c r="A206" s="209"/>
      <c r="B206" s="215"/>
      <c r="D206" s="85"/>
      <c r="E206" s="85"/>
      <c r="F206" s="85"/>
    </row>
    <row r="207" spans="1:6">
      <c r="A207" s="209"/>
      <c r="B207" s="215"/>
      <c r="C207" s="85"/>
      <c r="D207" s="85"/>
      <c r="E207" s="85"/>
      <c r="F207" s="121"/>
    </row>
    <row r="208" spans="1:6">
      <c r="A208" s="209"/>
      <c r="B208" s="215"/>
      <c r="C208" s="85"/>
      <c r="D208" s="191"/>
      <c r="E208" s="85"/>
      <c r="F208" s="121"/>
    </row>
    <row r="209" spans="1:6">
      <c r="A209" s="209"/>
      <c r="B209" s="215"/>
      <c r="C209" s="85"/>
      <c r="D209" s="191"/>
      <c r="E209" s="85"/>
      <c r="F209" s="121"/>
    </row>
    <row r="210" spans="1:6">
      <c r="A210" s="209"/>
      <c r="B210" s="215"/>
      <c r="C210" s="85"/>
      <c r="D210" s="191"/>
      <c r="E210" s="85"/>
      <c r="F210" s="121"/>
    </row>
    <row r="211" spans="1:6">
      <c r="A211" s="209"/>
      <c r="B211" s="215"/>
      <c r="C211" s="85"/>
      <c r="D211" s="191"/>
      <c r="E211" s="85"/>
      <c r="F211" s="121"/>
    </row>
    <row r="212" spans="1:6">
      <c r="A212" s="209"/>
      <c r="B212" s="215"/>
      <c r="C212" s="85"/>
      <c r="D212" s="191"/>
      <c r="E212" s="85"/>
      <c r="F212" s="121"/>
    </row>
    <row r="213" spans="1:6">
      <c r="A213" s="209"/>
      <c r="B213" s="215"/>
      <c r="C213" s="85"/>
      <c r="D213" s="191"/>
      <c r="E213" s="85"/>
      <c r="F213" s="121"/>
    </row>
    <row r="214" spans="1:6">
      <c r="A214" s="209"/>
      <c r="B214" s="215"/>
      <c r="C214" s="85"/>
      <c r="D214" s="191"/>
      <c r="E214" s="85"/>
      <c r="F214" s="121"/>
    </row>
    <row r="215" spans="1:6">
      <c r="A215" s="209"/>
      <c r="B215" s="215"/>
      <c r="C215" s="85"/>
      <c r="D215" s="191"/>
      <c r="E215" s="85"/>
      <c r="F215" s="121"/>
    </row>
    <row r="216" spans="1:5">
      <c r="A216" s="209"/>
      <c r="B216" s="215"/>
      <c r="C216" s="85"/>
      <c r="D216" s="191"/>
      <c r="E216" s="85"/>
    </row>
    <row r="217" spans="1:6">
      <c r="A217" s="232"/>
      <c r="B217" s="233"/>
      <c r="D217" s="191"/>
      <c r="E217" s="85"/>
      <c r="F217" s="234"/>
    </row>
    <row r="218" spans="1:6">
      <c r="A218" s="209"/>
      <c r="B218" s="215"/>
      <c r="C218" s="85"/>
      <c r="D218" s="191"/>
      <c r="E218" s="85"/>
      <c r="F218" s="121"/>
    </row>
    <row r="219" spans="1:6">
      <c r="A219" s="209"/>
      <c r="B219" s="215"/>
      <c r="C219" s="85"/>
      <c r="D219" s="191"/>
      <c r="E219" s="85"/>
      <c r="F219" s="121"/>
    </row>
    <row r="220" spans="1:6">
      <c r="A220" s="209"/>
      <c r="B220" s="215"/>
      <c r="C220" s="85"/>
      <c r="D220" s="191"/>
      <c r="E220" s="85"/>
      <c r="F220" s="121"/>
    </row>
    <row r="221" spans="1:5">
      <c r="A221" s="209"/>
      <c r="B221" s="215"/>
      <c r="C221" s="85"/>
      <c r="D221" s="59"/>
      <c r="E221" s="230"/>
    </row>
    <row r="222" spans="1:6">
      <c r="A222" s="209"/>
      <c r="B222" s="215"/>
      <c r="C222" s="184"/>
      <c r="D222" s="191"/>
      <c r="E222" s="85"/>
      <c r="F222" s="121"/>
    </row>
    <row r="223" spans="1:6">
      <c r="A223" s="209"/>
      <c r="B223" s="215"/>
      <c r="C223" s="85"/>
      <c r="D223" s="216"/>
      <c r="E223" s="185"/>
      <c r="F223" s="121"/>
    </row>
    <row r="224" spans="1:6">
      <c r="A224" s="209"/>
      <c r="B224" s="215"/>
      <c r="C224" s="184"/>
      <c r="D224" s="191"/>
      <c r="E224" s="85"/>
      <c r="F224" s="121"/>
    </row>
    <row r="225" spans="1:6">
      <c r="A225" s="209"/>
      <c r="B225" s="215"/>
      <c r="C225" s="85"/>
      <c r="D225" s="191"/>
      <c r="E225" s="85"/>
      <c r="F225" s="121"/>
    </row>
    <row r="226" spans="1:6">
      <c r="A226" s="209"/>
      <c r="B226" s="215"/>
      <c r="C226" s="85"/>
      <c r="D226" s="191"/>
      <c r="E226" s="85"/>
      <c r="F226" s="121"/>
    </row>
    <row r="227" spans="1:6">
      <c r="A227" s="209"/>
      <c r="B227" s="215"/>
      <c r="C227" s="85"/>
      <c r="D227" s="191"/>
      <c r="E227" s="85"/>
      <c r="F227" s="121"/>
    </row>
    <row r="228" spans="1:6">
      <c r="A228" s="209"/>
      <c r="B228" s="215"/>
      <c r="C228" s="184"/>
      <c r="D228" s="191"/>
      <c r="E228" s="85"/>
      <c r="F228" s="121"/>
    </row>
    <row r="229" spans="1:6">
      <c r="A229" s="209"/>
      <c r="B229" s="215"/>
      <c r="C229" s="85"/>
      <c r="D229" s="59"/>
      <c r="E229" s="85"/>
      <c r="F229" s="85"/>
    </row>
    <row r="230" spans="1:5">
      <c r="A230" s="209"/>
      <c r="B230" s="207"/>
      <c r="C230" s="207"/>
      <c r="D230" s="191"/>
      <c r="E230" s="85"/>
    </row>
    <row r="231" spans="1:6">
      <c r="A231" s="209"/>
      <c r="B231" s="207"/>
      <c r="C231" s="207"/>
      <c r="D231" s="216"/>
      <c r="E231" s="60"/>
      <c r="F231" s="121"/>
    </row>
    <row r="232" spans="1:5">
      <c r="A232" s="209"/>
      <c r="B232" s="207"/>
      <c r="C232" s="207"/>
      <c r="D232" s="235"/>
      <c r="E232" s="60"/>
    </row>
    <row r="233" spans="1:6">
      <c r="A233" s="209"/>
      <c r="B233" s="207"/>
      <c r="C233" s="207"/>
      <c r="D233" s="191"/>
      <c r="E233" s="85"/>
      <c r="F233" s="19"/>
    </row>
    <row r="234" spans="1:6">
      <c r="A234" s="209"/>
      <c r="B234" s="215"/>
      <c r="C234" s="85"/>
      <c r="D234" s="236"/>
      <c r="E234" s="222"/>
      <c r="F234" s="121"/>
    </row>
    <row r="235" spans="1:6">
      <c r="A235" s="237"/>
      <c r="B235" s="215"/>
      <c r="C235" s="85"/>
      <c r="D235" s="191"/>
      <c r="E235" s="222"/>
      <c r="F235" s="121"/>
    </row>
    <row r="236" spans="1:6">
      <c r="A236" s="237"/>
      <c r="B236" s="215"/>
      <c r="C236" s="85"/>
      <c r="D236" s="191"/>
      <c r="E236" s="85"/>
      <c r="F236" s="121"/>
    </row>
    <row r="237" spans="1:6">
      <c r="A237" s="237"/>
      <c r="B237" s="215"/>
      <c r="C237" s="85"/>
      <c r="D237" s="191"/>
      <c r="E237" s="85"/>
      <c r="F237" s="121"/>
    </row>
    <row r="238" spans="1:6">
      <c r="A238" s="238"/>
      <c r="B238" s="215"/>
      <c r="C238" s="85"/>
      <c r="D238" s="216"/>
      <c r="E238" s="185"/>
      <c r="F238" s="121"/>
    </row>
    <row r="239" spans="1:6">
      <c r="A239" s="209"/>
      <c r="B239" s="39"/>
      <c r="C239" s="35"/>
      <c r="D239" s="191"/>
      <c r="E239" s="85"/>
      <c r="F239" s="121"/>
    </row>
    <row r="240" spans="1:6">
      <c r="A240" s="209"/>
      <c r="B240" s="39"/>
      <c r="C240" s="35"/>
      <c r="D240" s="191"/>
      <c r="E240" s="207"/>
      <c r="F240" s="121"/>
    </row>
    <row r="241" spans="1:6">
      <c r="A241" s="209"/>
      <c r="B241" s="39"/>
      <c r="C241" s="35"/>
      <c r="D241" s="191"/>
      <c r="E241" s="207"/>
      <c r="F241" s="121"/>
    </row>
    <row r="242" spans="1:6">
      <c r="A242" s="209"/>
      <c r="B242" s="39"/>
      <c r="C242" s="35"/>
      <c r="D242" s="191"/>
      <c r="E242" s="85"/>
      <c r="F242" s="121"/>
    </row>
    <row r="243" spans="1:6">
      <c r="A243" s="209"/>
      <c r="B243" s="39"/>
      <c r="C243" s="35"/>
      <c r="D243" s="191"/>
      <c r="E243" s="207"/>
      <c r="F243" s="121"/>
    </row>
    <row r="244" spans="1:6">
      <c r="A244" s="209"/>
      <c r="B244" s="39"/>
      <c r="C244" s="35"/>
      <c r="D244" s="191"/>
      <c r="E244" s="207"/>
      <c r="F244" s="121"/>
    </row>
    <row r="245" spans="1:6">
      <c r="A245" s="209"/>
      <c r="B245" s="39"/>
      <c r="C245" s="85"/>
      <c r="D245" s="191"/>
      <c r="E245" s="85"/>
      <c r="F245" s="121"/>
    </row>
    <row r="246" spans="1:6">
      <c r="A246" s="209"/>
      <c r="B246" s="39"/>
      <c r="C246" s="85"/>
      <c r="D246" s="191"/>
      <c r="E246" s="85"/>
      <c r="F246" s="121"/>
    </row>
    <row r="247" spans="1:6">
      <c r="A247" s="209"/>
      <c r="B247" s="39"/>
      <c r="C247" s="35"/>
      <c r="D247" s="191"/>
      <c r="E247" s="85"/>
      <c r="F247" s="239"/>
    </row>
    <row r="248" spans="1:5">
      <c r="A248" s="209"/>
      <c r="B248" s="39"/>
      <c r="C248" s="35"/>
      <c r="D248" s="191"/>
      <c r="E248" s="85"/>
    </row>
    <row r="249" spans="1:6">
      <c r="A249" s="209"/>
      <c r="B249" s="39"/>
      <c r="C249" s="35"/>
      <c r="D249" s="216"/>
      <c r="E249" s="185"/>
      <c r="F249" s="121"/>
    </row>
    <row r="250" spans="1:6">
      <c r="A250" s="209"/>
      <c r="B250" s="215"/>
      <c r="C250" s="85"/>
      <c r="D250" s="216"/>
      <c r="E250" s="185"/>
      <c r="F250" s="121"/>
    </row>
    <row r="251" spans="1:6">
      <c r="A251" s="209"/>
      <c r="B251" s="207"/>
      <c r="C251" s="207"/>
      <c r="D251" s="191"/>
      <c r="E251" s="85"/>
      <c r="F251" s="121"/>
    </row>
    <row r="252" spans="1:6">
      <c r="A252" s="209"/>
      <c r="B252" s="39"/>
      <c r="C252" s="85"/>
      <c r="D252" s="191"/>
      <c r="E252" s="207"/>
      <c r="F252" s="121"/>
    </row>
    <row r="253" spans="1:6">
      <c r="A253" s="209"/>
      <c r="B253" s="39"/>
      <c r="C253" s="85"/>
      <c r="D253" s="191"/>
      <c r="E253" s="207"/>
      <c r="F253" s="121"/>
    </row>
    <row r="254" spans="1:6">
      <c r="A254" s="209"/>
      <c r="B254" s="39"/>
      <c r="C254" s="85"/>
      <c r="D254" s="191"/>
      <c r="E254" s="207"/>
      <c r="F254" s="121"/>
    </row>
    <row r="255" spans="1:6">
      <c r="A255" s="209"/>
      <c r="B255" s="39"/>
      <c r="C255" s="85"/>
      <c r="D255" s="191"/>
      <c r="E255" s="85"/>
      <c r="F255" s="121"/>
    </row>
    <row r="256" spans="1:6">
      <c r="A256" s="209"/>
      <c r="B256" s="39"/>
      <c r="C256" s="85"/>
      <c r="D256" s="191"/>
      <c r="E256" s="85"/>
      <c r="F256" s="121"/>
    </row>
    <row r="257" spans="1:6">
      <c r="A257" s="209"/>
      <c r="B257" s="39"/>
      <c r="C257" s="35"/>
      <c r="D257" s="191"/>
      <c r="E257" s="85"/>
      <c r="F257" s="121"/>
    </row>
    <row r="258" spans="1:6">
      <c r="A258" s="209"/>
      <c r="B258" s="39"/>
      <c r="C258" s="35"/>
      <c r="D258" s="191"/>
      <c r="E258" s="85"/>
      <c r="F258" s="121"/>
    </row>
    <row r="259" spans="1:6">
      <c r="A259" s="209"/>
      <c r="B259" s="39"/>
      <c r="C259" s="35"/>
      <c r="D259" s="216"/>
      <c r="E259" s="185"/>
      <c r="F259" s="121"/>
    </row>
    <row r="260" spans="1:6">
      <c r="A260" s="209"/>
      <c r="B260" s="39"/>
      <c r="C260" s="35"/>
      <c r="D260" s="191"/>
      <c r="E260" s="85"/>
      <c r="F260" s="121"/>
    </row>
    <row r="261" spans="1:6">
      <c r="A261" s="209"/>
      <c r="B261" s="39"/>
      <c r="C261" s="85"/>
      <c r="D261" s="191"/>
      <c r="E261" s="85"/>
      <c r="F261" s="121"/>
    </row>
    <row r="262" spans="1:6">
      <c r="A262" s="209"/>
      <c r="B262" s="39"/>
      <c r="C262" s="85"/>
      <c r="D262" s="191"/>
      <c r="E262" s="85"/>
      <c r="F262" s="121"/>
    </row>
    <row r="263" spans="1:6">
      <c r="A263" s="209"/>
      <c r="B263" s="39"/>
      <c r="C263" s="85"/>
      <c r="D263" s="191"/>
      <c r="E263" s="85"/>
      <c r="F263" s="121"/>
    </row>
    <row r="264" spans="1:6">
      <c r="A264" s="209"/>
      <c r="B264" s="39"/>
      <c r="C264" s="85"/>
      <c r="D264" s="191"/>
      <c r="E264" s="85"/>
      <c r="F264" s="121"/>
    </row>
    <row r="265" spans="1:6">
      <c r="A265" s="209"/>
      <c r="B265" s="39"/>
      <c r="C265" s="35"/>
      <c r="D265" s="191"/>
      <c r="E265" s="85"/>
      <c r="F265" s="121"/>
    </row>
    <row r="266" spans="1:6">
      <c r="A266" s="38"/>
      <c r="B266" s="39"/>
      <c r="D266" s="191"/>
      <c r="E266" s="85"/>
      <c r="F266" s="121"/>
    </row>
    <row r="267" spans="1:6">
      <c r="A267" s="209"/>
      <c r="B267" s="39"/>
      <c r="C267" s="35"/>
      <c r="D267" s="191"/>
      <c r="E267" s="85"/>
      <c r="F267" s="121"/>
    </row>
    <row r="268" spans="1:6">
      <c r="A268" s="209"/>
      <c r="B268" s="39"/>
      <c r="C268" s="85"/>
      <c r="D268" s="191"/>
      <c r="E268" s="85"/>
      <c r="F268" s="121"/>
    </row>
    <row r="269" spans="1:6">
      <c r="A269" s="209"/>
      <c r="B269" s="39"/>
      <c r="C269" s="85"/>
      <c r="D269" s="191"/>
      <c r="E269" s="85"/>
      <c r="F269" s="121"/>
    </row>
    <row r="270" spans="1:6">
      <c r="A270" s="209"/>
      <c r="B270" s="39"/>
      <c r="C270" s="85"/>
      <c r="D270" s="191"/>
      <c r="E270" s="85"/>
      <c r="F270" s="121"/>
    </row>
    <row r="271" spans="1:6">
      <c r="A271" s="209"/>
      <c r="B271" s="39"/>
      <c r="C271" s="85"/>
      <c r="D271" s="191"/>
      <c r="E271" s="85"/>
      <c r="F271" s="121"/>
    </row>
    <row r="272" spans="1:6">
      <c r="A272" s="209"/>
      <c r="B272" s="39"/>
      <c r="C272" s="85"/>
      <c r="D272" s="191"/>
      <c r="E272" s="85"/>
      <c r="F272" s="121"/>
    </row>
    <row r="273" spans="1:6">
      <c r="A273" s="209"/>
      <c r="B273" s="39"/>
      <c r="C273" s="85"/>
      <c r="D273" s="191"/>
      <c r="E273" s="85"/>
      <c r="F273" s="121"/>
    </row>
    <row r="274" spans="1:6">
      <c r="A274" s="209"/>
      <c r="B274" s="39"/>
      <c r="C274" s="85"/>
      <c r="D274" s="191"/>
      <c r="E274" s="85"/>
      <c r="F274" s="121"/>
    </row>
    <row r="275" spans="1:6">
      <c r="A275" s="209"/>
      <c r="B275" s="39"/>
      <c r="C275" s="85"/>
      <c r="D275" s="191"/>
      <c r="E275" s="85"/>
      <c r="F275" s="121"/>
    </row>
    <row r="276" spans="1:6">
      <c r="A276" s="209"/>
      <c r="B276" s="39"/>
      <c r="C276" s="85"/>
      <c r="D276" s="191"/>
      <c r="E276" s="85"/>
      <c r="F276" s="121"/>
    </row>
    <row r="277" spans="1:6">
      <c r="A277" s="209"/>
      <c r="B277" s="39"/>
      <c r="C277" s="85"/>
      <c r="D277" s="191"/>
      <c r="E277" s="85"/>
      <c r="F277" s="121"/>
    </row>
    <row r="278" spans="1:7">
      <c r="A278" s="209"/>
      <c r="B278" s="39"/>
      <c r="C278" s="85"/>
      <c r="D278" s="59"/>
      <c r="E278" s="85"/>
      <c r="F278" s="85"/>
      <c r="G278" s="85"/>
    </row>
    <row r="279" s="30" customFormat="1" spans="1:7">
      <c r="A279" s="209"/>
      <c r="B279" s="39"/>
      <c r="C279" s="35"/>
      <c r="D279" s="216"/>
      <c r="E279" s="185"/>
      <c r="F279" s="240"/>
      <c r="G279" s="241"/>
    </row>
    <row r="280" s="30" customFormat="1" spans="1:7">
      <c r="A280" s="209"/>
      <c r="B280" s="39"/>
      <c r="C280" s="35"/>
      <c r="D280" s="216"/>
      <c r="E280" s="185"/>
      <c r="F280" s="240"/>
      <c r="G280" s="241"/>
    </row>
    <row r="281" spans="1:6">
      <c r="A281" s="209"/>
      <c r="B281" s="39"/>
      <c r="C281" s="35"/>
      <c r="D281" s="191"/>
      <c r="E281" s="85"/>
      <c r="F281" s="121"/>
    </row>
    <row r="282" spans="1:6">
      <c r="A282" s="209"/>
      <c r="B282" s="39"/>
      <c r="C282" s="35"/>
      <c r="D282" s="191"/>
      <c r="E282" s="85"/>
      <c r="F282" s="121"/>
    </row>
    <row r="283" spans="1:6">
      <c r="A283" s="209"/>
      <c r="B283" s="39"/>
      <c r="C283" s="35"/>
      <c r="D283" s="191"/>
      <c r="E283" s="85"/>
      <c r="F283" s="121"/>
    </row>
    <row r="284" spans="1:6">
      <c r="A284" s="209"/>
      <c r="B284" s="39"/>
      <c r="C284" s="35"/>
      <c r="D284" s="191"/>
      <c r="E284" s="85"/>
      <c r="F284" s="121"/>
    </row>
    <row r="285" spans="1:6">
      <c r="A285" s="209"/>
      <c r="B285" s="39"/>
      <c r="C285" s="35"/>
      <c r="D285" s="216"/>
      <c r="E285" s="60"/>
      <c r="F285" s="121"/>
    </row>
    <row r="286" spans="1:6">
      <c r="A286" s="209"/>
      <c r="B286" s="39"/>
      <c r="C286" s="35"/>
      <c r="D286" s="191"/>
      <c r="E286" s="102"/>
      <c r="F286" s="121"/>
    </row>
    <row r="287" spans="1:6">
      <c r="A287" s="209"/>
      <c r="B287" s="39"/>
      <c r="C287" s="85"/>
      <c r="D287" s="59"/>
      <c r="E287" s="6"/>
      <c r="F287" s="121"/>
    </row>
    <row r="288" spans="1:6">
      <c r="A288" s="209"/>
      <c r="B288" s="39"/>
      <c r="C288" s="85"/>
      <c r="D288" s="191"/>
      <c r="E288" s="85"/>
      <c r="F288" s="121"/>
    </row>
    <row r="289" spans="1:6">
      <c r="A289" s="209"/>
      <c r="B289" s="39"/>
      <c r="C289" s="85"/>
      <c r="D289" s="191"/>
      <c r="E289" s="85"/>
      <c r="F289" s="121"/>
    </row>
    <row r="290" spans="1:6">
      <c r="A290" s="209"/>
      <c r="B290" s="39"/>
      <c r="C290" s="85"/>
      <c r="D290" s="191"/>
      <c r="E290" s="85"/>
      <c r="F290" s="121"/>
    </row>
    <row r="291" spans="1:6">
      <c r="A291" s="209"/>
      <c r="B291" s="39"/>
      <c r="C291" s="85"/>
      <c r="D291" s="191"/>
      <c r="E291" s="85"/>
      <c r="F291" s="121"/>
    </row>
    <row r="292" spans="1:6">
      <c r="A292" s="209"/>
      <c r="B292" s="39"/>
      <c r="C292" s="85"/>
      <c r="D292" s="191"/>
      <c r="E292" s="85"/>
      <c r="F292" s="121"/>
    </row>
    <row r="293" spans="1:6">
      <c r="A293" s="209"/>
      <c r="B293" s="39"/>
      <c r="C293" s="85"/>
      <c r="D293" s="85"/>
      <c r="E293" s="85"/>
      <c r="F293" s="121"/>
    </row>
    <row r="294" spans="1:6">
      <c r="A294" s="209"/>
      <c r="B294" s="215"/>
      <c r="C294" s="85"/>
      <c r="D294" s="222"/>
      <c r="E294" s="222"/>
      <c r="F294" s="121"/>
    </row>
    <row r="295" spans="1:6">
      <c r="A295" s="209"/>
      <c r="B295" s="215"/>
      <c r="C295" s="85"/>
      <c r="D295" s="85"/>
      <c r="E295" s="85"/>
      <c r="F295" s="121"/>
    </row>
    <row r="296" spans="1:6">
      <c r="A296" s="209"/>
      <c r="B296" s="39"/>
      <c r="D296" s="85"/>
      <c r="E296" s="85"/>
      <c r="F296" s="58"/>
    </row>
    <row r="297" spans="1:6">
      <c r="A297" s="209"/>
      <c r="B297" s="39"/>
      <c r="D297" s="85"/>
      <c r="E297" s="85"/>
      <c r="F297" s="58"/>
    </row>
    <row r="298" spans="1:6">
      <c r="A298" s="209"/>
      <c r="B298" s="39"/>
      <c r="D298" s="85"/>
      <c r="E298" s="85"/>
      <c r="F298" s="58"/>
    </row>
    <row r="299" spans="1:6">
      <c r="A299" s="209"/>
      <c r="B299" s="215"/>
      <c r="C299" s="85"/>
      <c r="D299" s="85"/>
      <c r="E299" s="85"/>
      <c r="F299" s="121"/>
    </row>
    <row r="300" spans="1:6">
      <c r="A300" s="209"/>
      <c r="B300" s="215"/>
      <c r="C300" s="85"/>
      <c r="D300" s="85"/>
      <c r="E300" s="85"/>
      <c r="F300" s="121"/>
    </row>
    <row r="301" spans="1:6">
      <c r="A301" s="209"/>
      <c r="B301" s="215"/>
      <c r="C301" s="85"/>
      <c r="D301" s="85"/>
      <c r="E301" s="85"/>
      <c r="F301" s="121"/>
    </row>
    <row r="302" spans="1:6">
      <c r="A302" s="209"/>
      <c r="B302" s="85"/>
      <c r="C302" s="85"/>
      <c r="D302" s="85"/>
      <c r="E302" s="85"/>
      <c r="F302" s="121"/>
    </row>
    <row r="303" spans="1:6">
      <c r="A303" s="209"/>
      <c r="B303" s="85"/>
      <c r="C303" s="85"/>
      <c r="D303" s="85"/>
      <c r="E303" s="85"/>
      <c r="F303" s="121"/>
    </row>
    <row r="304" spans="1:6">
      <c r="A304" s="209"/>
      <c r="B304" s="215"/>
      <c r="C304" s="85"/>
      <c r="D304" s="85"/>
      <c r="E304" s="85"/>
      <c r="F304" s="121"/>
    </row>
    <row r="305" spans="1:6">
      <c r="A305" s="209"/>
      <c r="B305" s="215"/>
      <c r="C305" s="85"/>
      <c r="D305" s="85"/>
      <c r="E305" s="85"/>
      <c r="F305" s="121"/>
    </row>
    <row r="306" spans="1:6">
      <c r="A306" s="209"/>
      <c r="B306" s="215"/>
      <c r="C306" s="85"/>
      <c r="D306" s="85"/>
      <c r="E306" s="85"/>
      <c r="F306" s="121"/>
    </row>
    <row r="307" spans="1:6">
      <c r="A307" s="209"/>
      <c r="B307" s="215"/>
      <c r="C307" s="85"/>
      <c r="D307" s="85"/>
      <c r="E307" s="85"/>
      <c r="F307" s="121"/>
    </row>
    <row r="308" spans="1:6">
      <c r="A308" s="209"/>
      <c r="B308" s="215"/>
      <c r="C308" s="85"/>
      <c r="D308" s="185"/>
      <c r="E308" s="185"/>
      <c r="F308" s="121"/>
    </row>
    <row r="309" spans="1:6">
      <c r="A309" s="209"/>
      <c r="B309" s="85"/>
      <c r="C309" s="85"/>
      <c r="D309" s="85"/>
      <c r="E309" s="85"/>
      <c r="F309" s="121"/>
    </row>
    <row r="310" spans="1:6">
      <c r="A310" s="209"/>
      <c r="B310" s="215"/>
      <c r="C310" s="85"/>
      <c r="D310" s="85"/>
      <c r="E310" s="85"/>
      <c r="F310" s="121"/>
    </row>
    <row r="311" spans="1:6">
      <c r="A311" s="209"/>
      <c r="B311" s="85"/>
      <c r="C311" s="85"/>
      <c r="D311" s="85"/>
      <c r="E311" s="85"/>
      <c r="F311" s="121"/>
    </row>
    <row r="312" spans="1:6">
      <c r="A312" s="209"/>
      <c r="B312" s="85"/>
      <c r="C312" s="85"/>
      <c r="D312" s="85"/>
      <c r="E312" s="85"/>
      <c r="F312" s="121"/>
    </row>
    <row r="313" spans="1:6">
      <c r="A313" s="209"/>
      <c r="B313" s="85"/>
      <c r="C313" s="85"/>
      <c r="D313" s="85"/>
      <c r="E313" s="85"/>
      <c r="F313" s="121"/>
    </row>
    <row r="314" spans="1:6">
      <c r="A314" s="209"/>
      <c r="B314" s="85"/>
      <c r="C314" s="85"/>
      <c r="D314" s="85"/>
      <c r="E314" s="85"/>
      <c r="F314" s="121"/>
    </row>
    <row r="315" spans="1:6">
      <c r="A315" s="209"/>
      <c r="B315" s="85"/>
      <c r="C315" s="85"/>
      <c r="D315" s="85"/>
      <c r="E315" s="85"/>
      <c r="F315" s="121"/>
    </row>
    <row r="316" spans="1:6">
      <c r="A316" s="209"/>
      <c r="B316" s="85"/>
      <c r="C316" s="85"/>
      <c r="D316" s="85"/>
      <c r="E316" s="85"/>
      <c r="F316" s="121"/>
    </row>
    <row r="317" spans="1:6">
      <c r="A317" s="209"/>
      <c r="B317" s="85"/>
      <c r="C317" s="85"/>
      <c r="D317" s="85"/>
      <c r="E317" s="85"/>
      <c r="F317" s="121"/>
    </row>
    <row r="318" spans="1:6">
      <c r="A318" s="209"/>
      <c r="B318" s="85"/>
      <c r="C318" s="85"/>
      <c r="D318" s="85"/>
      <c r="E318" s="85"/>
      <c r="F318" s="121"/>
    </row>
    <row r="319" spans="1:6">
      <c r="A319" s="209"/>
      <c r="B319" s="85"/>
      <c r="C319" s="85"/>
      <c r="D319" s="85"/>
      <c r="E319" s="205"/>
      <c r="F319" s="121"/>
    </row>
    <row r="320" spans="1:6">
      <c r="A320" s="209"/>
      <c r="B320" s="85"/>
      <c r="C320" s="85"/>
      <c r="D320" s="85"/>
      <c r="E320" s="205"/>
      <c r="F320" s="121"/>
    </row>
    <row r="321" spans="1:6">
      <c r="A321" s="209"/>
      <c r="B321" s="85"/>
      <c r="C321" s="85"/>
      <c r="D321" s="185"/>
      <c r="E321" s="208"/>
      <c r="F321" s="121"/>
    </row>
    <row r="322" spans="1:6">
      <c r="A322" s="209"/>
      <c r="B322" s="85"/>
      <c r="C322" s="85"/>
      <c r="D322" s="85"/>
      <c r="E322" s="205"/>
      <c r="F322" s="121"/>
    </row>
    <row r="323" spans="1:6">
      <c r="A323" s="209"/>
      <c r="B323" s="85"/>
      <c r="C323" s="85"/>
      <c r="D323" s="85"/>
      <c r="E323" s="205"/>
      <c r="F323" s="121"/>
    </row>
    <row r="324" spans="1:6">
      <c r="A324" s="85"/>
      <c r="B324" s="85"/>
      <c r="C324" s="85"/>
      <c r="D324" s="85"/>
      <c r="E324" s="205"/>
      <c r="F324" s="121"/>
    </row>
    <row r="325" spans="1:3">
      <c r="A325" s="85"/>
      <c r="B325" s="85"/>
      <c r="C325" s="85"/>
    </row>
  </sheetData>
  <pageMargins left="0.7" right="0.7" top="0.75" bottom="0.75" header="0.3" footer="0.3"/>
  <pageSetup paperSize="9" orientation="portrait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>
    <tabColor theme="5" tint="0.599993896298105"/>
  </sheetPr>
  <dimension ref="A1:E240"/>
  <sheetViews>
    <sheetView topLeftCell="A27" workbookViewId="0">
      <selection activeCell="I31" sqref="I31"/>
    </sheetView>
  </sheetViews>
  <sheetFormatPr defaultColWidth="9" defaultRowHeight="15" outlineLevelCol="4"/>
  <cols>
    <col min="1" max="1" width="14.1428571428571" style="6" customWidth="1"/>
    <col min="2" max="2" width="23.5714285714286" style="6" customWidth="1"/>
    <col min="3" max="3" width="9.14285714285714" style="6" customWidth="1"/>
    <col min="4" max="4" width="8.71428571428571" style="6" customWidth="1"/>
    <col min="5" max="5" width="31.1428571428571" style="6" customWidth="1"/>
  </cols>
  <sheetData>
    <row r="1" spans="1:5">
      <c r="A1" s="89" t="s">
        <v>38</v>
      </c>
      <c r="B1" s="90" t="s">
        <v>32</v>
      </c>
      <c r="C1"/>
      <c r="D1"/>
      <c r="E1"/>
    </row>
    <row r="2" spans="1:5">
      <c r="A2" s="89" t="s">
        <v>1</v>
      </c>
      <c r="B2" s="92" t="s">
        <v>565</v>
      </c>
      <c r="C2"/>
      <c r="D2"/>
      <c r="E2"/>
    </row>
    <row r="3" spans="1:5">
      <c r="A3" s="89" t="s">
        <v>4</v>
      </c>
      <c r="B3" s="93">
        <f>SUM(C10:C217)</f>
        <v>454357</v>
      </c>
      <c r="C3"/>
      <c r="D3"/>
      <c r="E3"/>
    </row>
    <row r="4" spans="1:5">
      <c r="A4" s="89" t="s">
        <v>5</v>
      </c>
      <c r="B4" s="93">
        <f>SUM(D10:D236)</f>
        <v>296709</v>
      </c>
      <c r="C4"/>
      <c r="D4"/>
      <c r="E4"/>
    </row>
    <row r="5" spans="1:5">
      <c r="A5" s="89" t="s">
        <v>6</v>
      </c>
      <c r="B5" s="93">
        <f>B3-B4</f>
        <v>157648</v>
      </c>
      <c r="C5"/>
      <c r="D5"/>
      <c r="E5"/>
    </row>
    <row r="6" spans="1:5">
      <c r="A6"/>
      <c r="B6"/>
      <c r="C6"/>
      <c r="D6"/>
      <c r="E6"/>
    </row>
    <row r="7" spans="1:5">
      <c r="A7"/>
      <c r="B7"/>
      <c r="C7"/>
      <c r="D7"/>
      <c r="E7"/>
    </row>
    <row r="8" spans="1:5">
      <c r="A8"/>
      <c r="B8"/>
      <c r="C8"/>
      <c r="D8"/>
      <c r="E8"/>
    </row>
    <row r="9" spans="1:5">
      <c r="A9" s="75" t="s">
        <v>39</v>
      </c>
      <c r="B9" s="75" t="s">
        <v>40</v>
      </c>
      <c r="C9" s="75" t="s">
        <v>4</v>
      </c>
      <c r="D9" s="75" t="s">
        <v>5</v>
      </c>
      <c r="E9" s="75" t="s">
        <v>41</v>
      </c>
    </row>
    <row r="10" spans="1:3">
      <c r="A10" s="130"/>
      <c r="B10" s="179" t="s">
        <v>42</v>
      </c>
      <c r="C10" s="179">
        <v>41292</v>
      </c>
    </row>
    <row r="11" spans="1:5">
      <c r="A11" s="38">
        <v>44298</v>
      </c>
      <c r="B11" s="39" t="s">
        <v>566</v>
      </c>
      <c r="C11" s="35">
        <v>25727</v>
      </c>
      <c r="D11" s="60">
        <v>25727</v>
      </c>
      <c r="E11" s="60" t="s">
        <v>200</v>
      </c>
    </row>
    <row r="12" spans="1:5">
      <c r="A12" s="158">
        <v>44317</v>
      </c>
      <c r="B12" s="39" t="s">
        <v>567</v>
      </c>
      <c r="C12" s="180">
        <v>7999</v>
      </c>
      <c r="D12" s="181">
        <v>10000</v>
      </c>
      <c r="E12" s="157" t="s">
        <v>342</v>
      </c>
    </row>
    <row r="13" spans="1:5">
      <c r="A13" s="182">
        <v>44334</v>
      </c>
      <c r="B13" s="39"/>
      <c r="C13" s="183"/>
      <c r="D13" s="184">
        <v>10000</v>
      </c>
      <c r="E13" s="85" t="s">
        <v>342</v>
      </c>
    </row>
    <row r="14" spans="1:5">
      <c r="A14" s="182">
        <v>44338</v>
      </c>
      <c r="B14" s="39" t="s">
        <v>568</v>
      </c>
      <c r="C14" s="135">
        <v>7999</v>
      </c>
      <c r="D14" s="185">
        <v>2560</v>
      </c>
      <c r="E14" s="185" t="s">
        <v>245</v>
      </c>
    </row>
    <row r="15" spans="1:5">
      <c r="A15" s="130">
        <v>44379</v>
      </c>
      <c r="B15" s="39" t="s">
        <v>569</v>
      </c>
      <c r="C15" s="6">
        <v>30046</v>
      </c>
      <c r="D15" s="6">
        <v>10000</v>
      </c>
      <c r="E15" s="6" t="s">
        <v>342</v>
      </c>
    </row>
    <row r="16" spans="1:5">
      <c r="A16" s="130">
        <v>44387</v>
      </c>
      <c r="B16" s="39"/>
      <c r="C16" s="136"/>
      <c r="D16" s="6">
        <v>5000</v>
      </c>
      <c r="E16" s="6" t="s">
        <v>342</v>
      </c>
    </row>
    <row r="17" spans="1:5">
      <c r="A17" s="130"/>
      <c r="B17" s="39"/>
      <c r="C17" s="35"/>
      <c r="D17" s="6">
        <v>7999</v>
      </c>
      <c r="E17" s="6" t="s">
        <v>342</v>
      </c>
    </row>
    <row r="18" spans="1:5">
      <c r="A18" s="130"/>
      <c r="B18" s="39"/>
      <c r="C18" s="35"/>
      <c r="D18" s="6">
        <v>4000</v>
      </c>
      <c r="E18" s="6" t="s">
        <v>342</v>
      </c>
    </row>
    <row r="19" spans="1:5">
      <c r="A19" s="38">
        <v>44408</v>
      </c>
      <c r="B19" s="39"/>
      <c r="D19" s="6">
        <v>4000</v>
      </c>
      <c r="E19" s="6" t="s">
        <v>570</v>
      </c>
    </row>
    <row r="20" spans="1:5">
      <c r="A20" s="130"/>
      <c r="D20" s="6">
        <v>5000</v>
      </c>
      <c r="E20" s="6" t="s">
        <v>342</v>
      </c>
    </row>
    <row r="21" spans="1:5">
      <c r="A21" s="130">
        <v>44417</v>
      </c>
      <c r="B21" s="39" t="s">
        <v>571</v>
      </c>
      <c r="C21" s="35">
        <v>46456</v>
      </c>
      <c r="D21" s="6">
        <v>5000</v>
      </c>
      <c r="E21" s="6" t="s">
        <v>342</v>
      </c>
    </row>
    <row r="22" spans="1:5">
      <c r="A22" s="130">
        <v>44426</v>
      </c>
      <c r="B22" s="39"/>
      <c r="C22" s="35"/>
      <c r="D22" s="6">
        <v>5000</v>
      </c>
      <c r="E22" s="6" t="s">
        <v>342</v>
      </c>
    </row>
    <row r="23" spans="1:5">
      <c r="A23" s="130">
        <v>44429</v>
      </c>
      <c r="B23" s="39" t="s">
        <v>572</v>
      </c>
      <c r="C23" s="35">
        <v>12135</v>
      </c>
      <c r="D23" s="6">
        <v>5000</v>
      </c>
      <c r="E23" s="6" t="s">
        <v>342</v>
      </c>
    </row>
    <row r="24" spans="1:5">
      <c r="A24" s="130">
        <v>44438</v>
      </c>
      <c r="B24" s="39"/>
      <c r="C24" s="35"/>
      <c r="D24" s="6">
        <v>5000</v>
      </c>
      <c r="E24" s="6" t="s">
        <v>342</v>
      </c>
    </row>
    <row r="25" spans="1:3">
      <c r="A25" s="130">
        <v>44442</v>
      </c>
      <c r="B25" s="39" t="s">
        <v>573</v>
      </c>
      <c r="C25" s="35">
        <v>36407</v>
      </c>
    </row>
    <row r="26" spans="1:4">
      <c r="A26" s="130">
        <v>44442</v>
      </c>
      <c r="B26" s="39" t="s">
        <v>574</v>
      </c>
      <c r="C26" s="6">
        <v>37377</v>
      </c>
      <c r="D26" s="86"/>
    </row>
    <row r="27" spans="1:5">
      <c r="A27" s="130">
        <v>44443</v>
      </c>
      <c r="D27" s="6">
        <v>5050</v>
      </c>
      <c r="E27" s="6" t="s">
        <v>342</v>
      </c>
    </row>
    <row r="28" spans="1:5">
      <c r="A28" s="130">
        <v>44454</v>
      </c>
      <c r="B28" s="6" t="s">
        <v>575</v>
      </c>
      <c r="C28" s="6">
        <v>13591</v>
      </c>
      <c r="D28" s="102">
        <v>5000</v>
      </c>
      <c r="E28" s="102" t="s">
        <v>342</v>
      </c>
    </row>
    <row r="29" spans="1:5">
      <c r="A29" s="130">
        <v>44455</v>
      </c>
      <c r="B29" s="6" t="s">
        <v>576</v>
      </c>
      <c r="C29" s="6">
        <v>17960</v>
      </c>
      <c r="D29" s="102">
        <v>5000</v>
      </c>
      <c r="E29" s="102" t="s">
        <v>342</v>
      </c>
    </row>
    <row r="30" spans="1:5">
      <c r="A30" s="130">
        <v>44459</v>
      </c>
      <c r="D30" s="59">
        <v>5000</v>
      </c>
      <c r="E30" s="6" t="s">
        <v>342</v>
      </c>
    </row>
    <row r="31" spans="1:5">
      <c r="A31" s="130">
        <v>44462</v>
      </c>
      <c r="B31" s="39" t="s">
        <v>577</v>
      </c>
      <c r="C31" s="35"/>
      <c r="D31" s="60">
        <v>36407</v>
      </c>
      <c r="E31" s="60" t="s">
        <v>200</v>
      </c>
    </row>
    <row r="32" spans="1:5">
      <c r="A32" s="130">
        <v>44466</v>
      </c>
      <c r="B32" s="39"/>
      <c r="C32" s="35"/>
      <c r="D32" s="139">
        <v>10000</v>
      </c>
      <c r="E32" s="6" t="s">
        <v>342</v>
      </c>
    </row>
    <row r="33" spans="1:5">
      <c r="A33" s="130">
        <v>44468</v>
      </c>
      <c r="B33" s="39"/>
      <c r="C33" s="35"/>
      <c r="D33" s="6">
        <v>5000</v>
      </c>
      <c r="E33" s="6" t="s">
        <v>342</v>
      </c>
    </row>
    <row r="34" spans="1:5">
      <c r="A34" s="130">
        <v>44471</v>
      </c>
      <c r="B34" s="39"/>
      <c r="C34" s="35"/>
      <c r="D34" s="102">
        <v>5000</v>
      </c>
      <c r="E34" s="102" t="s">
        <v>342</v>
      </c>
    </row>
    <row r="35" spans="1:5">
      <c r="A35" s="130">
        <v>44473</v>
      </c>
      <c r="B35" s="39" t="s">
        <v>578</v>
      </c>
      <c r="C35" s="35">
        <v>24755</v>
      </c>
      <c r="D35" s="102"/>
      <c r="E35" s="102"/>
    </row>
    <row r="36" spans="1:5">
      <c r="A36" s="186">
        <v>44473</v>
      </c>
      <c r="B36" s="39" t="s">
        <v>579</v>
      </c>
      <c r="C36" s="35">
        <v>27416</v>
      </c>
      <c r="D36" s="86">
        <v>5000</v>
      </c>
      <c r="E36" s="6" t="s">
        <v>342</v>
      </c>
    </row>
    <row r="37" spans="1:5">
      <c r="A37" s="186">
        <v>44475</v>
      </c>
      <c r="B37" s="39"/>
      <c r="C37" s="35"/>
      <c r="D37" s="102">
        <v>6056</v>
      </c>
      <c r="E37" s="102" t="s">
        <v>342</v>
      </c>
    </row>
    <row r="38" spans="1:5">
      <c r="A38" s="186">
        <v>44477</v>
      </c>
      <c r="B38" s="39"/>
      <c r="C38" s="35"/>
      <c r="D38" s="6">
        <v>12126</v>
      </c>
      <c r="E38" s="6" t="s">
        <v>342</v>
      </c>
    </row>
    <row r="39" spans="1:5">
      <c r="A39" s="186"/>
      <c r="D39" s="60">
        <v>1180</v>
      </c>
      <c r="E39" s="60" t="s">
        <v>275</v>
      </c>
    </row>
    <row r="40" spans="1:5">
      <c r="A40" s="186">
        <v>44480</v>
      </c>
      <c r="D40" s="6">
        <v>5000</v>
      </c>
      <c r="E40" s="6" t="s">
        <v>342</v>
      </c>
    </row>
    <row r="41" spans="1:5">
      <c r="A41" s="186">
        <v>44482</v>
      </c>
      <c r="B41" s="39"/>
      <c r="D41" s="60">
        <v>5000</v>
      </c>
      <c r="E41" s="102" t="s">
        <v>342</v>
      </c>
    </row>
    <row r="42" spans="1:5">
      <c r="A42" s="186">
        <v>44486</v>
      </c>
      <c r="B42" s="39"/>
      <c r="C42" s="35"/>
      <c r="D42" s="6">
        <v>5000</v>
      </c>
      <c r="E42" s="6" t="s">
        <v>342</v>
      </c>
    </row>
    <row r="43" spans="1:5">
      <c r="A43" s="186">
        <v>44488</v>
      </c>
      <c r="B43" s="39"/>
      <c r="D43" s="6">
        <v>5000</v>
      </c>
      <c r="E43" s="6" t="s">
        <v>342</v>
      </c>
    </row>
    <row r="44" spans="1:5">
      <c r="A44" s="186">
        <v>44489</v>
      </c>
      <c r="D44" s="6">
        <v>5000</v>
      </c>
      <c r="E44" s="6" t="s">
        <v>342</v>
      </c>
    </row>
    <row r="45" spans="1:5">
      <c r="A45" s="186">
        <v>44491</v>
      </c>
      <c r="B45" s="39"/>
      <c r="C45" s="35"/>
      <c r="D45" s="6">
        <v>4400</v>
      </c>
      <c r="E45" s="6" t="s">
        <v>342</v>
      </c>
    </row>
    <row r="46" spans="1:5">
      <c r="A46" s="186" t="s">
        <v>580</v>
      </c>
      <c r="B46" s="39"/>
      <c r="C46" s="35"/>
      <c r="D46" s="6">
        <v>5000</v>
      </c>
      <c r="E46" s="6" t="s">
        <v>342</v>
      </c>
    </row>
    <row r="47" spans="1:5">
      <c r="A47" s="186">
        <v>44497</v>
      </c>
      <c r="D47" s="6">
        <v>5000</v>
      </c>
      <c r="E47" s="6" t="s">
        <v>342</v>
      </c>
    </row>
    <row r="48" spans="1:5">
      <c r="A48" s="186">
        <v>44499</v>
      </c>
      <c r="B48" s="39"/>
      <c r="D48" s="102">
        <v>3590</v>
      </c>
      <c r="E48" s="102" t="s">
        <v>342</v>
      </c>
    </row>
    <row r="49" spans="1:5">
      <c r="A49" s="186">
        <v>44501</v>
      </c>
      <c r="B49" s="39"/>
      <c r="D49" s="102">
        <v>5000</v>
      </c>
      <c r="E49" s="102" t="s">
        <v>342</v>
      </c>
    </row>
    <row r="50" spans="1:5">
      <c r="A50" s="186">
        <v>44503</v>
      </c>
      <c r="B50" s="39" t="s">
        <v>581</v>
      </c>
      <c r="C50" s="6">
        <v>23356</v>
      </c>
      <c r="D50" s="60">
        <v>3614</v>
      </c>
      <c r="E50" s="60" t="s">
        <v>281</v>
      </c>
    </row>
    <row r="51" spans="1:5">
      <c r="A51" s="186">
        <v>44505</v>
      </c>
      <c r="B51" s="39" t="s">
        <v>582</v>
      </c>
      <c r="C51" s="6">
        <v>19417</v>
      </c>
      <c r="D51" s="6">
        <v>5000</v>
      </c>
      <c r="E51" s="6" t="s">
        <v>342</v>
      </c>
    </row>
    <row r="52" spans="1:5">
      <c r="A52" s="186">
        <v>44508</v>
      </c>
      <c r="B52" s="39"/>
      <c r="D52" s="6">
        <v>5000</v>
      </c>
      <c r="E52" s="6" t="s">
        <v>342</v>
      </c>
    </row>
    <row r="53" spans="1:5">
      <c r="A53" s="186">
        <v>44510</v>
      </c>
      <c r="B53" s="39" t="s">
        <v>583</v>
      </c>
      <c r="C53" s="35">
        <v>82424</v>
      </c>
      <c r="D53" s="6">
        <v>5000</v>
      </c>
      <c r="E53" s="6" t="s">
        <v>342</v>
      </c>
    </row>
    <row r="54" spans="1:5">
      <c r="A54" s="186">
        <v>44512</v>
      </c>
      <c r="B54" s="39"/>
      <c r="C54" s="35"/>
      <c r="D54" s="6">
        <v>5000</v>
      </c>
      <c r="E54" s="6" t="s">
        <v>342</v>
      </c>
    </row>
    <row r="55" spans="1:5">
      <c r="A55" s="186">
        <v>44513</v>
      </c>
      <c r="B55" s="39"/>
      <c r="C55" s="35"/>
      <c r="D55" s="6">
        <v>5000</v>
      </c>
      <c r="E55" s="6" t="s">
        <v>342</v>
      </c>
    </row>
    <row r="56" spans="1:5">
      <c r="A56" s="186">
        <v>44516</v>
      </c>
      <c r="B56" s="39"/>
      <c r="C56" s="35"/>
      <c r="D56" s="6">
        <v>5000</v>
      </c>
      <c r="E56" s="6" t="s">
        <v>342</v>
      </c>
    </row>
    <row r="57" spans="1:5">
      <c r="A57" s="186">
        <v>44517</v>
      </c>
      <c r="B57" s="39"/>
      <c r="C57" s="35"/>
      <c r="D57" s="6">
        <v>5000</v>
      </c>
      <c r="E57" s="6" t="s">
        <v>342</v>
      </c>
    </row>
    <row r="58" spans="1:5">
      <c r="A58" s="186">
        <v>44519</v>
      </c>
      <c r="B58" s="39"/>
      <c r="C58" s="35"/>
      <c r="D58" s="6">
        <v>5000</v>
      </c>
      <c r="E58" s="6" t="s">
        <v>342</v>
      </c>
    </row>
    <row r="59" spans="1:3">
      <c r="A59" s="186"/>
      <c r="B59" s="39"/>
      <c r="C59" s="35"/>
    </row>
    <row r="60" spans="1:3">
      <c r="A60" s="186"/>
      <c r="B60" s="39"/>
      <c r="C60" s="35"/>
    </row>
    <row r="61" spans="1:2">
      <c r="A61" s="186"/>
      <c r="B61" s="39"/>
    </row>
    <row r="62" spans="1:2">
      <c r="A62" s="186"/>
      <c r="B62" s="39"/>
    </row>
    <row r="63" spans="1:2">
      <c r="A63" s="186"/>
      <c r="B63" s="39"/>
    </row>
    <row r="64" spans="1:5">
      <c r="A64" s="186"/>
      <c r="B64" s="39"/>
      <c r="D64" s="60"/>
      <c r="E64" s="60"/>
    </row>
    <row r="65" spans="1:1">
      <c r="A65" s="186"/>
    </row>
    <row r="66" spans="1:2">
      <c r="A66" s="186"/>
      <c r="B66" s="39"/>
    </row>
    <row r="67" spans="1:2">
      <c r="A67" s="186"/>
      <c r="B67" s="39"/>
    </row>
    <row r="68" spans="1:2">
      <c r="A68" s="186"/>
      <c r="B68" s="39"/>
    </row>
    <row r="69" spans="1:2">
      <c r="A69" s="38"/>
      <c r="B69" s="39"/>
    </row>
    <row r="70" spans="1:2">
      <c r="A70" s="38"/>
      <c r="B70" s="187"/>
    </row>
    <row r="71" spans="1:2">
      <c r="A71" s="188"/>
      <c r="B71" s="39"/>
    </row>
    <row r="72" spans="1:2">
      <c r="A72" s="38"/>
      <c r="B72" s="39"/>
    </row>
    <row r="73" spans="1:5">
      <c r="A73" s="38"/>
      <c r="B73" s="39"/>
      <c r="D73" s="60"/>
      <c r="E73" s="60"/>
    </row>
    <row r="74" spans="1:2">
      <c r="A74" s="38"/>
      <c r="B74" s="39"/>
    </row>
    <row r="75" spans="1:5">
      <c r="A75" s="38"/>
      <c r="B75" s="39"/>
      <c r="D75" s="102"/>
      <c r="E75" s="102"/>
    </row>
    <row r="76" spans="1:2">
      <c r="A76" s="38"/>
      <c r="B76" s="39"/>
    </row>
    <row r="77" spans="1:5">
      <c r="A77" s="38"/>
      <c r="D77" s="60"/>
      <c r="E77" s="60"/>
    </row>
    <row r="78" spans="1:1">
      <c r="A78" s="38"/>
    </row>
    <row r="79" spans="1:2">
      <c r="A79" s="38"/>
      <c r="B79" s="39"/>
    </row>
    <row r="80" spans="1:5">
      <c r="A80" s="38"/>
      <c r="B80" s="39"/>
      <c r="D80" s="60"/>
      <c r="E80" s="60"/>
    </row>
    <row r="81" spans="1:2">
      <c r="A81" s="38"/>
      <c r="B81" s="39"/>
    </row>
    <row r="82" spans="1:2">
      <c r="A82" s="38"/>
      <c r="B82" s="39"/>
    </row>
    <row r="83" spans="1:3">
      <c r="A83" s="38"/>
      <c r="B83" s="39"/>
      <c r="C83" s="35"/>
    </row>
    <row r="84" spans="1:3">
      <c r="A84" s="38"/>
      <c r="B84" s="39"/>
      <c r="C84" s="35"/>
    </row>
    <row r="85" spans="1:3">
      <c r="A85" s="38"/>
      <c r="B85" s="39"/>
      <c r="C85" s="35"/>
    </row>
    <row r="86" spans="1:3">
      <c r="A86" s="38"/>
      <c r="B86" s="39"/>
      <c r="C86" s="35"/>
    </row>
    <row r="87" spans="1:3">
      <c r="A87" s="38"/>
      <c r="B87" s="39"/>
      <c r="C87" s="35"/>
    </row>
    <row r="88" spans="1:3">
      <c r="A88" s="38"/>
      <c r="B88" s="39"/>
      <c r="C88" s="35"/>
    </row>
    <row r="89" spans="1:3">
      <c r="A89" s="38"/>
      <c r="B89" s="39"/>
      <c r="C89" s="35"/>
    </row>
    <row r="90" spans="1:3">
      <c r="A90" s="38"/>
      <c r="B90" s="39"/>
      <c r="C90" s="35"/>
    </row>
    <row r="91" spans="1:3">
      <c r="A91" s="38"/>
      <c r="B91" s="39"/>
      <c r="C91" s="35"/>
    </row>
    <row r="92" spans="1:3">
      <c r="A92" s="38"/>
      <c r="B92" s="39"/>
      <c r="C92" s="189"/>
    </row>
    <row r="93" spans="1:3">
      <c r="A93" s="38"/>
      <c r="B93" s="39"/>
      <c r="C93" s="35"/>
    </row>
    <row r="94" spans="1:3">
      <c r="A94" s="38"/>
      <c r="B94" s="39"/>
      <c r="C94" s="189"/>
    </row>
    <row r="95" spans="1:3">
      <c r="A95" s="38"/>
      <c r="B95" s="39"/>
      <c r="C95" s="189"/>
    </row>
    <row r="96" spans="1:3">
      <c r="A96" s="38"/>
      <c r="B96" s="39"/>
      <c r="C96" s="35"/>
    </row>
    <row r="97" spans="1:5">
      <c r="A97" s="38"/>
      <c r="B97" s="39"/>
      <c r="D97" s="60"/>
      <c r="E97" s="60"/>
    </row>
    <row r="98" spans="1:2">
      <c r="A98" s="38"/>
      <c r="B98" s="39"/>
    </row>
    <row r="99" spans="1:2">
      <c r="A99" s="38"/>
      <c r="B99" s="39"/>
    </row>
    <row r="100" spans="1:2">
      <c r="A100" s="38"/>
      <c r="B100" s="39"/>
    </row>
    <row r="101" spans="1:2">
      <c r="A101" s="38"/>
      <c r="B101" s="39"/>
    </row>
    <row r="102" spans="1:2">
      <c r="A102" s="38"/>
      <c r="B102" s="39"/>
    </row>
    <row r="103" spans="1:2">
      <c r="A103" s="38"/>
      <c r="B103" s="39"/>
    </row>
    <row r="104" spans="1:2">
      <c r="A104" s="38"/>
      <c r="B104" s="39"/>
    </row>
    <row r="105" spans="1:2">
      <c r="A105" s="38"/>
      <c r="B105" s="39"/>
    </row>
    <row r="106" spans="1:2">
      <c r="A106" s="38"/>
      <c r="B106" s="39"/>
    </row>
    <row r="107" spans="1:2">
      <c r="A107" s="38"/>
      <c r="B107" s="39"/>
    </row>
    <row r="108" spans="1:2">
      <c r="A108" s="38"/>
      <c r="B108" s="39"/>
    </row>
    <row r="109" spans="1:2">
      <c r="A109" s="38"/>
      <c r="B109" s="39"/>
    </row>
    <row r="110" spans="1:2">
      <c r="A110" s="38"/>
      <c r="B110" s="39"/>
    </row>
    <row r="111" spans="1:5">
      <c r="A111" s="38"/>
      <c r="B111" s="39"/>
      <c r="D111" s="60"/>
      <c r="E111" s="60"/>
    </row>
    <row r="112" spans="1:2">
      <c r="A112" s="38"/>
      <c r="B112" s="39"/>
    </row>
    <row r="113" spans="1:2">
      <c r="A113" s="38"/>
      <c r="B113" s="39"/>
    </row>
    <row r="114" spans="1:2">
      <c r="A114" s="38"/>
      <c r="B114" s="39"/>
    </row>
    <row r="115" spans="1:1">
      <c r="A115" s="38"/>
    </row>
    <row r="116" spans="1:2">
      <c r="A116" s="38"/>
      <c r="B116" s="39"/>
    </row>
    <row r="117" spans="1:2">
      <c r="A117" s="38"/>
      <c r="B117" s="39"/>
    </row>
    <row r="118" spans="1:2">
      <c r="A118" s="38"/>
      <c r="B118" s="39"/>
    </row>
    <row r="119" spans="1:2">
      <c r="A119" s="38"/>
      <c r="B119" s="39"/>
    </row>
    <row r="120" spans="1:2">
      <c r="A120" s="38"/>
      <c r="B120" s="39"/>
    </row>
    <row r="121" spans="1:1">
      <c r="A121" s="38"/>
    </row>
    <row r="122" spans="1:1">
      <c r="A122" s="38"/>
    </row>
    <row r="123" spans="1:1">
      <c r="A123" s="38"/>
    </row>
    <row r="124" spans="1:2">
      <c r="A124" s="38"/>
      <c r="B124" s="39"/>
    </row>
    <row r="125" spans="1:2">
      <c r="A125" s="38"/>
      <c r="B125" s="39"/>
    </row>
    <row r="126" spans="1:2">
      <c r="A126" s="38"/>
      <c r="B126" s="39"/>
    </row>
    <row r="127" spans="1:2">
      <c r="A127" s="38"/>
      <c r="B127" s="39"/>
    </row>
    <row r="128" spans="1:2">
      <c r="A128" s="38"/>
      <c r="B128" s="35"/>
    </row>
    <row r="129" spans="1:2">
      <c r="A129" s="38"/>
      <c r="B129" s="39"/>
    </row>
    <row r="130" spans="1:2">
      <c r="A130" s="38"/>
      <c r="B130" s="39"/>
    </row>
    <row r="131" spans="1:1">
      <c r="A131" s="38"/>
    </row>
    <row r="132" spans="1:1">
      <c r="A132" s="38"/>
    </row>
    <row r="133" spans="1:5">
      <c r="A133" s="174"/>
      <c r="B133" s="39"/>
      <c r="D133" s="60"/>
      <c r="E133" s="60"/>
    </row>
    <row r="134" spans="1:2">
      <c r="A134" s="38"/>
      <c r="B134" s="39"/>
    </row>
    <row r="135" spans="1:2">
      <c r="A135" s="38"/>
      <c r="B135" s="39"/>
    </row>
    <row r="136" spans="1:2">
      <c r="A136" s="38"/>
      <c r="B136" s="39"/>
    </row>
    <row r="137" spans="1:2">
      <c r="A137" s="38"/>
      <c r="B137" s="39"/>
    </row>
    <row r="138" spans="1:2">
      <c r="A138" s="38"/>
      <c r="B138" s="39"/>
    </row>
    <row r="139" spans="1:1">
      <c r="A139" s="38"/>
    </row>
    <row r="140" spans="1:2">
      <c r="A140" s="38"/>
      <c r="B140" s="39"/>
    </row>
    <row r="141" spans="1:2">
      <c r="A141" s="38"/>
      <c r="B141" s="39"/>
    </row>
    <row r="142" spans="1:2">
      <c r="A142" s="38"/>
      <c r="B142" s="39"/>
    </row>
    <row r="143" spans="1:2">
      <c r="A143" s="38"/>
      <c r="B143" s="39"/>
    </row>
    <row r="144" spans="1:2">
      <c r="A144" s="38"/>
      <c r="B144" s="39"/>
    </row>
    <row r="145" spans="1:2">
      <c r="A145" s="38"/>
      <c r="B145" s="39"/>
    </row>
    <row r="146" spans="1:4">
      <c r="A146" s="38"/>
      <c r="B146" s="39"/>
      <c r="D146" s="86"/>
    </row>
    <row r="147" spans="1:3">
      <c r="A147" s="186"/>
      <c r="B147" s="39"/>
      <c r="C147" s="102"/>
    </row>
    <row r="148" s="30" customFormat="1" spans="1:5">
      <c r="A148" s="174"/>
      <c r="B148" s="129"/>
      <c r="C148" s="60"/>
      <c r="D148" s="60"/>
      <c r="E148" s="60"/>
    </row>
    <row r="149" s="178" customFormat="1" spans="1:5">
      <c r="A149" s="186"/>
      <c r="B149" s="113"/>
      <c r="C149" s="102"/>
      <c r="D149" s="86"/>
      <c r="E149" s="102"/>
    </row>
    <row r="150" spans="1:2">
      <c r="A150" s="38"/>
      <c r="B150" s="39"/>
    </row>
    <row r="151" spans="1:4">
      <c r="A151" s="38"/>
      <c r="B151" s="39"/>
      <c r="D151" s="86"/>
    </row>
    <row r="152" spans="1:4">
      <c r="A152" s="38"/>
      <c r="B152" s="39"/>
      <c r="D152" s="86"/>
    </row>
    <row r="153" spans="1:4">
      <c r="A153" s="38"/>
      <c r="B153" s="39"/>
      <c r="D153" s="86"/>
    </row>
    <row r="154" spans="1:4">
      <c r="A154" s="190"/>
      <c r="B154" s="39"/>
      <c r="C154" s="191"/>
      <c r="D154" s="86"/>
    </row>
    <row r="155" ht="15.75" spans="1:4">
      <c r="A155" s="161"/>
      <c r="B155" s="162"/>
      <c r="C155" s="192"/>
      <c r="D155" s="86"/>
    </row>
    <row r="156" spans="1:4">
      <c r="A156" s="38"/>
      <c r="B156" s="39"/>
      <c r="D156" s="86"/>
    </row>
    <row r="157" spans="1:4">
      <c r="A157" s="38"/>
      <c r="B157" s="39"/>
      <c r="D157" s="86"/>
    </row>
    <row r="158" spans="1:5">
      <c r="A158" s="38"/>
      <c r="B158" s="39"/>
      <c r="C158" s="35"/>
      <c r="D158" s="86"/>
      <c r="E158" s="165"/>
    </row>
    <row r="159" spans="1:5">
      <c r="A159" s="38"/>
      <c r="B159" s="39"/>
      <c r="C159" s="35"/>
      <c r="D159" s="86"/>
      <c r="E159" s="165"/>
    </row>
    <row r="160" spans="1:4">
      <c r="A160" s="38"/>
      <c r="B160" s="39"/>
      <c r="D160" s="86"/>
    </row>
    <row r="161" spans="1:4">
      <c r="A161" s="38"/>
      <c r="B161" s="39"/>
      <c r="D161" s="86"/>
    </row>
    <row r="162" spans="1:2">
      <c r="A162" s="38"/>
      <c r="B162" s="39"/>
    </row>
    <row r="163" spans="1:4">
      <c r="A163" s="38"/>
      <c r="B163" s="39"/>
      <c r="C163" s="84"/>
      <c r="D163" s="86"/>
    </row>
    <row r="164" spans="1:4">
      <c r="A164" s="38"/>
      <c r="B164" s="39"/>
      <c r="C164" s="84"/>
      <c r="D164" s="86"/>
    </row>
    <row r="165" spans="1:4">
      <c r="A165" s="38"/>
      <c r="B165" s="39"/>
      <c r="C165" s="84"/>
      <c r="D165" s="86"/>
    </row>
    <row r="166" spans="1:2">
      <c r="A166" s="38"/>
      <c r="B166" s="39"/>
    </row>
    <row r="167" spans="1:4">
      <c r="A167" s="38"/>
      <c r="B167" s="39"/>
      <c r="D167" s="86"/>
    </row>
    <row r="168" spans="1:5">
      <c r="A168" s="38"/>
      <c r="B168" s="39"/>
      <c r="C168" s="60"/>
      <c r="D168" s="60"/>
      <c r="E168" s="60"/>
    </row>
    <row r="169" spans="1:4">
      <c r="A169" s="38"/>
      <c r="B169" s="39"/>
      <c r="D169" s="86"/>
    </row>
    <row r="170" spans="1:4">
      <c r="A170" s="38"/>
      <c r="B170" s="39"/>
      <c r="D170" s="86"/>
    </row>
    <row r="171" spans="1:4">
      <c r="A171" s="38"/>
      <c r="B171" s="39"/>
      <c r="D171" s="86"/>
    </row>
    <row r="172" spans="1:4">
      <c r="A172" s="38"/>
      <c r="B172" s="39"/>
      <c r="D172" s="86"/>
    </row>
    <row r="173" spans="1:4">
      <c r="A173" s="38"/>
      <c r="B173" s="39"/>
      <c r="D173" s="86"/>
    </row>
    <row r="174" spans="1:5">
      <c r="A174" s="38"/>
      <c r="B174" s="39"/>
      <c r="D174" s="86"/>
      <c r="E174" s="60"/>
    </row>
    <row r="175" spans="1:5">
      <c r="A175" s="38"/>
      <c r="B175" s="39"/>
      <c r="D175" s="86"/>
      <c r="E175" s="60"/>
    </row>
    <row r="176" spans="1:5">
      <c r="A176" s="38"/>
      <c r="B176" s="39"/>
      <c r="E176" s="60"/>
    </row>
    <row r="177" spans="1:5">
      <c r="A177" s="38"/>
      <c r="B177" s="39"/>
      <c r="D177" s="86"/>
      <c r="E177" s="60"/>
    </row>
    <row r="178" spans="1:5">
      <c r="A178" s="38"/>
      <c r="B178" s="39"/>
      <c r="D178" s="60"/>
      <c r="E178" s="60"/>
    </row>
    <row r="179" spans="1:4">
      <c r="A179" s="38"/>
      <c r="B179" s="39"/>
      <c r="D179" s="86"/>
    </row>
    <row r="180" spans="1:2">
      <c r="A180" s="38"/>
      <c r="B180" s="39"/>
    </row>
    <row r="181" spans="1:2">
      <c r="A181" s="38"/>
      <c r="B181" s="39"/>
    </row>
    <row r="182" spans="1:2">
      <c r="A182" s="38"/>
      <c r="B182" s="39"/>
    </row>
    <row r="183" spans="1:2">
      <c r="A183" s="38"/>
      <c r="B183" s="39"/>
    </row>
    <row r="184" spans="1:2">
      <c r="A184" s="38"/>
      <c r="B184" s="39"/>
    </row>
    <row r="185" spans="1:2">
      <c r="A185" s="38"/>
      <c r="B185" s="39"/>
    </row>
    <row r="186" spans="1:2">
      <c r="A186" s="38"/>
      <c r="B186" s="61"/>
    </row>
    <row r="187" spans="1:1">
      <c r="A187" s="38"/>
    </row>
    <row r="188" spans="1:1">
      <c r="A188" s="38"/>
    </row>
    <row r="189" spans="1:2">
      <c r="A189" s="38"/>
      <c r="B189" s="61"/>
    </row>
    <row r="190" spans="1:1">
      <c r="A190" s="38"/>
    </row>
    <row r="191" spans="1:1">
      <c r="A191" s="38"/>
    </row>
    <row r="192" spans="1:3">
      <c r="A192" s="38"/>
      <c r="B192" s="39"/>
      <c r="C192" s="35"/>
    </row>
    <row r="193" spans="1:3">
      <c r="A193" s="38"/>
      <c r="B193" s="39"/>
      <c r="C193" s="35"/>
    </row>
    <row r="194" spans="1:1">
      <c r="A194" s="38"/>
    </row>
    <row r="195" spans="1:1">
      <c r="A195" s="38"/>
    </row>
    <row r="196" spans="1:1">
      <c r="A196" s="38"/>
    </row>
    <row r="197" spans="1:2">
      <c r="A197" s="38"/>
      <c r="B197" s="39"/>
    </row>
    <row r="198" spans="1:2">
      <c r="A198" s="38"/>
      <c r="B198" s="39"/>
    </row>
    <row r="199" spans="1:2">
      <c r="A199" s="38"/>
      <c r="B199" s="39"/>
    </row>
    <row r="200" spans="1:5">
      <c r="A200" s="38"/>
      <c r="B200" s="39"/>
      <c r="E200" s="60"/>
    </row>
    <row r="201" spans="1:2">
      <c r="A201" s="38"/>
      <c r="B201" s="39"/>
    </row>
    <row r="202" spans="1:2">
      <c r="A202" s="38"/>
      <c r="B202" s="39"/>
    </row>
    <row r="203" spans="1:3">
      <c r="A203" s="38"/>
      <c r="B203" s="39"/>
      <c r="C203" s="35"/>
    </row>
    <row r="204" spans="1:1">
      <c r="A204" s="38"/>
    </row>
    <row r="205" spans="1:3">
      <c r="A205" s="38"/>
      <c r="B205" s="39"/>
      <c r="C205" s="35"/>
    </row>
    <row r="206" spans="1:3">
      <c r="A206" s="38"/>
      <c r="B206" s="39"/>
      <c r="C206" s="35"/>
    </row>
    <row r="207" spans="1:3">
      <c r="A207" s="38"/>
      <c r="B207" s="39"/>
      <c r="C207" s="35"/>
    </row>
    <row r="208" spans="1:1">
      <c r="A208" s="38"/>
    </row>
    <row r="209" spans="1:3">
      <c r="A209" s="38"/>
      <c r="B209" s="39"/>
      <c r="C209" s="35"/>
    </row>
    <row r="210" spans="1:3">
      <c r="A210" s="38"/>
      <c r="B210" s="39"/>
      <c r="C210" s="35"/>
    </row>
    <row r="211" spans="1:3">
      <c r="A211" s="38"/>
      <c r="B211" s="39"/>
      <c r="C211" s="35"/>
    </row>
    <row r="212" spans="1:3">
      <c r="A212" s="38"/>
      <c r="B212" s="39"/>
      <c r="C212" s="35"/>
    </row>
    <row r="213" spans="1:1">
      <c r="A213" s="38"/>
    </row>
    <row r="215" spans="1:1">
      <c r="A215" s="38"/>
    </row>
    <row r="216" spans="1:3">
      <c r="A216" s="38"/>
      <c r="B216" s="39"/>
      <c r="C216" s="35"/>
    </row>
    <row r="217" spans="1:3">
      <c r="A217" s="38"/>
      <c r="B217" s="39"/>
      <c r="C217" s="35"/>
    </row>
    <row r="218" spans="1:3">
      <c r="A218" s="38"/>
      <c r="B218" s="39"/>
      <c r="C218" s="35"/>
    </row>
    <row r="219" spans="1:1">
      <c r="A219" s="38"/>
    </row>
    <row r="225" spans="1:4">
      <c r="A225" s="76"/>
      <c r="D225"/>
    </row>
    <row r="240" spans="1:1">
      <c r="A240" s="76"/>
    </row>
  </sheetData>
  <pageMargins left="0.708661417322835" right="0.708661417322835" top="0.37" bottom="0.34" header="0.31496062992126" footer="0.31496062992126"/>
  <pageSetup paperSize="9" scale="65" orientation="portrait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H169"/>
  <sheetViews>
    <sheetView workbookViewId="0">
      <selection activeCell="A18" sqref="A18"/>
    </sheetView>
  </sheetViews>
  <sheetFormatPr defaultColWidth="9" defaultRowHeight="15" outlineLevelCol="7"/>
  <cols>
    <col min="1" max="1" width="12.5714285714286" style="6" customWidth="1"/>
    <col min="2" max="2" width="28.4285714285714" style="6" customWidth="1"/>
    <col min="3" max="3" width="10.7142857142857" style="6" customWidth="1"/>
    <col min="4" max="4" width="10.5714285714286" style="6" customWidth="1"/>
    <col min="5" max="5" width="42.4285714285714" style="6" customWidth="1"/>
  </cols>
  <sheetData>
    <row r="1" spans="1:5">
      <c r="A1" s="71" t="s">
        <v>38</v>
      </c>
      <c r="B1" s="72" t="s">
        <v>584</v>
      </c>
      <c r="C1"/>
      <c r="D1"/>
      <c r="E1"/>
    </row>
    <row r="2" spans="1:5">
      <c r="A2" s="71" t="s">
        <v>1</v>
      </c>
      <c r="B2" s="72" t="s">
        <v>585</v>
      </c>
      <c r="C2"/>
      <c r="D2"/>
      <c r="E2"/>
    </row>
    <row r="3" spans="1:5">
      <c r="A3" s="71" t="s">
        <v>4</v>
      </c>
      <c r="B3" s="73">
        <f>SUM(C10:C1048576)</f>
        <v>145459</v>
      </c>
      <c r="C3"/>
      <c r="D3"/>
      <c r="E3"/>
    </row>
    <row r="4" spans="1:5">
      <c r="A4" s="71" t="s">
        <v>5</v>
      </c>
      <c r="B4" s="73">
        <f>SUM(D10:D1048576)</f>
        <v>87696</v>
      </c>
      <c r="C4"/>
      <c r="D4"/>
      <c r="E4"/>
    </row>
    <row r="5" spans="1:5">
      <c r="A5" s="71" t="s">
        <v>6</v>
      </c>
      <c r="B5" s="74">
        <f>SUM(B3-B4)</f>
        <v>57763</v>
      </c>
      <c r="C5"/>
      <c r="D5"/>
      <c r="E5"/>
    </row>
    <row r="6" spans="1:5">
      <c r="A6"/>
      <c r="B6"/>
      <c r="C6"/>
      <c r="D6"/>
      <c r="E6"/>
    </row>
    <row r="7" spans="1:5">
      <c r="A7"/>
      <c r="B7"/>
      <c r="C7"/>
      <c r="D7"/>
      <c r="E7"/>
    </row>
    <row r="8" spans="1:5">
      <c r="A8"/>
      <c r="B8"/>
      <c r="C8"/>
      <c r="D8"/>
      <c r="E8"/>
    </row>
    <row r="9" spans="1:5">
      <c r="A9" s="75" t="s">
        <v>39</v>
      </c>
      <c r="B9" s="75" t="s">
        <v>40</v>
      </c>
      <c r="C9" s="75" t="s">
        <v>4</v>
      </c>
      <c r="D9" s="75" t="s">
        <v>5</v>
      </c>
      <c r="E9" s="75" t="s">
        <v>41</v>
      </c>
    </row>
    <row r="10" spans="1:8">
      <c r="A10" s="76"/>
      <c r="G10" s="78"/>
      <c r="H10" s="79"/>
    </row>
    <row r="11" spans="1:8">
      <c r="A11" s="76">
        <v>44436</v>
      </c>
      <c r="B11" s="39" t="s">
        <v>586</v>
      </c>
      <c r="C11" s="177">
        <v>11164</v>
      </c>
      <c r="G11" s="78"/>
      <c r="H11" s="79"/>
    </row>
    <row r="12" spans="1:8">
      <c r="A12" s="76">
        <v>44442</v>
      </c>
      <c r="B12" s="39" t="s">
        <v>587</v>
      </c>
      <c r="C12" s="35">
        <v>36407</v>
      </c>
      <c r="D12" s="60">
        <v>36407</v>
      </c>
      <c r="E12" s="60" t="s">
        <v>200</v>
      </c>
      <c r="G12" s="78"/>
      <c r="H12" s="79"/>
    </row>
    <row r="13" spans="1:8">
      <c r="A13" s="76">
        <v>44454</v>
      </c>
      <c r="B13" s="39" t="s">
        <v>588</v>
      </c>
      <c r="C13" s="35">
        <v>13591</v>
      </c>
      <c r="G13" s="78"/>
      <c r="H13" s="79"/>
    </row>
    <row r="14" spans="1:8">
      <c r="A14" s="76">
        <v>44478</v>
      </c>
      <c r="B14" s="39" t="s">
        <v>589</v>
      </c>
      <c r="C14" s="35">
        <v>27182</v>
      </c>
      <c r="G14" s="78"/>
      <c r="H14" s="79"/>
    </row>
    <row r="15" spans="1:8">
      <c r="A15" s="76">
        <v>44480</v>
      </c>
      <c r="B15" s="39" t="s">
        <v>590</v>
      </c>
      <c r="C15" s="35">
        <v>37189</v>
      </c>
      <c r="D15" s="6">
        <v>13591</v>
      </c>
      <c r="E15" s="85" t="s">
        <v>219</v>
      </c>
      <c r="G15" s="78"/>
      <c r="H15" s="79"/>
    </row>
    <row r="16" spans="1:8">
      <c r="A16" s="76">
        <v>44485</v>
      </c>
      <c r="B16" s="39"/>
      <c r="C16" s="35"/>
      <c r="D16" s="6">
        <v>17772</v>
      </c>
      <c r="E16" s="6" t="s">
        <v>219</v>
      </c>
      <c r="G16" s="78"/>
      <c r="H16" s="79"/>
    </row>
    <row r="17" spans="1:8">
      <c r="A17" s="76">
        <v>44502</v>
      </c>
      <c r="B17" s="39" t="s">
        <v>591</v>
      </c>
      <c r="C17" s="35">
        <v>19926</v>
      </c>
      <c r="G17" s="78"/>
      <c r="H17" s="79"/>
    </row>
    <row r="18" spans="1:8">
      <c r="A18" s="76">
        <v>44505</v>
      </c>
      <c r="B18" s="39"/>
      <c r="C18" s="35"/>
      <c r="D18" s="6">
        <v>19926</v>
      </c>
      <c r="E18" s="6" t="s">
        <v>219</v>
      </c>
      <c r="G18" s="78"/>
      <c r="H18" s="79"/>
    </row>
    <row r="19" spans="1:8">
      <c r="A19" s="76"/>
      <c r="B19" s="39"/>
      <c r="C19" s="35"/>
      <c r="G19" s="78"/>
      <c r="H19" s="79"/>
    </row>
    <row r="20" spans="1:8">
      <c r="A20" s="80"/>
      <c r="B20" s="39"/>
      <c r="C20" s="35"/>
      <c r="D20" s="60"/>
      <c r="E20" s="60"/>
      <c r="G20" s="78"/>
      <c r="H20" s="79"/>
    </row>
    <row r="21" spans="1:8">
      <c r="A21" s="80"/>
      <c r="B21" s="39"/>
      <c r="C21" s="35"/>
      <c r="G21" s="78"/>
      <c r="H21" s="79"/>
    </row>
    <row r="22" spans="1:8">
      <c r="A22" s="80"/>
      <c r="B22" s="39"/>
      <c r="C22" s="35"/>
      <c r="G22" s="78"/>
      <c r="H22" s="79"/>
    </row>
    <row r="23" spans="1:8">
      <c r="A23" s="80"/>
      <c r="B23" s="39"/>
      <c r="C23" s="35"/>
      <c r="D23" s="60"/>
      <c r="E23" s="60"/>
      <c r="G23" s="78"/>
      <c r="H23" s="79"/>
    </row>
    <row r="24" spans="1:8">
      <c r="A24" s="80"/>
      <c r="B24" s="39"/>
      <c r="C24" s="35"/>
      <c r="D24" s="60"/>
      <c r="E24" s="60"/>
      <c r="G24" s="78"/>
      <c r="H24" s="79"/>
    </row>
    <row r="25" spans="1:8">
      <c r="A25" s="80"/>
      <c r="B25" s="39"/>
      <c r="C25" s="35"/>
      <c r="G25" s="78"/>
      <c r="H25" s="79"/>
    </row>
    <row r="26" spans="1:8">
      <c r="A26" s="80"/>
      <c r="B26" s="39"/>
      <c r="C26" s="35"/>
      <c r="D26" s="60"/>
      <c r="E26" s="60"/>
      <c r="G26" s="78"/>
      <c r="H26" s="79"/>
    </row>
    <row r="27" spans="1:8">
      <c r="A27" s="80"/>
      <c r="B27" s="39"/>
      <c r="C27" s="35"/>
      <c r="G27" s="78"/>
      <c r="H27" s="79"/>
    </row>
    <row r="28" spans="1:8">
      <c r="A28" s="80"/>
      <c r="B28" s="39"/>
      <c r="C28" s="35"/>
      <c r="G28" s="78"/>
      <c r="H28" s="79"/>
    </row>
    <row r="29" spans="1:8">
      <c r="A29" s="80"/>
      <c r="B29" s="39"/>
      <c r="C29" s="35"/>
      <c r="G29" s="78"/>
      <c r="H29" s="79"/>
    </row>
    <row r="30" spans="1:8">
      <c r="A30" s="80"/>
      <c r="B30" s="39"/>
      <c r="C30" s="35"/>
      <c r="G30" s="78"/>
      <c r="H30" s="79"/>
    </row>
    <row r="31" spans="1:8">
      <c r="A31" s="80"/>
      <c r="B31" s="39"/>
      <c r="C31" s="35"/>
      <c r="G31" s="78"/>
      <c r="H31" s="79"/>
    </row>
    <row r="32" spans="1:8">
      <c r="A32" s="80"/>
      <c r="B32" s="39"/>
      <c r="C32" s="35"/>
      <c r="G32" s="78"/>
      <c r="H32" s="79"/>
    </row>
    <row r="33" spans="1:8">
      <c r="A33" s="80"/>
      <c r="B33" s="39"/>
      <c r="C33" s="35"/>
      <c r="G33" s="78"/>
      <c r="H33" s="79"/>
    </row>
    <row r="34" spans="1:8">
      <c r="A34" s="80"/>
      <c r="B34" s="39"/>
      <c r="C34" s="35"/>
      <c r="G34" s="78"/>
      <c r="H34" s="79"/>
    </row>
    <row r="35" spans="1:8">
      <c r="A35" s="80"/>
      <c r="B35" s="39"/>
      <c r="C35" s="35"/>
      <c r="G35" s="78"/>
      <c r="H35" s="79"/>
    </row>
    <row r="36" spans="1:8">
      <c r="A36" s="80"/>
      <c r="B36" s="39"/>
      <c r="C36" s="35"/>
      <c r="G36" s="78"/>
      <c r="H36" s="79"/>
    </row>
    <row r="37" spans="1:8">
      <c r="A37" s="80"/>
      <c r="B37" s="39"/>
      <c r="C37" s="35"/>
      <c r="G37" s="78"/>
      <c r="H37" s="79"/>
    </row>
    <row r="38" spans="1:8">
      <c r="A38" s="80"/>
      <c r="B38" s="39"/>
      <c r="C38" s="35"/>
      <c r="G38" s="78"/>
      <c r="H38" s="79"/>
    </row>
    <row r="39" spans="1:8">
      <c r="A39" s="80"/>
      <c r="B39" s="39"/>
      <c r="C39" s="35"/>
      <c r="D39" s="60"/>
      <c r="E39" s="60"/>
      <c r="G39" s="78"/>
      <c r="H39" s="79"/>
    </row>
    <row r="40" spans="1:8">
      <c r="A40" s="80"/>
      <c r="B40" s="39"/>
      <c r="C40" s="35"/>
      <c r="G40" s="78"/>
      <c r="H40" s="79"/>
    </row>
    <row r="41" spans="1:3">
      <c r="A41" s="80"/>
      <c r="B41" s="39"/>
      <c r="C41" s="35"/>
    </row>
    <row r="42" spans="1:3">
      <c r="A42" s="80"/>
      <c r="B42" s="39"/>
      <c r="C42" s="35"/>
    </row>
    <row r="43" spans="1:3">
      <c r="A43" s="80"/>
      <c r="B43" s="39"/>
      <c r="C43" s="35"/>
    </row>
    <row r="44" spans="1:3">
      <c r="A44" s="80"/>
      <c r="B44" s="39"/>
      <c r="C44" s="35"/>
    </row>
    <row r="45" spans="1:5">
      <c r="A45" s="80"/>
      <c r="B45" s="39"/>
      <c r="C45" s="35"/>
      <c r="D45" s="60"/>
      <c r="E45" s="60"/>
    </row>
    <row r="46" spans="1:3">
      <c r="A46" s="80"/>
      <c r="B46" s="39"/>
      <c r="C46" s="35"/>
    </row>
    <row r="47" spans="1:3">
      <c r="A47" s="80"/>
      <c r="B47" s="39"/>
      <c r="C47" s="35"/>
    </row>
    <row r="48" spans="1:3">
      <c r="A48" s="80"/>
      <c r="B48" s="39"/>
      <c r="C48" s="35"/>
    </row>
    <row r="49" spans="1:5">
      <c r="A49" s="80"/>
      <c r="B49" s="39"/>
      <c r="C49" s="35"/>
      <c r="D49" s="60"/>
      <c r="E49" s="60"/>
    </row>
    <row r="50" spans="1:3">
      <c r="A50" s="80"/>
      <c r="B50" s="39"/>
      <c r="C50" s="35"/>
    </row>
    <row r="51" spans="1:3">
      <c r="A51" s="80"/>
      <c r="B51" s="39"/>
      <c r="C51" s="35"/>
    </row>
    <row r="52" spans="1:3">
      <c r="A52" s="80"/>
      <c r="B52" s="39"/>
      <c r="C52" s="35"/>
    </row>
    <row r="53" spans="1:5">
      <c r="A53" s="80"/>
      <c r="B53" s="39"/>
      <c r="C53" s="35"/>
      <c r="E53" s="60"/>
    </row>
    <row r="54" spans="1:3">
      <c r="A54" s="80"/>
      <c r="B54" s="39"/>
      <c r="C54" s="35"/>
    </row>
    <row r="55" spans="1:5">
      <c r="A55" s="80"/>
      <c r="B55" s="39"/>
      <c r="C55" s="35"/>
      <c r="D55" s="60"/>
      <c r="E55" s="60"/>
    </row>
    <row r="56" spans="1:3">
      <c r="A56" s="80"/>
      <c r="B56" s="81"/>
      <c r="C56" s="82"/>
    </row>
    <row r="57" spans="1:5">
      <c r="A57" s="80"/>
      <c r="B57" s="81"/>
      <c r="C57" s="82"/>
      <c r="D57" s="60"/>
      <c r="E57" s="60"/>
    </row>
    <row r="58" spans="1:3">
      <c r="A58" s="80"/>
      <c r="B58" s="81"/>
      <c r="C58" s="82"/>
    </row>
    <row r="59" spans="1:5">
      <c r="A59" s="80"/>
      <c r="B59" s="81"/>
      <c r="C59" s="82"/>
      <c r="E59" s="60"/>
    </row>
    <row r="60" spans="1:5">
      <c r="A60" s="80"/>
      <c r="B60" s="81"/>
      <c r="C60" s="82"/>
      <c r="D60" s="60"/>
      <c r="E60" s="60"/>
    </row>
    <row r="61" spans="1:3">
      <c r="A61" s="80"/>
      <c r="B61" s="81"/>
      <c r="C61" s="82"/>
    </row>
    <row r="62" spans="1:3">
      <c r="A62" s="80"/>
      <c r="B62" s="81"/>
      <c r="C62" s="82"/>
    </row>
    <row r="63" spans="1:5">
      <c r="A63" s="80"/>
      <c r="B63" s="81"/>
      <c r="C63" s="82"/>
      <c r="D63" s="60"/>
      <c r="E63" s="60"/>
    </row>
    <row r="64" spans="1:3">
      <c r="A64" s="80"/>
      <c r="B64" s="81"/>
      <c r="C64" s="82"/>
    </row>
    <row r="65" spans="1:3">
      <c r="A65" s="80"/>
      <c r="B65" s="81"/>
      <c r="C65" s="82"/>
    </row>
    <row r="66" spans="1:3">
      <c r="A66" s="80"/>
      <c r="B66" s="81"/>
      <c r="C66" s="82"/>
    </row>
    <row r="67" spans="1:3">
      <c r="A67" s="80"/>
      <c r="B67" s="81"/>
      <c r="C67" s="82"/>
    </row>
    <row r="68" spans="1:3">
      <c r="A68" s="80"/>
      <c r="B68" s="81"/>
      <c r="C68" s="82"/>
    </row>
    <row r="69" spans="1:3">
      <c r="A69" s="80"/>
      <c r="B69" s="81"/>
      <c r="C69" s="82"/>
    </row>
    <row r="70" spans="1:3">
      <c r="A70" s="80"/>
      <c r="B70" s="81"/>
      <c r="C70" s="82"/>
    </row>
    <row r="71" spans="1:5">
      <c r="A71" s="80"/>
      <c r="B71" s="81"/>
      <c r="C71" s="82"/>
      <c r="D71" s="60"/>
      <c r="E71" s="60"/>
    </row>
    <row r="72" spans="1:3">
      <c r="A72" s="80"/>
      <c r="B72" s="81"/>
      <c r="C72" s="82"/>
    </row>
    <row r="73" spans="1:1">
      <c r="A73" s="38"/>
    </row>
    <row r="74" spans="1:1">
      <c r="A74" s="76"/>
    </row>
    <row r="75" spans="1:1">
      <c r="A75" s="76"/>
    </row>
    <row r="76" spans="1:1">
      <c r="A76" s="76"/>
    </row>
    <row r="77" spans="1:1">
      <c r="A77" s="76"/>
    </row>
    <row r="78" spans="1:5">
      <c r="A78" s="76"/>
      <c r="D78" s="60"/>
      <c r="E78" s="60"/>
    </row>
    <row r="79" spans="1:5">
      <c r="A79" s="76"/>
      <c r="D79" s="60"/>
      <c r="E79" s="60"/>
    </row>
    <row r="80" spans="1:1">
      <c r="A80" s="76"/>
    </row>
    <row r="81" spans="1:1">
      <c r="A81" s="76"/>
    </row>
    <row r="82" spans="1:5">
      <c r="A82" s="76"/>
      <c r="D82" s="60"/>
      <c r="E82" s="60"/>
    </row>
    <row r="83" spans="1:1">
      <c r="A83" s="76"/>
    </row>
    <row r="84" spans="1:5">
      <c r="A84" s="76"/>
      <c r="D84" s="60"/>
      <c r="E84" s="60"/>
    </row>
    <row r="85" spans="1:1">
      <c r="A85" s="76"/>
    </row>
    <row r="86" spans="1:5">
      <c r="A86" s="76"/>
      <c r="D86" s="60"/>
      <c r="E86" s="60"/>
    </row>
    <row r="87" spans="1:1">
      <c r="A87" s="76"/>
    </row>
    <row r="88" spans="1:1">
      <c r="A88" s="76"/>
    </row>
    <row r="89" spans="1:1">
      <c r="A89" s="76"/>
    </row>
    <row r="90" spans="1:1">
      <c r="A90" s="76"/>
    </row>
    <row r="91" spans="1:1">
      <c r="A91" s="76"/>
    </row>
    <row r="92" spans="1:1">
      <c r="A92" s="76"/>
    </row>
    <row r="93" spans="4:5">
      <c r="D93" s="60"/>
      <c r="E93" s="60"/>
    </row>
    <row r="95" spans="4:5">
      <c r="D95" s="60"/>
      <c r="E95" s="60"/>
    </row>
    <row r="98" spans="4:5">
      <c r="D98" s="60"/>
      <c r="E98" s="60"/>
    </row>
    <row r="99" spans="1:5">
      <c r="A99" s="76"/>
      <c r="D99" s="60"/>
      <c r="E99" s="60"/>
    </row>
    <row r="100" spans="1:1">
      <c r="A100" s="76"/>
    </row>
    <row r="101" spans="1:5">
      <c r="A101" s="76"/>
      <c r="D101" s="60"/>
      <c r="E101" s="60"/>
    </row>
    <row r="102" spans="1:1">
      <c r="A102" s="76"/>
    </row>
    <row r="103" spans="1:1">
      <c r="A103" s="76"/>
    </row>
    <row r="169" spans="3:3">
      <c r="C169" s="60"/>
    </row>
  </sheetData>
  <pageMargins left="0.75" right="0.75" top="1" bottom="1" header="0.5" footer="0.5"/>
  <pageSetup paperSize="9" orientation="portrait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>
    <tabColor rgb="FFFF0000"/>
    <pageSetUpPr fitToPage="1"/>
  </sheetPr>
  <dimension ref="A1:G156"/>
  <sheetViews>
    <sheetView workbookViewId="0">
      <selection activeCell="E42" sqref="E42"/>
    </sheetView>
  </sheetViews>
  <sheetFormatPr defaultColWidth="9" defaultRowHeight="15" outlineLevelCol="6"/>
  <cols>
    <col min="1" max="1" width="14.1428571428571" style="6" customWidth="1"/>
    <col min="2" max="2" width="31.8571428571429" style="6" customWidth="1"/>
    <col min="3" max="3" width="8.71428571428571" style="6" customWidth="1"/>
    <col min="4" max="4" width="9" style="6" customWidth="1"/>
    <col min="5" max="5" width="32.7142857142857" style="6" customWidth="1"/>
    <col min="7" max="7" width="14" customWidth="1"/>
  </cols>
  <sheetData>
    <row r="1" spans="1:5">
      <c r="A1" s="89" t="s">
        <v>38</v>
      </c>
      <c r="B1" s="90" t="s">
        <v>592</v>
      </c>
      <c r="C1"/>
      <c r="D1"/>
      <c r="E1"/>
    </row>
    <row r="2" spans="1:5">
      <c r="A2" s="89" t="s">
        <v>1</v>
      </c>
      <c r="B2" s="92" t="s">
        <v>593</v>
      </c>
      <c r="C2"/>
      <c r="D2"/>
      <c r="E2" s="11"/>
    </row>
    <row r="3" spans="1:5">
      <c r="A3" s="89" t="s">
        <v>4</v>
      </c>
      <c r="B3" s="93">
        <f>SUM(C10:C163)</f>
        <v>787188</v>
      </c>
      <c r="C3" s="52"/>
      <c r="D3" s="52"/>
      <c r="E3"/>
    </row>
    <row r="4" spans="1:5">
      <c r="A4" s="89" t="s">
        <v>5</v>
      </c>
      <c r="B4" s="93">
        <f>SUM(D10:D163)</f>
        <v>164935</v>
      </c>
      <c r="C4" s="52"/>
      <c r="D4" s="52"/>
      <c r="E4"/>
    </row>
    <row r="5" spans="1:5">
      <c r="A5" s="89" t="s">
        <v>6</v>
      </c>
      <c r="B5" s="93">
        <f>B3-B4</f>
        <v>622253</v>
      </c>
      <c r="C5" s="126"/>
      <c r="D5" s="126"/>
      <c r="E5"/>
    </row>
    <row r="6" spans="1:5">
      <c r="A6"/>
      <c r="B6"/>
      <c r="C6" s="52"/>
      <c r="D6" s="52"/>
      <c r="E6"/>
    </row>
    <row r="7" spans="1:5">
      <c r="A7"/>
      <c r="B7"/>
      <c r="C7"/>
      <c r="D7"/>
      <c r="E7"/>
    </row>
    <row r="8" spans="1:5">
      <c r="A8"/>
      <c r="B8"/>
      <c r="C8"/>
      <c r="D8"/>
      <c r="E8"/>
    </row>
    <row r="9" spans="1:5">
      <c r="A9" s="75" t="s">
        <v>39</v>
      </c>
      <c r="B9" s="75" t="s">
        <v>40</v>
      </c>
      <c r="C9" s="75" t="s">
        <v>4</v>
      </c>
      <c r="D9" s="75" t="s">
        <v>5</v>
      </c>
      <c r="E9" s="75" t="s">
        <v>41</v>
      </c>
    </row>
    <row r="10" spans="1:3">
      <c r="A10" s="127"/>
      <c r="B10" s="128" t="s">
        <v>42</v>
      </c>
      <c r="C10" s="96">
        <v>743182</v>
      </c>
    </row>
    <row r="11" spans="1:5">
      <c r="A11" s="38">
        <v>44294</v>
      </c>
      <c r="B11" s="129" t="s">
        <v>594</v>
      </c>
      <c r="C11" s="109"/>
      <c r="D11" s="60">
        <v>81094</v>
      </c>
      <c r="E11" s="6" t="s">
        <v>595</v>
      </c>
    </row>
    <row r="12" spans="1:5">
      <c r="A12" s="130">
        <v>44301</v>
      </c>
      <c r="B12" s="129" t="s">
        <v>596</v>
      </c>
      <c r="C12" s="131"/>
      <c r="D12" s="60">
        <v>21503</v>
      </c>
      <c r="E12" s="6" t="s">
        <v>595</v>
      </c>
    </row>
    <row r="13" spans="1:3">
      <c r="A13" s="130">
        <v>44302</v>
      </c>
      <c r="B13" s="6" t="s">
        <v>597</v>
      </c>
      <c r="C13" s="131">
        <v>22503</v>
      </c>
    </row>
    <row r="14" spans="1:5">
      <c r="A14" s="97">
        <v>44313</v>
      </c>
      <c r="B14" s="129" t="s">
        <v>598</v>
      </c>
      <c r="C14" s="132"/>
      <c r="D14" s="60">
        <v>34102</v>
      </c>
      <c r="E14" s="6" t="s">
        <v>595</v>
      </c>
    </row>
    <row r="15" spans="1:5">
      <c r="A15" s="97">
        <v>44315</v>
      </c>
      <c r="B15" s="39" t="s">
        <v>599</v>
      </c>
      <c r="C15" s="133">
        <v>21503</v>
      </c>
      <c r="D15" s="134">
        <v>21503</v>
      </c>
      <c r="E15" s="6" t="s">
        <v>595</v>
      </c>
    </row>
    <row r="16" spans="1:6">
      <c r="A16" s="97"/>
      <c r="B16" s="39"/>
      <c r="C16" s="100"/>
      <c r="D16" s="60">
        <v>3636</v>
      </c>
      <c r="E16" s="60" t="s">
        <v>325</v>
      </c>
      <c r="F16" s="6"/>
    </row>
    <row r="17" spans="1:3">
      <c r="A17" s="97"/>
      <c r="B17" s="39"/>
      <c r="C17" s="135"/>
    </row>
    <row r="18" spans="1:5">
      <c r="A18" s="97"/>
      <c r="B18" s="39"/>
      <c r="C18" s="136"/>
      <c r="D18" s="60">
        <v>892</v>
      </c>
      <c r="E18" s="60" t="s">
        <v>245</v>
      </c>
    </row>
    <row r="19" spans="1:5">
      <c r="A19" s="97"/>
      <c r="B19" s="39"/>
      <c r="C19" s="136"/>
      <c r="D19" s="60">
        <v>2205</v>
      </c>
      <c r="E19" s="60" t="s">
        <v>247</v>
      </c>
    </row>
    <row r="20" spans="1:6">
      <c r="A20" s="97"/>
      <c r="B20" s="39"/>
      <c r="C20" s="137"/>
      <c r="F20" s="11"/>
    </row>
    <row r="21" spans="1:5">
      <c r="A21" s="97"/>
      <c r="B21" s="39"/>
      <c r="C21" s="137"/>
      <c r="E21" s="60"/>
    </row>
    <row r="22" spans="1:4">
      <c r="A22" s="97"/>
      <c r="B22" s="39"/>
      <c r="C22" s="138"/>
      <c r="D22" s="139"/>
    </row>
    <row r="23" spans="1:4">
      <c r="A23" s="97"/>
      <c r="B23" s="39"/>
      <c r="C23" s="140"/>
      <c r="D23" s="86"/>
    </row>
    <row r="24" spans="1:4">
      <c r="A24" s="97"/>
      <c r="B24" s="39"/>
      <c r="C24" s="141"/>
      <c r="D24" s="142"/>
    </row>
    <row r="25" spans="1:5">
      <c r="A25" s="97"/>
      <c r="B25" s="39"/>
      <c r="C25" s="143"/>
      <c r="D25" s="109"/>
      <c r="E25" s="109"/>
    </row>
    <row r="26" spans="1:5">
      <c r="A26" s="97"/>
      <c r="B26" s="39"/>
      <c r="C26" s="143"/>
      <c r="D26" s="109"/>
      <c r="E26" s="109"/>
    </row>
    <row r="27" spans="1:5">
      <c r="A27" s="97"/>
      <c r="B27" s="39"/>
      <c r="C27" s="143"/>
      <c r="D27" s="109"/>
      <c r="E27" s="109"/>
    </row>
    <row r="28" spans="1:5">
      <c r="A28" s="97"/>
      <c r="B28" s="39"/>
      <c r="C28" s="144"/>
      <c r="D28" s="109"/>
      <c r="E28" s="109"/>
    </row>
    <row r="29" spans="1:5">
      <c r="A29" s="97"/>
      <c r="B29" s="39"/>
      <c r="C29" s="145"/>
      <c r="D29" s="146"/>
      <c r="E29" s="109"/>
    </row>
    <row r="30" spans="1:5">
      <c r="A30" s="97"/>
      <c r="B30" s="39"/>
      <c r="C30" s="145"/>
      <c r="D30" s="146"/>
      <c r="E30" s="109"/>
    </row>
    <row r="31" spans="1:5">
      <c r="A31" s="97"/>
      <c r="B31" s="39"/>
      <c r="C31" s="145"/>
      <c r="D31" s="146"/>
      <c r="E31" s="109"/>
    </row>
    <row r="32" spans="1:5">
      <c r="A32" s="147"/>
      <c r="B32" s="39"/>
      <c r="C32" s="131"/>
      <c r="D32" s="148"/>
      <c r="E32" s="109"/>
    </row>
    <row r="33" spans="1:5">
      <c r="A33" s="147"/>
      <c r="B33" s="39"/>
      <c r="C33" s="131"/>
      <c r="D33" s="109"/>
      <c r="E33" s="109"/>
    </row>
    <row r="34" spans="1:5">
      <c r="A34" s="147"/>
      <c r="B34" s="39"/>
      <c r="C34" s="131"/>
      <c r="D34" s="109"/>
      <c r="E34" s="109"/>
    </row>
    <row r="35" spans="1:5">
      <c r="A35" s="147"/>
      <c r="B35" s="39"/>
      <c r="C35" s="131"/>
      <c r="D35" s="149"/>
      <c r="E35" s="109"/>
    </row>
    <row r="36" spans="1:5">
      <c r="A36" s="147"/>
      <c r="B36" s="39"/>
      <c r="C36" s="131"/>
      <c r="E36" s="109"/>
    </row>
    <row r="37" spans="1:5">
      <c r="A37" s="147"/>
      <c r="B37" s="39"/>
      <c r="C37" s="131"/>
      <c r="E37" s="109"/>
    </row>
    <row r="38" spans="1:5">
      <c r="A38" s="147"/>
      <c r="B38" s="39"/>
      <c r="C38" s="35"/>
      <c r="E38" s="109"/>
    </row>
    <row r="39" spans="1:5">
      <c r="A39" s="147"/>
      <c r="B39" s="39"/>
      <c r="C39" s="35"/>
      <c r="E39" s="109"/>
    </row>
    <row r="40" spans="1:5">
      <c r="A40" s="147"/>
      <c r="B40" s="39"/>
      <c r="C40" s="35"/>
      <c r="E40" s="109"/>
    </row>
    <row r="41" spans="1:3">
      <c r="A41" s="38"/>
      <c r="B41" s="39"/>
      <c r="C41" s="131"/>
    </row>
    <row r="42" spans="1:3">
      <c r="A42" s="38"/>
      <c r="B42" s="39"/>
      <c r="C42" s="132"/>
    </row>
    <row r="43" spans="1:3">
      <c r="A43" s="38"/>
      <c r="B43" s="39"/>
      <c r="C43" s="132"/>
    </row>
    <row r="44" spans="1:6">
      <c r="A44" s="38"/>
      <c r="B44" s="39"/>
      <c r="C44" s="150"/>
      <c r="E44" s="109"/>
      <c r="F44" s="151"/>
    </row>
    <row r="45" spans="1:3">
      <c r="A45" s="38"/>
      <c r="B45" s="39"/>
      <c r="C45" s="131"/>
    </row>
    <row r="46" spans="1:5">
      <c r="A46" s="38"/>
      <c r="B46" s="39"/>
      <c r="C46" s="131"/>
      <c r="D46" s="60"/>
      <c r="E46" s="152"/>
    </row>
    <row r="47" spans="1:5">
      <c r="A47" s="38"/>
      <c r="B47" s="39"/>
      <c r="C47" s="131"/>
      <c r="D47" s="153"/>
      <c r="E47" s="153"/>
    </row>
    <row r="48" spans="1:5">
      <c r="A48" s="38"/>
      <c r="B48" s="39"/>
      <c r="C48" s="131"/>
      <c r="D48" s="153"/>
      <c r="E48" s="153"/>
    </row>
    <row r="49" spans="1:5">
      <c r="A49" s="38"/>
      <c r="B49" s="39"/>
      <c r="C49" s="131"/>
      <c r="D49" s="59"/>
      <c r="E49" s="154"/>
    </row>
    <row r="50" spans="1:5">
      <c r="A50" s="38"/>
      <c r="B50" s="39"/>
      <c r="C50" s="131"/>
      <c r="D50" s="59"/>
      <c r="E50" s="59"/>
    </row>
    <row r="51" spans="1:5">
      <c r="A51" s="38"/>
      <c r="B51" s="39"/>
      <c r="C51" s="131"/>
      <c r="D51" s="153"/>
      <c r="E51" s="153"/>
    </row>
    <row r="52" spans="1:3">
      <c r="A52" s="38"/>
      <c r="B52" s="39"/>
      <c r="C52" s="131"/>
    </row>
    <row r="53" spans="1:4">
      <c r="A53" s="155"/>
      <c r="B53" s="81"/>
      <c r="C53" s="156"/>
      <c r="D53" s="157"/>
    </row>
    <row r="54" spans="1:4">
      <c r="A54" s="158"/>
      <c r="B54" s="39"/>
      <c r="C54" s="35"/>
      <c r="D54" s="157"/>
    </row>
    <row r="55" spans="1:3">
      <c r="A55" s="38"/>
      <c r="B55" s="39"/>
      <c r="C55" s="35"/>
    </row>
    <row r="56" spans="1:3">
      <c r="A56" s="38"/>
      <c r="B56" s="39"/>
      <c r="C56" s="131"/>
    </row>
    <row r="57" spans="1:5">
      <c r="A57" s="38"/>
      <c r="B57" s="81"/>
      <c r="C57" s="131"/>
      <c r="D57" s="102"/>
      <c r="E57" s="102"/>
    </row>
    <row r="58" spans="1:3">
      <c r="A58" s="38"/>
      <c r="C58" s="131"/>
    </row>
    <row r="59" spans="1:3">
      <c r="A59" s="38"/>
      <c r="B59" s="81"/>
      <c r="C59" s="131"/>
    </row>
    <row r="60" spans="1:3">
      <c r="A60" s="38"/>
      <c r="B60" s="81"/>
      <c r="C60" s="131"/>
    </row>
    <row r="61" spans="1:3">
      <c r="A61" s="38"/>
      <c r="B61" s="81"/>
      <c r="C61" s="131"/>
    </row>
    <row r="62" ht="15.75" spans="1:3">
      <c r="A62" s="159"/>
      <c r="B62" s="81"/>
      <c r="C62" s="160"/>
    </row>
    <row r="63" ht="15.75" spans="1:3">
      <c r="A63" s="159"/>
      <c r="B63" s="39"/>
      <c r="C63" s="35"/>
    </row>
    <row r="64" ht="15.75" spans="1:3">
      <c r="A64" s="159"/>
      <c r="B64" s="39"/>
      <c r="C64" s="35"/>
    </row>
    <row r="65" spans="1:3">
      <c r="A65" s="38"/>
      <c r="B65" s="81"/>
      <c r="C65" s="131"/>
    </row>
    <row r="66" spans="1:3">
      <c r="A66" s="38"/>
      <c r="B66" s="39"/>
      <c r="C66" s="131"/>
    </row>
    <row r="67" spans="1:5">
      <c r="A67" s="38"/>
      <c r="B67" s="81"/>
      <c r="C67" s="131"/>
      <c r="D67" s="60"/>
      <c r="E67" s="60"/>
    </row>
    <row r="68" ht="15.75" spans="1:3">
      <c r="A68" s="161"/>
      <c r="B68" s="162"/>
      <c r="C68" s="163"/>
    </row>
    <row r="69" spans="1:3">
      <c r="A69" s="38"/>
      <c r="B69" s="81"/>
      <c r="C69" s="164"/>
    </row>
    <row r="70" spans="1:5">
      <c r="A70" s="38"/>
      <c r="C70" s="109"/>
      <c r="D70" s="60"/>
      <c r="E70" s="165"/>
    </row>
    <row r="71" spans="1:3">
      <c r="A71" s="38"/>
      <c r="C71" s="109"/>
    </row>
    <row r="72" spans="1:3">
      <c r="A72" s="38"/>
      <c r="B72" s="81"/>
      <c r="C72" s="103"/>
    </row>
    <row r="73" spans="1:5">
      <c r="A73" s="38"/>
      <c r="B73" s="81"/>
      <c r="C73" s="103"/>
      <c r="D73" s="60"/>
      <c r="E73" s="60"/>
    </row>
    <row r="74" spans="1:3">
      <c r="A74" s="38"/>
      <c r="B74" s="81"/>
      <c r="C74" s="109"/>
    </row>
    <row r="75" spans="1:3">
      <c r="A75" s="38"/>
      <c r="B75" s="81"/>
      <c r="C75" s="109"/>
    </row>
    <row r="76" spans="1:3">
      <c r="A76" s="38"/>
      <c r="B76" s="81"/>
      <c r="C76" s="109"/>
    </row>
    <row r="77" spans="1:3">
      <c r="A77" s="44"/>
      <c r="B77" s="81"/>
      <c r="C77" s="166"/>
    </row>
    <row r="78" spans="1:5">
      <c r="A78" s="38"/>
      <c r="B78" s="81"/>
      <c r="C78" s="103"/>
      <c r="E78" s="165"/>
    </row>
    <row r="79" spans="1:5">
      <c r="A79" s="38"/>
      <c r="B79" s="81"/>
      <c r="C79" s="103"/>
      <c r="D79" s="102"/>
      <c r="E79" s="167"/>
    </row>
    <row r="80" spans="1:7">
      <c r="A80" s="38"/>
      <c r="B80" s="81"/>
      <c r="C80" s="109"/>
      <c r="D80" s="60"/>
      <c r="E80" s="60"/>
      <c r="F80" s="52"/>
      <c r="G80" s="52"/>
    </row>
    <row r="81" spans="1:7">
      <c r="A81" s="38"/>
      <c r="B81" s="81"/>
      <c r="C81" s="109"/>
      <c r="F81" s="168" t="s">
        <v>217</v>
      </c>
      <c r="G81" s="52"/>
    </row>
    <row r="82" spans="1:7">
      <c r="A82" s="38"/>
      <c r="B82" s="81"/>
      <c r="C82" s="109"/>
      <c r="D82" s="60"/>
      <c r="E82" s="60"/>
      <c r="F82" s="52"/>
      <c r="G82" s="52"/>
    </row>
    <row r="83" spans="1:3">
      <c r="A83" s="38"/>
      <c r="B83" s="81"/>
      <c r="C83" s="109"/>
    </row>
    <row r="84" spans="1:3">
      <c r="A84" s="38"/>
      <c r="B84" s="81"/>
      <c r="C84" s="109"/>
    </row>
    <row r="85" spans="1:5">
      <c r="A85" s="38"/>
      <c r="B85" s="81"/>
      <c r="C85" s="109"/>
      <c r="D85" s="60"/>
      <c r="E85" s="60"/>
    </row>
    <row r="86" spans="1:3">
      <c r="A86" s="38"/>
      <c r="B86" s="81"/>
      <c r="C86" s="109"/>
    </row>
    <row r="87" spans="1:5">
      <c r="A87" s="38"/>
      <c r="B87" s="81"/>
      <c r="C87" s="103"/>
      <c r="D87" s="60"/>
      <c r="E87" s="60"/>
    </row>
    <row r="88" spans="1:5">
      <c r="A88" s="38"/>
      <c r="B88" s="81"/>
      <c r="C88" s="169"/>
      <c r="D88" s="170"/>
      <c r="E88" s="157"/>
    </row>
    <row r="89" spans="1:5">
      <c r="A89" s="38"/>
      <c r="B89" s="81"/>
      <c r="C89" s="109"/>
      <c r="D89" s="170"/>
      <c r="E89" s="157"/>
    </row>
    <row r="90" spans="1:3">
      <c r="A90" s="38"/>
      <c r="B90" s="81"/>
      <c r="C90" s="171"/>
    </row>
    <row r="91" spans="1:3">
      <c r="A91" s="38"/>
      <c r="B91" s="81"/>
      <c r="C91" s="109"/>
    </row>
    <row r="92" spans="1:3">
      <c r="A92" s="172"/>
      <c r="B92" s="81"/>
      <c r="C92" s="173"/>
    </row>
    <row r="93" spans="1:3">
      <c r="A93" s="38"/>
      <c r="B93" s="81"/>
      <c r="C93" s="103"/>
    </row>
    <row r="94" spans="1:3">
      <c r="A94" s="38"/>
      <c r="B94" s="81"/>
      <c r="C94" s="109"/>
    </row>
    <row r="95" spans="1:3">
      <c r="A95" s="38"/>
      <c r="B95" s="81"/>
      <c r="C95" s="103"/>
    </row>
    <row r="96" spans="1:3">
      <c r="A96" s="38"/>
      <c r="B96" s="81"/>
      <c r="C96" s="103"/>
    </row>
    <row r="97" spans="1:3">
      <c r="A97" s="38"/>
      <c r="B97" s="81"/>
      <c r="C97" s="171"/>
    </row>
    <row r="98" spans="1:5">
      <c r="A98" s="174"/>
      <c r="B98" s="81"/>
      <c r="C98" s="175"/>
      <c r="D98" s="60"/>
      <c r="E98" s="60"/>
    </row>
    <row r="99" spans="1:5">
      <c r="A99" s="38"/>
      <c r="B99" s="81"/>
      <c r="C99" s="175"/>
      <c r="D99" s="153"/>
      <c r="E99" s="153"/>
    </row>
    <row r="100" spans="1:3">
      <c r="A100" s="38"/>
      <c r="B100" s="81"/>
      <c r="C100" s="109"/>
    </row>
    <row r="101" spans="1:3">
      <c r="A101" s="38"/>
      <c r="B101" s="81"/>
      <c r="C101" s="109"/>
    </row>
    <row r="102" spans="1:3">
      <c r="A102" s="38"/>
      <c r="B102" s="81"/>
      <c r="C102" s="103"/>
    </row>
    <row r="103" spans="1:3">
      <c r="A103" s="38"/>
      <c r="B103" s="81"/>
      <c r="C103" s="103"/>
    </row>
    <row r="104" spans="1:3">
      <c r="A104" s="38"/>
      <c r="B104" s="81"/>
      <c r="C104" s="109"/>
    </row>
    <row r="105" spans="1:3">
      <c r="A105" s="38"/>
      <c r="B105" s="39"/>
      <c r="C105" s="176"/>
    </row>
    <row r="106" spans="1:3">
      <c r="A106" s="38"/>
      <c r="B106" s="39"/>
      <c r="C106" s="103"/>
    </row>
    <row r="107" spans="1:3">
      <c r="A107" s="38"/>
      <c r="B107" s="81"/>
      <c r="C107" s="103"/>
    </row>
    <row r="108" spans="1:3">
      <c r="A108" s="38"/>
      <c r="B108" s="81"/>
      <c r="C108" s="103"/>
    </row>
    <row r="109" spans="1:3">
      <c r="A109" s="38"/>
      <c r="B109" s="81"/>
      <c r="C109" s="176"/>
    </row>
    <row r="110" spans="1:3">
      <c r="A110" s="38"/>
      <c r="B110" s="81"/>
      <c r="C110" s="103"/>
    </row>
    <row r="111" spans="1:3">
      <c r="A111" s="38"/>
      <c r="B111" s="81"/>
      <c r="C111" s="103"/>
    </row>
    <row r="112" s="30" customFormat="1" spans="1:5">
      <c r="A112" s="174"/>
      <c r="B112" s="129"/>
      <c r="C112" s="134"/>
      <c r="D112" s="60"/>
      <c r="E112" s="60"/>
    </row>
    <row r="113" spans="1:3">
      <c r="A113" s="38"/>
      <c r="B113" s="81"/>
      <c r="C113" s="103"/>
    </row>
    <row r="114" spans="1:3">
      <c r="A114" s="38"/>
      <c r="B114" s="81"/>
      <c r="C114" s="109"/>
    </row>
    <row r="115" spans="1:3">
      <c r="A115" s="38"/>
      <c r="B115" s="81"/>
      <c r="C115" s="109"/>
    </row>
    <row r="116" spans="1:3">
      <c r="A116" s="38"/>
      <c r="B116" s="39"/>
      <c r="C116" s="103"/>
    </row>
    <row r="117" spans="1:3">
      <c r="A117" s="38"/>
      <c r="B117" s="81"/>
      <c r="C117" s="109"/>
    </row>
    <row r="118" spans="1:3">
      <c r="A118" s="38"/>
      <c r="B118" s="81"/>
      <c r="C118" s="109"/>
    </row>
    <row r="119" spans="1:3">
      <c r="A119" s="38"/>
      <c r="B119" s="81"/>
      <c r="C119" s="109"/>
    </row>
    <row r="120" spans="1:3">
      <c r="A120" s="38"/>
      <c r="B120" s="81"/>
      <c r="C120" s="109"/>
    </row>
    <row r="121" spans="1:3">
      <c r="A121" s="38"/>
      <c r="B121" s="81"/>
      <c r="C121" s="109"/>
    </row>
    <row r="122" spans="1:3">
      <c r="A122" s="38"/>
      <c r="B122" s="81"/>
      <c r="C122" s="109"/>
    </row>
    <row r="123" spans="1:3">
      <c r="A123" s="38"/>
      <c r="B123" s="81"/>
      <c r="C123" s="109"/>
    </row>
    <row r="124" spans="1:3">
      <c r="A124" s="38"/>
      <c r="B124" s="81"/>
      <c r="C124" s="109"/>
    </row>
    <row r="125" spans="1:3">
      <c r="A125" s="38"/>
      <c r="B125" s="81"/>
      <c r="C125" s="109"/>
    </row>
    <row r="126" spans="1:3">
      <c r="A126" s="38"/>
      <c r="B126" s="81"/>
      <c r="C126" s="109"/>
    </row>
    <row r="127" spans="1:5">
      <c r="A127" s="38"/>
      <c r="C127" s="109"/>
      <c r="D127" s="60"/>
      <c r="E127" s="60"/>
    </row>
    <row r="128" spans="1:3">
      <c r="A128" s="38"/>
      <c r="B128" s="81"/>
      <c r="C128" s="109"/>
    </row>
    <row r="129" spans="1:3">
      <c r="A129" s="38"/>
      <c r="B129" s="81"/>
      <c r="C129" s="109"/>
    </row>
    <row r="130" spans="1:3">
      <c r="A130" s="38"/>
      <c r="C130" s="109"/>
    </row>
    <row r="131" spans="1:3">
      <c r="A131" s="38"/>
      <c r="C131" s="109"/>
    </row>
    <row r="132" spans="1:3">
      <c r="A132" s="38"/>
      <c r="C132" s="109"/>
    </row>
    <row r="133" spans="1:5">
      <c r="A133" s="38"/>
      <c r="C133" s="109"/>
      <c r="D133" s="60"/>
      <c r="E133" s="60"/>
    </row>
    <row r="156" spans="3:3">
      <c r="C156" s="60"/>
    </row>
  </sheetData>
  <pageMargins left="0.47244094488189" right="0.708661417322835" top="0.26" bottom="0.748031496062992" header="0.22" footer="0.31496062992126"/>
  <pageSetup paperSize="9" scale="34" orientation="portrait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>
    <tabColor theme="5" tint="0.599993896298105"/>
  </sheetPr>
  <dimension ref="A1:F156"/>
  <sheetViews>
    <sheetView workbookViewId="0">
      <selection activeCell="E19" sqref="E19"/>
    </sheetView>
  </sheetViews>
  <sheetFormatPr defaultColWidth="26.4285714285714" defaultRowHeight="15" outlineLevelCol="5"/>
  <cols>
    <col min="1" max="1" width="14.1428571428571" style="87" customWidth="1"/>
    <col min="2" max="2" width="18.8571428571429" style="87" customWidth="1"/>
    <col min="3" max="3" width="9.42857142857143" style="88" customWidth="1"/>
    <col min="4" max="4" width="9.85714285714286" style="87" customWidth="1"/>
    <col min="5" max="5" width="34" style="87" customWidth="1"/>
    <col min="6" max="16384" width="26.4285714285714" style="52"/>
  </cols>
  <sheetData>
    <row r="1" spans="1:5">
      <c r="A1" s="89" t="s">
        <v>38</v>
      </c>
      <c r="B1" s="90" t="s">
        <v>600</v>
      </c>
      <c r="C1" s="91"/>
      <c r="D1" s="52" t="s">
        <v>217</v>
      </c>
      <c r="E1" s="52"/>
    </row>
    <row r="2" spans="1:5">
      <c r="A2" s="89" t="s">
        <v>1</v>
      </c>
      <c r="B2" s="92" t="s">
        <v>601</v>
      </c>
      <c r="C2" s="91"/>
      <c r="D2" s="52"/>
      <c r="E2" s="52"/>
    </row>
    <row r="3" spans="1:5">
      <c r="A3" s="89" t="s">
        <v>4</v>
      </c>
      <c r="B3" s="93">
        <f>SUM(C10:C56)</f>
        <v>105085</v>
      </c>
      <c r="C3" s="91"/>
      <c r="D3" s="52"/>
      <c r="E3" s="52"/>
    </row>
    <row r="4" spans="1:5">
      <c r="A4" s="89" t="s">
        <v>5</v>
      </c>
      <c r="B4" s="93">
        <f>SUM(D10:D114)</f>
        <v>65518</v>
      </c>
      <c r="C4" s="91"/>
      <c r="D4" s="52"/>
      <c r="E4" s="52"/>
    </row>
    <row r="5" spans="1:5">
      <c r="A5" s="89" t="s">
        <v>6</v>
      </c>
      <c r="B5" s="93">
        <f>SUM(B3-B4)</f>
        <v>39567</v>
      </c>
      <c r="C5" s="91"/>
      <c r="D5" s="52"/>
      <c r="E5" s="52"/>
    </row>
    <row r="6" spans="1:5">
      <c r="A6" s="52"/>
      <c r="B6" s="52"/>
      <c r="C6" s="91"/>
      <c r="D6" s="52"/>
      <c r="E6" s="52"/>
    </row>
    <row r="7" spans="1:5">
      <c r="A7" s="52"/>
      <c r="B7" s="52"/>
      <c r="C7" s="91"/>
      <c r="D7" s="52"/>
      <c r="E7" s="52"/>
    </row>
    <row r="8" spans="1:5">
      <c r="A8" s="52"/>
      <c r="B8" s="52"/>
      <c r="C8" s="91"/>
      <c r="D8" s="52"/>
      <c r="E8" s="52"/>
    </row>
    <row r="9" spans="1:5">
      <c r="A9" s="75" t="s">
        <v>39</v>
      </c>
      <c r="B9" s="75" t="s">
        <v>40</v>
      </c>
      <c r="C9" s="94" t="s">
        <v>4</v>
      </c>
      <c r="D9" s="75" t="s">
        <v>5</v>
      </c>
      <c r="E9" s="75" t="s">
        <v>41</v>
      </c>
    </row>
    <row r="10" spans="1:6">
      <c r="A10" s="95"/>
      <c r="B10" s="83" t="s">
        <v>42</v>
      </c>
      <c r="C10" s="96">
        <v>56620</v>
      </c>
      <c r="D10" s="35"/>
      <c r="E10" s="35"/>
      <c r="F10"/>
    </row>
    <row r="11" spans="1:6">
      <c r="A11" s="97">
        <v>44377</v>
      </c>
      <c r="B11" s="39"/>
      <c r="C11" s="35"/>
      <c r="D11" s="35">
        <v>10000</v>
      </c>
      <c r="E11" s="85" t="s">
        <v>219</v>
      </c>
      <c r="F11"/>
    </row>
    <row r="12" spans="1:6">
      <c r="A12" s="97">
        <v>44456</v>
      </c>
      <c r="B12" s="39"/>
      <c r="C12" s="35"/>
      <c r="D12" s="35">
        <v>30000</v>
      </c>
      <c r="E12" s="6" t="s">
        <v>219</v>
      </c>
      <c r="F12"/>
    </row>
    <row r="13" spans="1:6">
      <c r="A13" s="97">
        <v>44462</v>
      </c>
      <c r="B13" s="39" t="s">
        <v>602</v>
      </c>
      <c r="C13" s="35">
        <v>16018</v>
      </c>
      <c r="D13" s="35"/>
      <c r="E13" s="35"/>
      <c r="F13"/>
    </row>
    <row r="14" spans="1:6">
      <c r="A14" s="97">
        <v>44481</v>
      </c>
      <c r="B14" s="98" t="s">
        <v>603</v>
      </c>
      <c r="C14" s="99"/>
      <c r="D14" s="35">
        <v>16018</v>
      </c>
      <c r="E14" s="35"/>
      <c r="F14"/>
    </row>
    <row r="15" spans="1:6">
      <c r="A15" s="97">
        <v>44481</v>
      </c>
      <c r="B15" s="39" t="s">
        <v>604</v>
      </c>
      <c r="C15" s="35">
        <v>7999</v>
      </c>
      <c r="D15" s="35"/>
      <c r="E15" s="35"/>
      <c r="F15"/>
    </row>
    <row r="16" spans="1:6">
      <c r="A16" s="95">
        <v>44483</v>
      </c>
      <c r="B16" s="98" t="s">
        <v>605</v>
      </c>
      <c r="C16" s="100">
        <v>11164</v>
      </c>
      <c r="D16" s="101"/>
      <c r="E16" s="6"/>
      <c r="F16"/>
    </row>
    <row r="17" spans="1:6">
      <c r="A17" s="95">
        <v>44498</v>
      </c>
      <c r="B17" s="39" t="s">
        <v>606</v>
      </c>
      <c r="C17" s="100">
        <v>13284</v>
      </c>
      <c r="D17" s="101"/>
      <c r="E17" s="102"/>
      <c r="F17"/>
    </row>
    <row r="18" spans="1:6">
      <c r="A18" s="95">
        <v>44516</v>
      </c>
      <c r="B18" s="98"/>
      <c r="C18" s="99"/>
      <c r="D18" s="35">
        <v>9500</v>
      </c>
      <c r="E18" s="35" t="s">
        <v>219</v>
      </c>
      <c r="F18"/>
    </row>
    <row r="19" spans="1:6">
      <c r="A19" s="95"/>
      <c r="B19" s="98"/>
      <c r="C19" s="99"/>
      <c r="D19" s="35"/>
      <c r="E19" s="35"/>
      <c r="F19"/>
    </row>
    <row r="20" spans="1:6">
      <c r="A20" s="95"/>
      <c r="B20" s="39"/>
      <c r="C20" s="99"/>
      <c r="D20" s="35"/>
      <c r="E20" s="35"/>
      <c r="F20"/>
    </row>
    <row r="21" spans="1:6">
      <c r="A21" s="95"/>
      <c r="B21" s="98"/>
      <c r="C21" s="99"/>
      <c r="D21" s="35"/>
      <c r="E21" s="35"/>
      <c r="F21"/>
    </row>
    <row r="22" spans="1:6">
      <c r="A22" s="95"/>
      <c r="B22" s="98"/>
      <c r="C22" s="99"/>
      <c r="D22" s="35"/>
      <c r="E22" s="35"/>
      <c r="F22"/>
    </row>
    <row r="23" spans="1:6">
      <c r="A23" s="95"/>
      <c r="B23" s="39"/>
      <c r="C23" s="99"/>
      <c r="D23" s="35"/>
      <c r="E23" s="35"/>
      <c r="F23"/>
    </row>
    <row r="24" spans="1:6">
      <c r="A24" s="95"/>
      <c r="B24" s="98"/>
      <c r="C24" s="99"/>
      <c r="D24" s="35"/>
      <c r="E24" s="60"/>
      <c r="F24"/>
    </row>
    <row r="25" spans="1:6">
      <c r="A25" s="95"/>
      <c r="B25" s="39"/>
      <c r="C25" s="99"/>
      <c r="D25" s="35"/>
      <c r="E25" s="60"/>
      <c r="F25"/>
    </row>
    <row r="26" spans="1:6">
      <c r="A26" s="95"/>
      <c r="B26" s="98"/>
      <c r="C26" s="99"/>
      <c r="D26" s="35"/>
      <c r="E26" s="35"/>
      <c r="F26"/>
    </row>
    <row r="27" spans="1:6">
      <c r="A27" s="95"/>
      <c r="B27" s="39"/>
      <c r="C27" s="99"/>
      <c r="D27" s="103"/>
      <c r="E27" s="103"/>
      <c r="F27"/>
    </row>
    <row r="28" spans="1:6">
      <c r="A28" s="95"/>
      <c r="B28" s="39"/>
      <c r="C28" s="99"/>
      <c r="D28" s="103"/>
      <c r="E28" s="103"/>
      <c r="F28"/>
    </row>
    <row r="29" spans="1:6">
      <c r="A29" s="95"/>
      <c r="B29" s="98"/>
      <c r="C29" s="99"/>
      <c r="D29" s="103"/>
      <c r="E29" s="103"/>
      <c r="F29"/>
    </row>
    <row r="30" spans="1:6">
      <c r="A30" s="95"/>
      <c r="B30" s="98"/>
      <c r="C30" s="99"/>
      <c r="D30" s="103"/>
      <c r="E30" s="103"/>
      <c r="F30"/>
    </row>
    <row r="31" spans="1:6">
      <c r="A31" s="95"/>
      <c r="B31" s="98"/>
      <c r="C31" s="99"/>
      <c r="D31" s="103"/>
      <c r="E31" s="103"/>
      <c r="F31"/>
    </row>
    <row r="32" spans="1:6">
      <c r="A32" s="104"/>
      <c r="B32" s="98"/>
      <c r="C32" s="99"/>
      <c r="D32" s="103"/>
      <c r="E32" s="103"/>
      <c r="F32"/>
    </row>
    <row r="33" spans="1:6">
      <c r="A33" s="104"/>
      <c r="B33" s="98"/>
      <c r="C33" s="99"/>
      <c r="D33" s="103"/>
      <c r="E33" s="103"/>
      <c r="F33"/>
    </row>
    <row r="34" spans="1:6">
      <c r="A34" s="104"/>
      <c r="B34" s="98"/>
      <c r="C34" s="99"/>
      <c r="D34" s="103"/>
      <c r="E34" s="103"/>
      <c r="F34"/>
    </row>
    <row r="35" spans="1:6">
      <c r="A35" s="104"/>
      <c r="B35" s="98"/>
      <c r="C35" s="105"/>
      <c r="D35" s="103"/>
      <c r="E35" s="103"/>
      <c r="F35"/>
    </row>
    <row r="36" spans="1:6">
      <c r="A36" s="104"/>
      <c r="B36" s="39"/>
      <c r="C36" s="35"/>
      <c r="D36" s="103"/>
      <c r="E36" s="103"/>
      <c r="F36"/>
    </row>
    <row r="37" spans="1:6">
      <c r="A37" s="104"/>
      <c r="B37" s="39"/>
      <c r="C37" s="35"/>
      <c r="D37" s="103"/>
      <c r="E37" s="103"/>
      <c r="F37"/>
    </row>
    <row r="38" spans="1:6">
      <c r="A38" s="106"/>
      <c r="B38" s="107"/>
      <c r="C38" s="108"/>
      <c r="D38" s="6"/>
      <c r="E38" s="109"/>
      <c r="F38"/>
    </row>
    <row r="39" spans="1:6">
      <c r="A39" s="106"/>
      <c r="B39" s="107"/>
      <c r="C39" s="108"/>
      <c r="D39" s="6"/>
      <c r="E39" s="109"/>
      <c r="F39"/>
    </row>
    <row r="40" spans="1:6">
      <c r="A40" s="110"/>
      <c r="B40" s="111"/>
      <c r="C40" s="99"/>
      <c r="D40" s="6"/>
      <c r="E40" s="109"/>
      <c r="F40"/>
    </row>
    <row r="41" spans="1:6">
      <c r="A41" s="112"/>
      <c r="B41" s="111"/>
      <c r="C41" s="99"/>
      <c r="D41" s="6"/>
      <c r="E41" s="6"/>
      <c r="F41"/>
    </row>
    <row r="42" spans="1:6">
      <c r="A42" s="112"/>
      <c r="B42" s="6"/>
      <c r="C42" s="6"/>
      <c r="D42" s="6"/>
      <c r="E42" s="6"/>
      <c r="F42"/>
    </row>
    <row r="43" spans="1:6">
      <c r="A43" s="112"/>
      <c r="B43" s="111"/>
      <c r="C43" s="99"/>
      <c r="D43" s="6"/>
      <c r="E43" s="60"/>
      <c r="F43"/>
    </row>
    <row r="44" spans="1:6">
      <c r="A44" s="112"/>
      <c r="B44" s="111"/>
      <c r="C44" s="99"/>
      <c r="D44" s="6"/>
      <c r="E44" s="6"/>
      <c r="F44"/>
    </row>
    <row r="45" spans="1:6">
      <c r="A45" s="112"/>
      <c r="B45" s="111"/>
      <c r="C45" s="99"/>
      <c r="D45" s="6"/>
      <c r="E45" s="6"/>
      <c r="F45"/>
    </row>
    <row r="46" spans="1:6">
      <c r="A46" s="112"/>
      <c r="B46" s="111"/>
      <c r="C46" s="99"/>
      <c r="D46" s="6"/>
      <c r="E46" s="6"/>
      <c r="F46"/>
    </row>
    <row r="47" spans="1:6">
      <c r="A47" s="112"/>
      <c r="B47" s="111"/>
      <c r="C47" s="99"/>
      <c r="D47" s="6"/>
      <c r="E47" s="60"/>
      <c r="F47"/>
    </row>
    <row r="48" spans="1:6">
      <c r="A48" s="112"/>
      <c r="B48" s="113"/>
      <c r="C48" s="114"/>
      <c r="D48" s="6"/>
      <c r="E48" s="6"/>
      <c r="F48"/>
    </row>
    <row r="49" spans="1:6">
      <c r="A49" s="112"/>
      <c r="B49" s="113"/>
      <c r="C49" s="115"/>
      <c r="D49" s="6"/>
      <c r="E49" s="6"/>
      <c r="F49"/>
    </row>
    <row r="50" spans="1:6">
      <c r="A50" s="112"/>
      <c r="B50" s="39"/>
      <c r="C50" s="116"/>
      <c r="D50" s="6"/>
      <c r="E50" s="6"/>
      <c r="F50"/>
    </row>
    <row r="51" spans="1:6">
      <c r="A51" s="112"/>
      <c r="B51" s="39"/>
      <c r="C51" s="117"/>
      <c r="D51" s="6"/>
      <c r="E51" s="6"/>
      <c r="F51"/>
    </row>
    <row r="52" spans="1:6">
      <c r="A52" s="118"/>
      <c r="B52" s="39"/>
      <c r="C52" s="119"/>
      <c r="D52" s="6"/>
      <c r="E52" s="6"/>
      <c r="F52"/>
    </row>
    <row r="53" spans="1:5">
      <c r="A53" s="120"/>
      <c r="B53" s="39"/>
      <c r="C53" s="117"/>
      <c r="D53" s="6"/>
      <c r="E53" s="6"/>
    </row>
    <row r="54" spans="1:6">
      <c r="A54" s="112"/>
      <c r="B54" s="39"/>
      <c r="C54" s="35"/>
      <c r="D54" s="6"/>
      <c r="E54" s="6"/>
      <c r="F54" s="121"/>
    </row>
    <row r="55" spans="1:6">
      <c r="A55" s="112"/>
      <c r="B55" s="39"/>
      <c r="C55" s="35"/>
      <c r="D55" s="6"/>
      <c r="E55" s="6"/>
      <c r="F55" s="121"/>
    </row>
    <row r="56" spans="1:6">
      <c r="A56" s="112"/>
      <c r="B56" s="61"/>
      <c r="C56" s="117"/>
      <c r="D56" s="6"/>
      <c r="E56" s="6"/>
      <c r="F56" s="121"/>
    </row>
    <row r="57" spans="1:6">
      <c r="A57" s="112"/>
      <c r="B57" s="111"/>
      <c r="C57" s="99"/>
      <c r="D57" s="6"/>
      <c r="E57" s="6"/>
      <c r="F57" s="121"/>
    </row>
    <row r="58" spans="1:3">
      <c r="A58" s="122"/>
      <c r="B58" s="123"/>
      <c r="C58" s="124"/>
    </row>
    <row r="59" spans="1:3">
      <c r="A59" s="122"/>
      <c r="B59" s="123"/>
      <c r="C59" s="124"/>
    </row>
    <row r="60" spans="1:3">
      <c r="A60" s="122"/>
      <c r="B60" s="123"/>
      <c r="C60" s="124"/>
    </row>
    <row r="61" spans="1:3">
      <c r="A61" s="122"/>
      <c r="B61" s="123"/>
      <c r="C61" s="124"/>
    </row>
    <row r="62" spans="1:3">
      <c r="A62" s="122"/>
      <c r="B62" s="123"/>
      <c r="C62" s="124"/>
    </row>
    <row r="63" spans="1:3">
      <c r="A63" s="120"/>
      <c r="B63" s="123"/>
      <c r="C63" s="124"/>
    </row>
    <row r="64" spans="1:3">
      <c r="A64" s="120"/>
      <c r="B64" s="123"/>
      <c r="C64" s="124"/>
    </row>
    <row r="65" spans="1:3">
      <c r="A65" s="120"/>
      <c r="B65" s="123"/>
      <c r="C65" s="124"/>
    </row>
    <row r="66" spans="1:3">
      <c r="A66" s="120"/>
      <c r="B66" s="123"/>
      <c r="C66" s="124"/>
    </row>
    <row r="67" spans="1:3">
      <c r="A67" s="120"/>
      <c r="B67" s="123"/>
      <c r="C67" s="124"/>
    </row>
    <row r="68" spans="1:3">
      <c r="A68" s="120"/>
      <c r="B68" s="123"/>
      <c r="C68" s="124"/>
    </row>
    <row r="69" spans="1:3">
      <c r="A69" s="120"/>
      <c r="B69" s="123"/>
      <c r="C69" s="124"/>
    </row>
    <row r="70" spans="1:3">
      <c r="A70" s="120"/>
      <c r="B70" s="123"/>
      <c r="C70" s="124"/>
    </row>
    <row r="71" spans="1:3">
      <c r="A71" s="120"/>
      <c r="B71" s="123"/>
      <c r="C71" s="124"/>
    </row>
    <row r="72" spans="1:3">
      <c r="A72" s="120"/>
      <c r="B72" s="123"/>
      <c r="C72" s="124"/>
    </row>
    <row r="73" spans="1:3">
      <c r="A73" s="120"/>
      <c r="B73" s="123"/>
      <c r="C73" s="124"/>
    </row>
    <row r="74" spans="1:3">
      <c r="A74" s="120"/>
      <c r="B74" s="123"/>
      <c r="C74" s="124"/>
    </row>
    <row r="75" spans="1:3">
      <c r="A75" s="120"/>
      <c r="B75" s="123"/>
      <c r="C75" s="124"/>
    </row>
    <row r="156" spans="3:3">
      <c r="C156" s="125"/>
    </row>
  </sheetData>
  <pageMargins left="0.7" right="0.7" top="0.75" bottom="0.75" header="0.3" footer="0.3"/>
  <pageSetup paperSize="9" orientation="portrait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>
    <tabColor theme="5" tint="0.599993896298105"/>
  </sheetPr>
  <dimension ref="A1:H156"/>
  <sheetViews>
    <sheetView topLeftCell="A2" workbookViewId="0">
      <selection activeCell="C14" sqref="C14"/>
    </sheetView>
  </sheetViews>
  <sheetFormatPr defaultColWidth="9" defaultRowHeight="15" outlineLevelCol="7"/>
  <cols>
    <col min="1" max="1" width="12.5714285714286" style="6" customWidth="1"/>
    <col min="2" max="2" width="19.7142857142857" style="6" customWidth="1"/>
    <col min="3" max="3" width="9.57142857142857" style="6" customWidth="1"/>
    <col min="4" max="4" width="10.5714285714286" style="6" customWidth="1"/>
    <col min="5" max="5" width="32.2857142857143" style="6" customWidth="1"/>
  </cols>
  <sheetData>
    <row r="1" spans="1:5">
      <c r="A1" s="71" t="s">
        <v>38</v>
      </c>
      <c r="B1" s="72" t="s">
        <v>607</v>
      </c>
      <c r="C1"/>
      <c r="D1"/>
      <c r="E1"/>
    </row>
    <row r="2" spans="1:5">
      <c r="A2" s="71" t="s">
        <v>1</v>
      </c>
      <c r="B2" s="72" t="s">
        <v>608</v>
      </c>
      <c r="C2"/>
      <c r="D2"/>
      <c r="E2"/>
    </row>
    <row r="3" spans="1:5">
      <c r="A3" s="71" t="s">
        <v>4</v>
      </c>
      <c r="B3" s="74">
        <f>SUM(C10:C95)</f>
        <v>335033</v>
      </c>
      <c r="C3"/>
      <c r="D3"/>
      <c r="E3"/>
    </row>
    <row r="4" spans="1:5">
      <c r="A4" s="71" t="s">
        <v>5</v>
      </c>
      <c r="B4" s="74">
        <f>SUM(D10:D99)</f>
        <v>80792</v>
      </c>
      <c r="C4"/>
      <c r="D4"/>
      <c r="E4"/>
    </row>
    <row r="5" spans="1:5">
      <c r="A5" s="71" t="s">
        <v>6</v>
      </c>
      <c r="B5" s="74">
        <f>B3-B4</f>
        <v>254241</v>
      </c>
      <c r="C5"/>
      <c r="D5"/>
      <c r="E5"/>
    </row>
    <row r="6" spans="1:5">
      <c r="A6"/>
      <c r="B6"/>
      <c r="C6"/>
      <c r="D6"/>
      <c r="E6"/>
    </row>
    <row r="7" spans="1:5">
      <c r="A7"/>
      <c r="B7"/>
      <c r="C7"/>
      <c r="D7"/>
      <c r="E7"/>
    </row>
    <row r="8" spans="1:5">
      <c r="A8"/>
      <c r="B8"/>
      <c r="C8"/>
      <c r="D8"/>
      <c r="E8"/>
    </row>
    <row r="9" spans="1:5">
      <c r="A9" s="75" t="s">
        <v>39</v>
      </c>
      <c r="B9" s="75" t="s">
        <v>40</v>
      </c>
      <c r="C9" s="75" t="s">
        <v>4</v>
      </c>
      <c r="D9" s="75" t="s">
        <v>5</v>
      </c>
      <c r="E9" s="75" t="s">
        <v>41</v>
      </c>
    </row>
    <row r="10" spans="1:8">
      <c r="A10" s="80"/>
      <c r="B10" s="83" t="s">
        <v>42</v>
      </c>
      <c r="C10" s="77">
        <v>331515</v>
      </c>
      <c r="D10" s="84"/>
      <c r="E10" s="84"/>
      <c r="G10" s="78"/>
      <c r="H10" s="79"/>
    </row>
    <row r="11" spans="1:8">
      <c r="A11" s="80">
        <v>44365</v>
      </c>
      <c r="B11" s="81"/>
      <c r="C11" s="82"/>
      <c r="D11" s="6">
        <v>10000</v>
      </c>
      <c r="E11" s="85" t="s">
        <v>219</v>
      </c>
      <c r="G11" s="78"/>
      <c r="H11" s="79"/>
    </row>
    <row r="12" spans="1:8">
      <c r="A12" s="80"/>
      <c r="B12" s="81"/>
      <c r="C12" s="82"/>
      <c r="D12" s="6">
        <v>70792</v>
      </c>
      <c r="E12" s="6" t="s">
        <v>609</v>
      </c>
      <c r="G12" s="78"/>
      <c r="H12" s="79"/>
    </row>
    <row r="13" spans="1:8">
      <c r="A13" s="80">
        <v>44500</v>
      </c>
      <c r="B13" s="81" t="s">
        <v>610</v>
      </c>
      <c r="C13" s="82">
        <v>3518</v>
      </c>
      <c r="G13" s="78"/>
      <c r="H13" s="79"/>
    </row>
    <row r="14" spans="1:8">
      <c r="A14" s="80"/>
      <c r="B14" s="81"/>
      <c r="C14" s="82"/>
      <c r="G14" s="78"/>
      <c r="H14" s="79"/>
    </row>
    <row r="15" spans="1:8">
      <c r="A15" s="80"/>
      <c r="B15" s="81"/>
      <c r="C15" s="82"/>
      <c r="G15" s="78"/>
      <c r="H15" s="79"/>
    </row>
    <row r="16" spans="1:8">
      <c r="A16" s="80"/>
      <c r="B16" s="81"/>
      <c r="C16" s="82"/>
      <c r="G16" s="78"/>
      <c r="H16" s="79"/>
    </row>
    <row r="17" spans="1:8">
      <c r="A17" s="80"/>
      <c r="B17" s="81"/>
      <c r="C17" s="82"/>
      <c r="D17" s="60"/>
      <c r="E17" s="60"/>
      <c r="G17" s="78"/>
      <c r="H17" s="79"/>
    </row>
    <row r="18" spans="1:8">
      <c r="A18" s="80"/>
      <c r="B18" s="81"/>
      <c r="C18" s="82"/>
      <c r="G18" s="78"/>
      <c r="H18" s="79"/>
    </row>
    <row r="19" spans="1:8">
      <c r="A19" s="80"/>
      <c r="B19" s="81"/>
      <c r="C19" s="82"/>
      <c r="G19" s="78"/>
      <c r="H19" s="79"/>
    </row>
    <row r="20" spans="1:8">
      <c r="A20" s="80"/>
      <c r="B20" s="81"/>
      <c r="C20" s="82"/>
      <c r="G20" s="78"/>
      <c r="H20" s="79"/>
    </row>
    <row r="21" spans="1:8">
      <c r="A21" s="80"/>
      <c r="B21" s="81"/>
      <c r="C21" s="82"/>
      <c r="D21" s="60"/>
      <c r="E21" s="60"/>
      <c r="G21" s="78"/>
      <c r="H21" s="79"/>
    </row>
    <row r="22" spans="1:8">
      <c r="A22" s="80"/>
      <c r="B22" s="81"/>
      <c r="C22" s="82"/>
      <c r="G22" s="78"/>
      <c r="H22" s="79"/>
    </row>
    <row r="23" spans="1:8">
      <c r="A23" s="80"/>
      <c r="B23" s="81"/>
      <c r="C23" s="82"/>
      <c r="G23" s="78"/>
      <c r="H23" s="79"/>
    </row>
    <row r="24" spans="1:8">
      <c r="A24" s="80"/>
      <c r="B24" s="81"/>
      <c r="C24" s="82"/>
      <c r="G24" s="78"/>
      <c r="H24" s="79"/>
    </row>
    <row r="25" spans="1:8">
      <c r="A25" s="80"/>
      <c r="B25" s="81"/>
      <c r="C25" s="82"/>
      <c r="G25" s="78"/>
      <c r="H25" s="79"/>
    </row>
    <row r="26" spans="1:8">
      <c r="A26" s="80"/>
      <c r="B26" s="81"/>
      <c r="C26" s="82"/>
      <c r="G26" s="78"/>
      <c r="H26" s="79"/>
    </row>
    <row r="27" spans="1:8">
      <c r="A27" s="80"/>
      <c r="B27" s="81"/>
      <c r="C27" s="82"/>
      <c r="G27" s="78"/>
      <c r="H27" s="79"/>
    </row>
    <row r="28" spans="1:8">
      <c r="A28" s="80"/>
      <c r="B28" s="81"/>
      <c r="C28" s="82"/>
      <c r="G28" s="78"/>
      <c r="H28" s="79"/>
    </row>
    <row r="29" spans="1:8">
      <c r="A29" s="80"/>
      <c r="B29" s="81"/>
      <c r="C29" s="82"/>
      <c r="G29" s="78"/>
      <c r="H29" s="79"/>
    </row>
    <row r="30" spans="1:8">
      <c r="A30" s="80"/>
      <c r="B30" s="81"/>
      <c r="C30" s="82"/>
      <c r="G30" s="78"/>
      <c r="H30" s="79"/>
    </row>
    <row r="31" spans="1:3">
      <c r="A31" s="80"/>
      <c r="B31" s="81"/>
      <c r="C31" s="82"/>
    </row>
    <row r="32" spans="1:3">
      <c r="A32" s="80"/>
      <c r="B32" s="81"/>
      <c r="C32" s="82"/>
    </row>
    <row r="33" spans="1:3">
      <c r="A33" s="80"/>
      <c r="B33" s="81"/>
      <c r="C33" s="82"/>
    </row>
    <row r="34" spans="1:3">
      <c r="A34" s="80"/>
      <c r="B34" s="81"/>
      <c r="C34" s="82"/>
    </row>
    <row r="35" spans="1:3">
      <c r="A35" s="80"/>
      <c r="B35" s="81"/>
      <c r="C35" s="82"/>
    </row>
    <row r="36" spans="1:3">
      <c r="A36" s="80"/>
      <c r="B36" s="81"/>
      <c r="C36" s="82"/>
    </row>
    <row r="37" spans="1:5">
      <c r="A37" s="80"/>
      <c r="B37" s="81"/>
      <c r="C37" s="82"/>
      <c r="D37" s="60"/>
      <c r="E37" s="60"/>
    </row>
    <row r="38" spans="1:3">
      <c r="A38" s="80"/>
      <c r="B38" s="81"/>
      <c r="C38" s="82"/>
    </row>
    <row r="39" spans="1:3">
      <c r="A39" s="80"/>
      <c r="B39" s="81"/>
      <c r="C39" s="82"/>
    </row>
    <row r="40" spans="1:3">
      <c r="A40" s="80"/>
      <c r="B40" s="81"/>
      <c r="C40" s="82"/>
    </row>
    <row r="41" spans="1:5">
      <c r="A41" s="80"/>
      <c r="B41" s="81"/>
      <c r="C41" s="82"/>
      <c r="E41" s="60"/>
    </row>
    <row r="42" spans="1:3">
      <c r="A42" s="80"/>
      <c r="B42" s="81"/>
      <c r="C42" s="82"/>
    </row>
    <row r="43" spans="1:5">
      <c r="A43" s="80"/>
      <c r="B43" s="81"/>
      <c r="C43" s="82"/>
      <c r="D43" s="60"/>
      <c r="E43" s="60"/>
    </row>
    <row r="44" spans="1:3">
      <c r="A44" s="80"/>
      <c r="B44" s="81"/>
      <c r="C44" s="82"/>
    </row>
    <row r="45" spans="1:5">
      <c r="A45" s="80"/>
      <c r="B45" s="81"/>
      <c r="C45" s="82"/>
      <c r="D45" s="60"/>
      <c r="E45" s="60"/>
    </row>
    <row r="46" spans="1:3">
      <c r="A46" s="80"/>
      <c r="B46" s="81"/>
      <c r="C46" s="82"/>
    </row>
    <row r="47" spans="1:5">
      <c r="A47" s="80"/>
      <c r="B47" s="81"/>
      <c r="C47" s="82"/>
      <c r="E47" s="60"/>
    </row>
    <row r="48" spans="1:5">
      <c r="A48" s="80"/>
      <c r="B48" s="81"/>
      <c r="C48" s="82"/>
      <c r="D48" s="60"/>
      <c r="E48" s="60"/>
    </row>
    <row r="49" spans="1:3">
      <c r="A49" s="80"/>
      <c r="B49" s="81"/>
      <c r="C49" s="82"/>
    </row>
    <row r="50" spans="1:3">
      <c r="A50" s="80"/>
      <c r="B50" s="81"/>
      <c r="C50" s="82"/>
    </row>
    <row r="51" spans="1:5">
      <c r="A51" s="80"/>
      <c r="B51" s="81"/>
      <c r="C51" s="82"/>
      <c r="D51" s="60"/>
      <c r="E51" s="60"/>
    </row>
    <row r="52" spans="1:3">
      <c r="A52" s="80"/>
      <c r="B52" s="81"/>
      <c r="C52" s="82"/>
    </row>
    <row r="53" spans="1:3">
      <c r="A53" s="80"/>
      <c r="B53" s="81"/>
      <c r="C53" s="82"/>
    </row>
    <row r="54" spans="1:3">
      <c r="A54" s="80"/>
      <c r="B54" s="81"/>
      <c r="C54" s="82"/>
    </row>
    <row r="55" spans="1:3">
      <c r="A55" s="80"/>
      <c r="B55" s="81"/>
      <c r="C55" s="82"/>
    </row>
    <row r="56" spans="1:3">
      <c r="A56" s="80"/>
      <c r="B56" s="81"/>
      <c r="C56" s="82"/>
    </row>
    <row r="57" spans="1:3">
      <c r="A57" s="80"/>
      <c r="B57" s="81"/>
      <c r="C57" s="82"/>
    </row>
    <row r="58" spans="1:3">
      <c r="A58" s="80"/>
      <c r="B58" s="81"/>
      <c r="C58" s="82"/>
    </row>
    <row r="59" spans="1:5">
      <c r="A59" s="80"/>
      <c r="B59" s="81"/>
      <c r="C59" s="82"/>
      <c r="D59" s="60"/>
      <c r="E59" s="60"/>
    </row>
    <row r="60" spans="1:3">
      <c r="A60" s="80"/>
      <c r="B60" s="81"/>
      <c r="C60" s="82"/>
    </row>
    <row r="61" spans="1:1">
      <c r="A61" s="38"/>
    </row>
    <row r="62" spans="1:1">
      <c r="A62" s="76"/>
    </row>
    <row r="63" spans="1:1">
      <c r="A63" s="76"/>
    </row>
    <row r="64" spans="1:1">
      <c r="A64" s="76"/>
    </row>
    <row r="65" spans="1:1">
      <c r="A65" s="76"/>
    </row>
    <row r="66" spans="1:5">
      <c r="A66" s="76"/>
      <c r="D66" s="60"/>
      <c r="E66" s="60"/>
    </row>
    <row r="67" spans="1:5">
      <c r="A67" s="76"/>
      <c r="C67" s="86"/>
      <c r="D67" s="60"/>
      <c r="E67" s="60"/>
    </row>
    <row r="68" spans="1:3">
      <c r="A68" s="76"/>
      <c r="C68" s="86"/>
    </row>
    <row r="69" spans="1:3">
      <c r="A69" s="76"/>
      <c r="C69" s="86"/>
    </row>
    <row r="70" spans="1:5">
      <c r="A70" s="76"/>
      <c r="C70" s="86"/>
      <c r="D70" s="60"/>
      <c r="E70" s="60"/>
    </row>
    <row r="71" spans="1:3">
      <c r="A71" s="76"/>
      <c r="C71" s="86"/>
    </row>
    <row r="72" spans="1:5">
      <c r="A72" s="76"/>
      <c r="C72" s="86"/>
      <c r="D72" s="60"/>
      <c r="E72" s="60"/>
    </row>
    <row r="73" spans="1:3">
      <c r="A73" s="76"/>
      <c r="C73" s="86"/>
    </row>
    <row r="74" spans="1:5">
      <c r="A74" s="76"/>
      <c r="C74" s="86"/>
      <c r="D74" s="60"/>
      <c r="E74" s="60"/>
    </row>
    <row r="75" spans="1:3">
      <c r="A75" s="76"/>
      <c r="C75" s="86"/>
    </row>
    <row r="76" spans="1:3">
      <c r="A76" s="76"/>
      <c r="C76" s="86"/>
    </row>
    <row r="77" spans="1:3">
      <c r="A77" s="76"/>
      <c r="C77" s="86"/>
    </row>
    <row r="78" spans="1:3">
      <c r="A78" s="76"/>
      <c r="C78" s="86"/>
    </row>
    <row r="79" spans="1:3">
      <c r="A79" s="76"/>
      <c r="C79" s="86"/>
    </row>
    <row r="80" spans="1:3">
      <c r="A80" s="76"/>
      <c r="C80" s="86"/>
    </row>
    <row r="81" spans="1:5">
      <c r="A81" s="76"/>
      <c r="C81" s="86"/>
      <c r="D81" s="60"/>
      <c r="E81" s="60"/>
    </row>
    <row r="82" spans="1:3">
      <c r="A82" s="76"/>
      <c r="C82" s="86"/>
    </row>
    <row r="83" spans="1:5">
      <c r="A83" s="76"/>
      <c r="C83" s="86"/>
      <c r="D83" s="60"/>
      <c r="E83" s="60"/>
    </row>
    <row r="84" spans="1:3">
      <c r="A84" s="76"/>
      <c r="C84" s="86"/>
    </row>
    <row r="85" spans="1:3">
      <c r="A85" s="76"/>
      <c r="C85" s="86"/>
    </row>
    <row r="86" spans="1:5">
      <c r="A86" s="76"/>
      <c r="C86" s="86"/>
      <c r="D86" s="60"/>
      <c r="E86" s="60"/>
    </row>
    <row r="87" spans="1:5">
      <c r="A87" s="76"/>
      <c r="C87" s="86"/>
      <c r="D87" s="60"/>
      <c r="E87" s="60"/>
    </row>
    <row r="88" spans="1:3">
      <c r="A88" s="76"/>
      <c r="C88" s="86"/>
    </row>
    <row r="89" spans="1:5">
      <c r="A89" s="76"/>
      <c r="C89" s="86"/>
      <c r="D89" s="60"/>
      <c r="E89" s="60"/>
    </row>
    <row r="90" spans="1:3">
      <c r="A90" s="76"/>
      <c r="C90" s="86"/>
    </row>
    <row r="91" spans="1:1">
      <c r="A91" s="76"/>
    </row>
    <row r="92" ht="12.75" customHeight="1"/>
    <row r="156" spans="3:3">
      <c r="C156" s="60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theme="5" tint="0.599993896298105"/>
  </sheetPr>
  <dimension ref="A1:K379"/>
  <sheetViews>
    <sheetView topLeftCell="A178" workbookViewId="0">
      <selection activeCell="C187" sqref="C187:C202"/>
    </sheetView>
  </sheetViews>
  <sheetFormatPr defaultColWidth="9" defaultRowHeight="15"/>
  <cols>
    <col min="1" max="1" width="14.1428571428571" style="6" customWidth="1"/>
    <col min="2" max="2" width="27.7142857142857" style="6" customWidth="1"/>
    <col min="3" max="3" width="13.2857142857143" style="6" customWidth="1"/>
    <col min="4" max="4" width="11" style="6" customWidth="1"/>
    <col min="5" max="5" width="34.1428571428571" style="6" customWidth="1"/>
  </cols>
  <sheetData>
    <row r="1" spans="1:5">
      <c r="A1" s="89" t="s">
        <v>38</v>
      </c>
      <c r="B1" s="332" t="s">
        <v>34</v>
      </c>
      <c r="C1"/>
      <c r="D1"/>
      <c r="E1"/>
    </row>
    <row r="2" spans="1:5">
      <c r="A2" s="89" t="s">
        <v>1</v>
      </c>
      <c r="B2" s="92" t="s">
        <v>35</v>
      </c>
      <c r="C2"/>
      <c r="D2"/>
      <c r="E2"/>
    </row>
    <row r="3" spans="1:5">
      <c r="A3" s="89" t="s">
        <v>4</v>
      </c>
      <c r="B3" s="333">
        <f>SUM(C9:C369)</f>
        <v>23907204</v>
      </c>
      <c r="C3"/>
      <c r="D3"/>
      <c r="E3"/>
    </row>
    <row r="4" spans="1:5">
      <c r="A4" s="89" t="s">
        <v>5</v>
      </c>
      <c r="B4" s="93">
        <f>SUM(D9:D337)</f>
        <v>23702919</v>
      </c>
      <c r="C4"/>
      <c r="D4"/>
      <c r="E4"/>
    </row>
    <row r="5" spans="1:5">
      <c r="A5" s="89" t="s">
        <v>6</v>
      </c>
      <c r="B5" s="93">
        <f>B3-B4</f>
        <v>204285</v>
      </c>
      <c r="C5"/>
      <c r="D5"/>
      <c r="E5"/>
    </row>
    <row r="6" spans="1:5">
      <c r="A6"/>
      <c r="B6"/>
      <c r="C6"/>
      <c r="D6"/>
      <c r="E6"/>
    </row>
    <row r="7" spans="1:5">
      <c r="A7"/>
      <c r="B7"/>
      <c r="C7"/>
      <c r="D7"/>
      <c r="E7"/>
    </row>
    <row r="8" spans="1:5">
      <c r="A8"/>
      <c r="B8"/>
      <c r="C8"/>
      <c r="D8"/>
      <c r="E8"/>
    </row>
    <row r="9" spans="1:5">
      <c r="A9" s="75" t="s">
        <v>39</v>
      </c>
      <c r="B9" s="75" t="s">
        <v>40</v>
      </c>
      <c r="C9" s="75" t="s">
        <v>4</v>
      </c>
      <c r="D9" s="75" t="s">
        <v>5</v>
      </c>
      <c r="E9" s="75" t="s">
        <v>41</v>
      </c>
    </row>
    <row r="10" spans="1:3">
      <c r="A10" s="334"/>
      <c r="B10" s="86" t="s">
        <v>42</v>
      </c>
      <c r="C10" s="335">
        <v>-115137</v>
      </c>
    </row>
    <row r="11" spans="1:3">
      <c r="A11" s="97">
        <v>44287</v>
      </c>
      <c r="B11" s="39" t="s">
        <v>43</v>
      </c>
      <c r="C11" s="86">
        <v>267034</v>
      </c>
    </row>
    <row r="12" spans="1:3">
      <c r="A12" s="97">
        <v>44288</v>
      </c>
      <c r="B12" s="39" t="s">
        <v>44</v>
      </c>
      <c r="C12" s="86">
        <v>145382</v>
      </c>
    </row>
    <row r="13" spans="1:3">
      <c r="A13" s="97">
        <v>44289</v>
      </c>
      <c r="B13" s="39" t="s">
        <v>45</v>
      </c>
      <c r="C13" s="86">
        <v>104103</v>
      </c>
    </row>
    <row r="14" spans="1:3">
      <c r="A14" s="97">
        <v>44291</v>
      </c>
      <c r="B14" s="39" t="s">
        <v>46</v>
      </c>
      <c r="C14" s="86">
        <v>235852</v>
      </c>
    </row>
    <row r="15" spans="1:5">
      <c r="A15" s="97">
        <v>44293</v>
      </c>
      <c r="C15" s="86"/>
      <c r="D15" s="86">
        <v>980000</v>
      </c>
      <c r="E15" s="59" t="s">
        <v>47</v>
      </c>
    </row>
    <row r="16" spans="1:5">
      <c r="A16" s="97">
        <v>44293</v>
      </c>
      <c r="C16" s="86"/>
      <c r="D16" s="86">
        <v>420000</v>
      </c>
      <c r="E16" s="59" t="s">
        <v>48</v>
      </c>
    </row>
    <row r="17" spans="1:4">
      <c r="A17" s="97">
        <v>44294</v>
      </c>
      <c r="B17" s="39" t="s">
        <v>49</v>
      </c>
      <c r="C17" s="86">
        <v>24444</v>
      </c>
      <c r="D17" s="86"/>
    </row>
    <row r="18" spans="1:4">
      <c r="A18" s="97">
        <v>44294</v>
      </c>
      <c r="B18" s="39" t="s">
        <v>50</v>
      </c>
      <c r="C18" s="86">
        <v>332466</v>
      </c>
      <c r="D18" s="86"/>
    </row>
    <row r="19" spans="1:4">
      <c r="A19" s="97">
        <v>44296</v>
      </c>
      <c r="B19" s="39" t="s">
        <v>51</v>
      </c>
      <c r="C19" s="86">
        <v>145319</v>
      </c>
      <c r="D19" s="86"/>
    </row>
    <row r="20" spans="1:4">
      <c r="A20" s="97">
        <v>44298</v>
      </c>
      <c r="B20" s="6" t="s">
        <v>52</v>
      </c>
      <c r="C20" s="86">
        <v>96087</v>
      </c>
      <c r="D20" s="86"/>
    </row>
    <row r="21" spans="1:4">
      <c r="A21" s="97">
        <v>44298</v>
      </c>
      <c r="B21" s="6" t="s">
        <v>53</v>
      </c>
      <c r="C21" s="86">
        <v>285752</v>
      </c>
      <c r="D21" s="86"/>
    </row>
    <row r="22" spans="1:4">
      <c r="A22" s="97">
        <v>44298</v>
      </c>
      <c r="B22" s="6" t="s">
        <v>54</v>
      </c>
      <c r="C22" s="86">
        <v>243878</v>
      </c>
      <c r="D22" s="86"/>
    </row>
    <row r="23" spans="1:4">
      <c r="A23" s="97">
        <v>44300</v>
      </c>
      <c r="B23" s="6" t="s">
        <v>55</v>
      </c>
      <c r="C23" s="86">
        <v>96093</v>
      </c>
      <c r="D23" s="86"/>
    </row>
    <row r="24" spans="1:5">
      <c r="A24" s="97">
        <v>44301</v>
      </c>
      <c r="B24" s="6" t="s">
        <v>56</v>
      </c>
      <c r="C24" s="336">
        <v>260232</v>
      </c>
      <c r="D24" s="86">
        <v>461273</v>
      </c>
      <c r="E24" s="59" t="s">
        <v>47</v>
      </c>
    </row>
    <row r="25" spans="1:3">
      <c r="A25" s="97">
        <v>44302</v>
      </c>
      <c r="B25" s="39" t="s">
        <v>57</v>
      </c>
      <c r="C25" s="337">
        <v>145565</v>
      </c>
    </row>
    <row r="26" spans="1:3">
      <c r="A26" s="97">
        <v>44303</v>
      </c>
      <c r="B26" s="39" t="s">
        <v>58</v>
      </c>
      <c r="C26" s="337">
        <v>105104</v>
      </c>
    </row>
    <row r="27" spans="1:3">
      <c r="A27" s="97">
        <v>44303</v>
      </c>
      <c r="B27" s="39" t="s">
        <v>59</v>
      </c>
      <c r="C27" s="337">
        <v>34014</v>
      </c>
    </row>
    <row r="28" spans="1:3">
      <c r="A28" s="130">
        <v>44305</v>
      </c>
      <c r="B28" s="39" t="s">
        <v>60</v>
      </c>
      <c r="C28" s="337">
        <v>367564</v>
      </c>
    </row>
    <row r="29" spans="1:3">
      <c r="A29" s="130">
        <v>44305</v>
      </c>
      <c r="B29" s="39" t="s">
        <v>61</v>
      </c>
      <c r="C29" s="337">
        <v>62355</v>
      </c>
    </row>
    <row r="30" spans="1:5">
      <c r="A30" s="130">
        <v>44305</v>
      </c>
      <c r="B30" s="39" t="s">
        <v>62</v>
      </c>
      <c r="C30" s="337">
        <v>125583</v>
      </c>
      <c r="D30" s="338">
        <v>23301</v>
      </c>
      <c r="E30" s="60" t="s">
        <v>63</v>
      </c>
    </row>
    <row r="31" spans="1:5">
      <c r="A31" s="130">
        <v>44306</v>
      </c>
      <c r="B31" s="39"/>
      <c r="C31" s="337"/>
      <c r="D31" s="336">
        <v>850000</v>
      </c>
      <c r="E31" s="59" t="s">
        <v>47</v>
      </c>
    </row>
    <row r="32" spans="1:5">
      <c r="A32" s="130">
        <v>44306</v>
      </c>
      <c r="B32" s="39"/>
      <c r="C32" s="337"/>
      <c r="D32" s="336">
        <v>250417</v>
      </c>
      <c r="E32" s="59" t="s">
        <v>48</v>
      </c>
    </row>
    <row r="33" spans="1:4">
      <c r="A33" s="130">
        <v>44307</v>
      </c>
      <c r="B33" s="39" t="s">
        <v>64</v>
      </c>
      <c r="C33" s="337">
        <v>64138</v>
      </c>
      <c r="D33" s="336"/>
    </row>
    <row r="34" spans="1:4">
      <c r="A34" s="130">
        <v>44309</v>
      </c>
      <c r="B34" s="39" t="s">
        <v>65</v>
      </c>
      <c r="C34" s="337">
        <v>296656</v>
      </c>
      <c r="D34" s="336"/>
    </row>
    <row r="35" spans="1:4">
      <c r="A35" s="130">
        <v>44311</v>
      </c>
      <c r="B35" s="39" t="s">
        <v>66</v>
      </c>
      <c r="C35" s="337">
        <v>132120</v>
      </c>
      <c r="D35" s="336"/>
    </row>
    <row r="36" spans="1:4">
      <c r="A36" s="130">
        <v>44312</v>
      </c>
      <c r="B36" s="39"/>
      <c r="C36" s="337">
        <v>34515</v>
      </c>
      <c r="D36" s="336"/>
    </row>
    <row r="37" spans="1:5">
      <c r="A37" s="130">
        <v>44312</v>
      </c>
      <c r="B37" s="39"/>
      <c r="C37" s="337">
        <v>102282</v>
      </c>
      <c r="D37" s="336">
        <v>300000</v>
      </c>
      <c r="E37" s="59" t="s">
        <v>48</v>
      </c>
    </row>
    <row r="38" spans="1:5">
      <c r="A38" s="130">
        <v>44312</v>
      </c>
      <c r="B38" s="39"/>
      <c r="C38" s="337">
        <v>356853</v>
      </c>
      <c r="D38" s="336">
        <v>639962</v>
      </c>
      <c r="E38" s="59" t="s">
        <v>47</v>
      </c>
    </row>
    <row r="39" spans="1:5">
      <c r="A39" s="130">
        <v>44313</v>
      </c>
      <c r="B39" s="39" t="s">
        <v>67</v>
      </c>
      <c r="C39" s="183">
        <v>112119</v>
      </c>
      <c r="D39" s="336">
        <v>23301</v>
      </c>
      <c r="E39" s="59" t="s">
        <v>48</v>
      </c>
    </row>
    <row r="40" spans="1:3">
      <c r="A40" s="130">
        <v>44315</v>
      </c>
      <c r="B40" s="39" t="s">
        <v>68</v>
      </c>
      <c r="C40" s="183">
        <v>64062</v>
      </c>
    </row>
    <row r="41" spans="1:3">
      <c r="A41" s="130">
        <v>44316</v>
      </c>
      <c r="B41" s="39" t="s">
        <v>69</v>
      </c>
      <c r="C41" s="183">
        <v>23022</v>
      </c>
    </row>
    <row r="42" spans="1:3">
      <c r="A42" s="130">
        <v>44317</v>
      </c>
      <c r="B42" s="39" t="s">
        <v>70</v>
      </c>
      <c r="C42" s="183">
        <v>53449</v>
      </c>
    </row>
    <row r="43" spans="1:3">
      <c r="A43" s="130">
        <v>44318</v>
      </c>
      <c r="B43" s="39" t="s">
        <v>71</v>
      </c>
      <c r="C43" s="183">
        <v>110182</v>
      </c>
    </row>
    <row r="44" spans="1:5">
      <c r="A44" s="130">
        <v>44320</v>
      </c>
      <c r="B44" s="39"/>
      <c r="C44" s="183"/>
      <c r="D44" s="249">
        <v>450000</v>
      </c>
      <c r="E44" s="59" t="s">
        <v>47</v>
      </c>
    </row>
    <row r="45" spans="1:5">
      <c r="A45" s="130">
        <v>44320</v>
      </c>
      <c r="B45" s="39"/>
      <c r="C45" s="183"/>
      <c r="D45" s="249">
        <v>150000</v>
      </c>
      <c r="E45" s="59" t="s">
        <v>48</v>
      </c>
    </row>
    <row r="46" spans="1:4">
      <c r="A46" s="130">
        <v>44321</v>
      </c>
      <c r="B46" s="39" t="s">
        <v>72</v>
      </c>
      <c r="C46" s="136">
        <v>95940</v>
      </c>
      <c r="D46" s="249"/>
    </row>
    <row r="47" spans="1:4">
      <c r="A47" s="130">
        <v>44322</v>
      </c>
      <c r="B47" s="39" t="s">
        <v>73</v>
      </c>
      <c r="C47" s="183">
        <v>132127</v>
      </c>
      <c r="D47" s="249"/>
    </row>
    <row r="48" spans="1:4">
      <c r="A48" s="130">
        <v>44323</v>
      </c>
      <c r="B48" s="39" t="s">
        <v>74</v>
      </c>
      <c r="C48" s="183">
        <v>186477</v>
      </c>
      <c r="D48" s="249"/>
    </row>
    <row r="49" spans="1:4">
      <c r="A49" s="130">
        <v>44326</v>
      </c>
      <c r="B49" s="39" t="s">
        <v>75</v>
      </c>
      <c r="C49" s="137">
        <v>65301</v>
      </c>
      <c r="D49" s="249"/>
    </row>
    <row r="50" spans="1:4">
      <c r="A50" s="130">
        <v>44329</v>
      </c>
      <c r="B50" s="39" t="s">
        <v>76</v>
      </c>
      <c r="C50" s="183">
        <v>26796</v>
      </c>
      <c r="D50" s="249"/>
    </row>
    <row r="51" spans="1:4">
      <c r="A51" s="130">
        <v>44329</v>
      </c>
      <c r="B51" s="39" t="s">
        <v>77</v>
      </c>
      <c r="C51" s="183">
        <v>105593</v>
      </c>
      <c r="D51" s="249"/>
    </row>
    <row r="52" spans="1:4">
      <c r="A52" s="130">
        <v>44331</v>
      </c>
      <c r="B52" s="39" t="s">
        <v>78</v>
      </c>
      <c r="C52" s="183">
        <v>162160</v>
      </c>
      <c r="D52" s="249"/>
    </row>
    <row r="53" spans="1:4">
      <c r="A53" s="130">
        <v>44331</v>
      </c>
      <c r="B53" s="39" t="s">
        <v>79</v>
      </c>
      <c r="C53" s="183">
        <v>40814</v>
      </c>
      <c r="D53" s="249"/>
    </row>
    <row r="54" spans="1:4">
      <c r="A54" s="130">
        <v>44334</v>
      </c>
      <c r="B54" s="39" t="s">
        <v>80</v>
      </c>
      <c r="C54" s="183">
        <v>96866</v>
      </c>
      <c r="D54" s="249"/>
    </row>
    <row r="55" spans="1:4">
      <c r="A55" s="130">
        <v>44335</v>
      </c>
      <c r="B55" s="39" t="s">
        <v>81</v>
      </c>
      <c r="C55" s="183">
        <v>128160</v>
      </c>
      <c r="D55" s="249"/>
    </row>
    <row r="56" spans="1:5">
      <c r="A56" s="130">
        <v>44338</v>
      </c>
      <c r="B56" s="39" t="s">
        <v>82</v>
      </c>
      <c r="C56" s="183">
        <v>171994</v>
      </c>
      <c r="D56" s="249">
        <v>500000</v>
      </c>
      <c r="E56" s="6" t="s">
        <v>83</v>
      </c>
    </row>
    <row r="57" spans="1:5">
      <c r="A57" s="130">
        <v>44342</v>
      </c>
      <c r="B57" s="39"/>
      <c r="C57" s="35"/>
      <c r="D57" s="249">
        <v>379126</v>
      </c>
      <c r="E57" s="6" t="s">
        <v>47</v>
      </c>
    </row>
    <row r="58" spans="1:5">
      <c r="A58" s="130">
        <v>44348</v>
      </c>
      <c r="B58" s="39" t="s">
        <v>84</v>
      </c>
      <c r="C58" s="46">
        <v>221285</v>
      </c>
      <c r="D58" s="6">
        <v>550000</v>
      </c>
      <c r="E58" s="6" t="s">
        <v>47</v>
      </c>
    </row>
    <row r="59" spans="1:5">
      <c r="A59" s="130">
        <v>44350</v>
      </c>
      <c r="B59" s="39" t="s">
        <v>85</v>
      </c>
      <c r="C59" s="46">
        <v>55199</v>
      </c>
      <c r="D59" s="6">
        <v>400000</v>
      </c>
      <c r="E59" s="6" t="s">
        <v>48</v>
      </c>
    </row>
    <row r="60" spans="1:5">
      <c r="A60" s="130">
        <v>44350</v>
      </c>
      <c r="B60" s="39" t="s">
        <v>86</v>
      </c>
      <c r="C60" s="35">
        <v>141890</v>
      </c>
      <c r="D60" s="60"/>
      <c r="E60" s="60"/>
    </row>
    <row r="61" spans="1:5">
      <c r="A61" s="130">
        <v>44352</v>
      </c>
      <c r="B61" s="39" t="s">
        <v>87</v>
      </c>
      <c r="C61" s="35">
        <v>13105</v>
      </c>
      <c r="D61" s="60"/>
      <c r="E61" s="60"/>
    </row>
    <row r="62" spans="1:3">
      <c r="A62" s="130">
        <v>44354</v>
      </c>
      <c r="B62" s="39" t="s">
        <v>88</v>
      </c>
      <c r="C62" s="46">
        <v>134478</v>
      </c>
    </row>
    <row r="63" spans="1:3">
      <c r="A63" s="130">
        <v>44356</v>
      </c>
      <c r="B63" s="39" t="s">
        <v>89</v>
      </c>
      <c r="C63" s="46">
        <v>152259</v>
      </c>
    </row>
    <row r="64" spans="1:3">
      <c r="A64" s="130">
        <v>44359</v>
      </c>
      <c r="B64" s="39" t="s">
        <v>90</v>
      </c>
      <c r="C64" s="46">
        <v>229476</v>
      </c>
    </row>
    <row r="65" spans="1:3">
      <c r="A65" s="130">
        <v>44361</v>
      </c>
      <c r="B65" s="39" t="s">
        <v>91</v>
      </c>
      <c r="C65" s="46">
        <v>490239</v>
      </c>
    </row>
    <row r="66" spans="1:5">
      <c r="A66" s="130">
        <v>44362</v>
      </c>
      <c r="B66" s="39" t="s">
        <v>92</v>
      </c>
      <c r="C66" s="46">
        <v>154740</v>
      </c>
      <c r="D66" s="6">
        <v>700000</v>
      </c>
      <c r="E66" s="6" t="s">
        <v>47</v>
      </c>
    </row>
    <row r="67" spans="1:5">
      <c r="A67" s="130">
        <v>44365</v>
      </c>
      <c r="B67" s="39" t="s">
        <v>93</v>
      </c>
      <c r="C67" s="46">
        <v>93449</v>
      </c>
      <c r="E67" s="84"/>
    </row>
    <row r="68" spans="1:3">
      <c r="A68" s="38">
        <v>44366</v>
      </c>
      <c r="B68" s="39" t="s">
        <v>94</v>
      </c>
      <c r="C68" s="46">
        <v>71441</v>
      </c>
    </row>
    <row r="69" spans="1:5">
      <c r="A69" s="130">
        <v>44366</v>
      </c>
      <c r="B69" s="39" t="s">
        <v>95</v>
      </c>
      <c r="C69" s="46">
        <v>217704</v>
      </c>
      <c r="D69" s="60">
        <v>27378</v>
      </c>
      <c r="E69" s="60" t="s">
        <v>96</v>
      </c>
    </row>
    <row r="70" spans="1:5">
      <c r="A70" s="130">
        <v>44369</v>
      </c>
      <c r="B70" s="39" t="s">
        <v>97</v>
      </c>
      <c r="C70" s="46">
        <v>72567</v>
      </c>
      <c r="D70" s="6">
        <v>1000000</v>
      </c>
      <c r="E70" s="6" t="s">
        <v>48</v>
      </c>
    </row>
    <row r="71" spans="1:3">
      <c r="A71" s="130">
        <v>44370</v>
      </c>
      <c r="B71" s="39" t="s">
        <v>98</v>
      </c>
      <c r="C71" s="46">
        <v>68946</v>
      </c>
    </row>
    <row r="72" spans="1:3">
      <c r="A72" s="130">
        <v>44370</v>
      </c>
      <c r="B72" s="39" t="s">
        <v>99</v>
      </c>
      <c r="C72" s="46">
        <v>67267</v>
      </c>
    </row>
    <row r="73" spans="1:3">
      <c r="A73" s="130">
        <v>44372</v>
      </c>
      <c r="B73" s="39" t="s">
        <v>100</v>
      </c>
      <c r="C73" s="46">
        <v>92108</v>
      </c>
    </row>
    <row r="74" spans="1:3">
      <c r="A74" s="130">
        <v>44372</v>
      </c>
      <c r="B74" s="39" t="s">
        <v>101</v>
      </c>
      <c r="C74" s="35">
        <v>134133</v>
      </c>
    </row>
    <row r="75" spans="1:5">
      <c r="A75" s="130">
        <v>44373</v>
      </c>
      <c r="B75" s="39" t="s">
        <v>102</v>
      </c>
      <c r="C75" s="35">
        <v>94090</v>
      </c>
      <c r="D75" s="60"/>
      <c r="E75" s="60"/>
    </row>
    <row r="76" spans="1:3">
      <c r="A76" s="130">
        <v>44374</v>
      </c>
      <c r="B76" s="39" t="s">
        <v>103</v>
      </c>
      <c r="C76" s="35">
        <v>450440</v>
      </c>
    </row>
    <row r="77" spans="1:3">
      <c r="A77" s="130">
        <v>44374</v>
      </c>
      <c r="B77" s="39" t="s">
        <v>104</v>
      </c>
      <c r="C77" s="35">
        <v>104103</v>
      </c>
    </row>
    <row r="78" spans="1:3">
      <c r="A78" s="130">
        <v>44375</v>
      </c>
      <c r="B78" s="39" t="s">
        <v>105</v>
      </c>
      <c r="C78" s="35">
        <v>320519</v>
      </c>
    </row>
    <row r="79" spans="1:3">
      <c r="A79" s="130">
        <v>44375</v>
      </c>
      <c r="B79" s="39" t="s">
        <v>106</v>
      </c>
      <c r="C79" s="35">
        <v>209207</v>
      </c>
    </row>
    <row r="80" spans="1:3">
      <c r="A80" s="130">
        <v>44375</v>
      </c>
      <c r="B80" s="39" t="s">
        <v>107</v>
      </c>
      <c r="C80" s="35">
        <v>21513</v>
      </c>
    </row>
    <row r="81" spans="1:4">
      <c r="A81" s="130">
        <v>44375</v>
      </c>
      <c r="B81" s="39" t="s">
        <v>108</v>
      </c>
      <c r="C81" s="35">
        <v>116112</v>
      </c>
      <c r="D81" s="86"/>
    </row>
    <row r="82" spans="1:5">
      <c r="A82" s="130">
        <v>44376</v>
      </c>
      <c r="B82" s="39"/>
      <c r="C82" s="35"/>
      <c r="D82" s="102">
        <v>850000</v>
      </c>
      <c r="E82" s="6" t="s">
        <v>47</v>
      </c>
    </row>
    <row r="83" spans="1:5">
      <c r="A83" s="130"/>
      <c r="B83" s="39"/>
      <c r="C83" s="35"/>
      <c r="D83" s="102">
        <v>294828</v>
      </c>
      <c r="E83" s="6" t="s">
        <v>48</v>
      </c>
    </row>
    <row r="84" spans="1:4">
      <c r="A84" s="130">
        <v>44377</v>
      </c>
      <c r="B84" s="39" t="s">
        <v>109</v>
      </c>
      <c r="C84" s="35">
        <v>81080</v>
      </c>
      <c r="D84" s="102"/>
    </row>
    <row r="85" spans="1:4">
      <c r="A85" s="130">
        <v>44378</v>
      </c>
      <c r="B85" s="39" t="s">
        <v>110</v>
      </c>
      <c r="C85" s="35">
        <v>76451</v>
      </c>
      <c r="D85" s="102"/>
    </row>
    <row r="86" spans="1:4">
      <c r="A86" s="130">
        <v>44381</v>
      </c>
      <c r="B86" s="39" t="s">
        <v>111</v>
      </c>
      <c r="C86" s="59">
        <v>157894</v>
      </c>
      <c r="D86" s="102"/>
    </row>
    <row r="87" spans="1:5">
      <c r="A87" s="130">
        <v>44383</v>
      </c>
      <c r="B87" s="39" t="s">
        <v>112</v>
      </c>
      <c r="C87" s="86">
        <v>65410</v>
      </c>
      <c r="D87" s="102">
        <v>315425</v>
      </c>
      <c r="E87" s="6" t="s">
        <v>48</v>
      </c>
    </row>
    <row r="88" spans="1:4">
      <c r="A88" s="130">
        <v>44383</v>
      </c>
      <c r="B88" s="39" t="s">
        <v>113</v>
      </c>
      <c r="C88" s="86">
        <v>194941</v>
      </c>
      <c r="D88" s="86"/>
    </row>
    <row r="89" spans="1:3">
      <c r="A89" s="130">
        <v>44385</v>
      </c>
      <c r="B89" s="39" t="s">
        <v>114</v>
      </c>
      <c r="C89" s="86">
        <v>64779</v>
      </c>
    </row>
    <row r="90" spans="1:4">
      <c r="A90" s="130">
        <v>44387</v>
      </c>
      <c r="B90" s="39" t="s">
        <v>111</v>
      </c>
      <c r="C90" s="86">
        <v>299157</v>
      </c>
      <c r="D90" s="59"/>
    </row>
    <row r="91" spans="1:4">
      <c r="A91" s="130">
        <v>44388</v>
      </c>
      <c r="B91" s="39" t="s">
        <v>115</v>
      </c>
      <c r="C91" s="136">
        <v>25776</v>
      </c>
      <c r="D91" s="59"/>
    </row>
    <row r="92" spans="1:4">
      <c r="A92" s="130">
        <v>44388</v>
      </c>
      <c r="B92" s="39" t="s">
        <v>116</v>
      </c>
      <c r="C92" s="136">
        <v>145140</v>
      </c>
      <c r="D92" s="86"/>
    </row>
    <row r="93" spans="1:5">
      <c r="A93" s="130">
        <v>44389</v>
      </c>
      <c r="B93" s="39" t="s">
        <v>117</v>
      </c>
      <c r="C93" s="136">
        <v>142163</v>
      </c>
      <c r="D93" s="153"/>
      <c r="E93" s="60"/>
    </row>
    <row r="94" spans="1:5">
      <c r="A94" s="130">
        <v>44390</v>
      </c>
      <c r="B94" s="39"/>
      <c r="C94" s="136"/>
      <c r="D94" s="86">
        <v>800000</v>
      </c>
      <c r="E94" s="102" t="s">
        <v>47</v>
      </c>
    </row>
    <row r="95" spans="1:5">
      <c r="A95" s="130">
        <v>44390</v>
      </c>
      <c r="B95" s="39"/>
      <c r="C95" s="136"/>
      <c r="D95" s="86">
        <v>180742</v>
      </c>
      <c r="E95" s="102" t="s">
        <v>48</v>
      </c>
    </row>
    <row r="96" spans="1:4">
      <c r="A96" s="130">
        <v>44391</v>
      </c>
      <c r="B96" s="39" t="s">
        <v>118</v>
      </c>
      <c r="C96" s="136">
        <v>7982</v>
      </c>
      <c r="D96" s="86"/>
    </row>
    <row r="97" spans="1:5">
      <c r="A97" s="130">
        <v>44392</v>
      </c>
      <c r="B97" s="39" t="s">
        <v>119</v>
      </c>
      <c r="C97" s="136">
        <v>170185</v>
      </c>
      <c r="D97" s="179">
        <v>104021</v>
      </c>
      <c r="E97" s="60" t="s">
        <v>120</v>
      </c>
    </row>
    <row r="98" spans="1:5">
      <c r="A98" s="130">
        <v>44395</v>
      </c>
      <c r="B98" s="39" t="s">
        <v>121</v>
      </c>
      <c r="C98" s="86">
        <v>92950</v>
      </c>
      <c r="D98" s="86">
        <v>900000</v>
      </c>
      <c r="E98" s="6" t="s">
        <v>48</v>
      </c>
    </row>
    <row r="99" spans="1:5">
      <c r="A99" s="130">
        <v>44396</v>
      </c>
      <c r="B99" s="39" t="s">
        <v>122</v>
      </c>
      <c r="C99" s="86">
        <v>23554</v>
      </c>
      <c r="D99" s="86">
        <v>300000</v>
      </c>
      <c r="E99" s="6" t="s">
        <v>47</v>
      </c>
    </row>
    <row r="100" spans="1:4">
      <c r="A100" s="130">
        <v>44396</v>
      </c>
      <c r="B100" s="39" t="s">
        <v>123</v>
      </c>
      <c r="C100" s="86">
        <v>247627</v>
      </c>
      <c r="D100" s="86"/>
    </row>
    <row r="101" spans="1:4">
      <c r="A101" s="130">
        <v>44400</v>
      </c>
      <c r="B101" s="39" t="s">
        <v>124</v>
      </c>
      <c r="C101" s="86">
        <v>64138</v>
      </c>
      <c r="D101" s="86"/>
    </row>
    <row r="102" spans="1:5">
      <c r="A102" s="130">
        <v>44401</v>
      </c>
      <c r="B102" s="39" t="s">
        <v>125</v>
      </c>
      <c r="C102" s="86">
        <v>414030</v>
      </c>
      <c r="D102" s="179">
        <v>33552</v>
      </c>
      <c r="E102" s="60" t="s">
        <v>126</v>
      </c>
    </row>
    <row r="103" spans="1:4">
      <c r="A103" s="130">
        <v>44403</v>
      </c>
      <c r="B103" s="39" t="s">
        <v>127</v>
      </c>
      <c r="C103" s="86">
        <v>37027</v>
      </c>
      <c r="D103" s="86"/>
    </row>
    <row r="104" spans="1:4">
      <c r="A104" s="130">
        <v>44404</v>
      </c>
      <c r="B104" s="39" t="s">
        <v>128</v>
      </c>
      <c r="C104" s="86">
        <v>143977</v>
      </c>
      <c r="D104" s="86"/>
    </row>
    <row r="105" spans="1:4">
      <c r="A105" s="130">
        <v>44410</v>
      </c>
      <c r="B105" s="39" t="s">
        <v>129</v>
      </c>
      <c r="C105" s="86">
        <v>143109</v>
      </c>
      <c r="D105" s="86"/>
    </row>
    <row r="106" spans="1:4">
      <c r="A106" s="130">
        <v>44410</v>
      </c>
      <c r="B106" s="39" t="s">
        <v>130</v>
      </c>
      <c r="C106" s="86">
        <v>42202</v>
      </c>
      <c r="D106" s="86"/>
    </row>
    <row r="107" spans="1:5">
      <c r="A107" s="130">
        <v>44411</v>
      </c>
      <c r="B107" s="39"/>
      <c r="C107" s="86"/>
      <c r="D107" s="86">
        <v>700000</v>
      </c>
      <c r="E107" s="6" t="s">
        <v>47</v>
      </c>
    </row>
    <row r="108" spans="1:5">
      <c r="A108" s="130">
        <v>44411</v>
      </c>
      <c r="B108" s="39" t="s">
        <v>131</v>
      </c>
      <c r="C108" s="86">
        <v>154152</v>
      </c>
      <c r="D108" s="86">
        <v>500000</v>
      </c>
      <c r="E108" s="6" t="s">
        <v>48</v>
      </c>
    </row>
    <row r="109" spans="1:4">
      <c r="A109" s="130">
        <v>44413</v>
      </c>
      <c r="B109" s="39" t="s">
        <v>132</v>
      </c>
      <c r="C109" s="86">
        <v>27526</v>
      </c>
      <c r="D109" s="86"/>
    </row>
    <row r="110" spans="1:5">
      <c r="A110" s="130">
        <v>44415</v>
      </c>
      <c r="B110" s="39" t="s">
        <v>133</v>
      </c>
      <c r="C110" s="86">
        <v>282401</v>
      </c>
      <c r="D110" s="86"/>
      <c r="E110" s="59"/>
    </row>
    <row r="111" spans="1:5">
      <c r="A111" s="130">
        <v>44416</v>
      </c>
      <c r="B111" s="39" t="s">
        <v>134</v>
      </c>
      <c r="C111" s="86">
        <v>59058</v>
      </c>
      <c r="D111" s="86"/>
      <c r="E111" s="59"/>
    </row>
    <row r="112" spans="1:4">
      <c r="A112" s="130">
        <v>44421</v>
      </c>
      <c r="B112" s="39" t="s">
        <v>135</v>
      </c>
      <c r="C112" s="86">
        <v>118225</v>
      </c>
      <c r="D112" s="86"/>
    </row>
    <row r="113" spans="1:4">
      <c r="A113" s="130">
        <v>44421</v>
      </c>
      <c r="B113" s="39" t="s">
        <v>136</v>
      </c>
      <c r="C113" s="136">
        <v>34353</v>
      </c>
      <c r="D113" s="86"/>
    </row>
    <row r="114" spans="1:5">
      <c r="A114" s="130">
        <v>44422</v>
      </c>
      <c r="B114" s="39" t="s">
        <v>137</v>
      </c>
      <c r="C114" s="136">
        <v>131884</v>
      </c>
      <c r="D114" s="179">
        <v>159371</v>
      </c>
      <c r="E114" s="60" t="s">
        <v>138</v>
      </c>
    </row>
    <row r="115" spans="1:7">
      <c r="A115" s="130">
        <v>44422</v>
      </c>
      <c r="B115" s="39" t="s">
        <v>139</v>
      </c>
      <c r="C115" s="86">
        <v>5504</v>
      </c>
      <c r="D115" s="86"/>
      <c r="F115" s="52"/>
      <c r="G115" s="52"/>
    </row>
    <row r="116" spans="1:7">
      <c r="A116" s="130">
        <v>44423</v>
      </c>
      <c r="B116" s="39" t="s">
        <v>140</v>
      </c>
      <c r="C116" s="86">
        <v>59058</v>
      </c>
      <c r="D116" s="86"/>
      <c r="F116" s="52"/>
      <c r="G116" s="52"/>
    </row>
    <row r="117" spans="1:7">
      <c r="A117" s="130">
        <v>44426</v>
      </c>
      <c r="B117" s="39" t="s">
        <v>141</v>
      </c>
      <c r="C117" s="86">
        <v>24229</v>
      </c>
      <c r="D117" s="86"/>
      <c r="F117" s="281"/>
      <c r="G117" s="52"/>
    </row>
    <row r="118" spans="1:7">
      <c r="A118" s="130">
        <v>44426</v>
      </c>
      <c r="B118" s="39" t="s">
        <v>142</v>
      </c>
      <c r="C118" s="86">
        <v>157333</v>
      </c>
      <c r="D118" s="86"/>
      <c r="F118" s="281"/>
      <c r="G118" s="52"/>
    </row>
    <row r="119" spans="1:7">
      <c r="A119" s="130">
        <v>44429</v>
      </c>
      <c r="B119" s="39" t="s">
        <v>143</v>
      </c>
      <c r="C119" s="86">
        <v>323587</v>
      </c>
      <c r="D119" s="86"/>
      <c r="E119" s="59"/>
      <c r="F119" s="87"/>
      <c r="G119" s="52"/>
    </row>
    <row r="120" spans="1:7">
      <c r="A120" s="130">
        <v>44429</v>
      </c>
      <c r="B120" s="39" t="s">
        <v>144</v>
      </c>
      <c r="C120" s="136">
        <v>128277</v>
      </c>
      <c r="D120" s="86"/>
      <c r="F120" s="52"/>
      <c r="G120" s="52"/>
    </row>
    <row r="121" spans="1:4">
      <c r="A121" s="130">
        <v>44431</v>
      </c>
      <c r="B121" s="39" t="s">
        <v>145</v>
      </c>
      <c r="C121" s="136">
        <v>109323</v>
      </c>
      <c r="D121" s="86"/>
    </row>
    <row r="122" spans="1:5">
      <c r="A122" s="130">
        <v>44432</v>
      </c>
      <c r="B122" s="39"/>
      <c r="C122" s="183"/>
      <c r="D122" s="86">
        <v>261050</v>
      </c>
      <c r="E122" s="6" t="s">
        <v>47</v>
      </c>
    </row>
    <row r="123" spans="1:5">
      <c r="A123" s="130">
        <v>44432</v>
      </c>
      <c r="B123" s="39"/>
      <c r="C123" s="183"/>
      <c r="D123" s="6">
        <v>500000</v>
      </c>
      <c r="E123" s="6" t="s">
        <v>47</v>
      </c>
    </row>
    <row r="124" spans="1:5">
      <c r="A124" s="130">
        <v>44432</v>
      </c>
      <c r="B124" s="39"/>
      <c r="C124" s="183"/>
      <c r="D124" s="6">
        <v>1000000</v>
      </c>
      <c r="E124" s="6" t="s">
        <v>48</v>
      </c>
    </row>
    <row r="125" spans="1:3">
      <c r="A125" s="130">
        <v>44433</v>
      </c>
      <c r="B125" s="39" t="s">
        <v>146</v>
      </c>
      <c r="C125" s="183">
        <v>1761</v>
      </c>
    </row>
    <row r="126" spans="1:4">
      <c r="A126" s="130">
        <v>44435</v>
      </c>
      <c r="B126" s="39" t="s">
        <v>147</v>
      </c>
      <c r="C126" s="183">
        <v>373168</v>
      </c>
      <c r="D126" s="139"/>
    </row>
    <row r="127" spans="1:5">
      <c r="A127" s="130">
        <v>44437</v>
      </c>
      <c r="B127" s="39" t="s">
        <v>148</v>
      </c>
      <c r="C127" s="183">
        <v>287834</v>
      </c>
      <c r="D127" s="298"/>
      <c r="E127" s="60"/>
    </row>
    <row r="128" spans="1:5">
      <c r="A128" s="130">
        <v>44440</v>
      </c>
      <c r="B128" s="39" t="s">
        <v>149</v>
      </c>
      <c r="C128" s="339">
        <v>142857</v>
      </c>
      <c r="D128" s="249"/>
      <c r="E128" s="59"/>
    </row>
    <row r="129" spans="1:5">
      <c r="A129" s="130">
        <v>44440</v>
      </c>
      <c r="B129" s="39" t="s">
        <v>150</v>
      </c>
      <c r="C129" s="339">
        <v>59716</v>
      </c>
      <c r="D129" s="249"/>
      <c r="E129" s="59"/>
    </row>
    <row r="130" spans="1:3">
      <c r="A130" s="130">
        <v>44440</v>
      </c>
      <c r="B130" s="39" t="s">
        <v>151</v>
      </c>
      <c r="C130" s="339">
        <v>168968</v>
      </c>
    </row>
    <row r="131" spans="1:3">
      <c r="A131" s="130">
        <v>44441</v>
      </c>
      <c r="B131" s="39" t="s">
        <v>152</v>
      </c>
      <c r="C131" s="339">
        <v>25875</v>
      </c>
    </row>
    <row r="132" spans="1:4">
      <c r="A132" s="130">
        <v>44443</v>
      </c>
      <c r="B132" s="39" t="s">
        <v>153</v>
      </c>
      <c r="C132" s="339">
        <v>14864</v>
      </c>
      <c r="D132" s="86"/>
    </row>
    <row r="133" spans="1:4">
      <c r="A133" s="130">
        <v>44445</v>
      </c>
      <c r="B133" s="39" t="s">
        <v>154</v>
      </c>
      <c r="C133" s="339">
        <v>69066</v>
      </c>
      <c r="D133" s="86"/>
    </row>
    <row r="134" spans="1:4">
      <c r="A134" s="130">
        <v>44446</v>
      </c>
      <c r="B134" s="39" t="s">
        <v>155</v>
      </c>
      <c r="C134" s="340">
        <v>29932</v>
      </c>
      <c r="D134" s="86"/>
    </row>
    <row r="135" spans="1:5">
      <c r="A135" s="130">
        <v>44448</v>
      </c>
      <c r="B135" s="39" t="s">
        <v>156</v>
      </c>
      <c r="C135" s="340">
        <v>339267</v>
      </c>
      <c r="D135" s="60">
        <v>97632</v>
      </c>
      <c r="E135" s="60" t="s">
        <v>157</v>
      </c>
    </row>
    <row r="136" spans="1:5">
      <c r="A136" s="130">
        <v>44448</v>
      </c>
      <c r="D136" s="340">
        <v>850000</v>
      </c>
      <c r="E136" s="59" t="s">
        <v>48</v>
      </c>
    </row>
    <row r="137" spans="1:5">
      <c r="A137" s="130">
        <v>44448</v>
      </c>
      <c r="B137" s="39"/>
      <c r="C137" s="336"/>
      <c r="D137" s="340">
        <v>600000</v>
      </c>
      <c r="E137" s="59" t="s">
        <v>47</v>
      </c>
    </row>
    <row r="138" spans="1:3">
      <c r="A138" s="130">
        <v>44448</v>
      </c>
      <c r="B138" s="39" t="s">
        <v>158</v>
      </c>
      <c r="C138" s="336">
        <v>109330</v>
      </c>
    </row>
    <row r="139" spans="1:3">
      <c r="A139" s="130">
        <v>44453</v>
      </c>
      <c r="B139" s="39" t="s">
        <v>159</v>
      </c>
      <c r="C139" s="341">
        <v>15461</v>
      </c>
    </row>
    <row r="140" spans="1:3">
      <c r="A140" s="130">
        <v>44454</v>
      </c>
      <c r="B140" s="39" t="s">
        <v>160</v>
      </c>
      <c r="C140" s="341">
        <v>510522</v>
      </c>
    </row>
    <row r="141" spans="1:4">
      <c r="A141" s="130">
        <v>44455</v>
      </c>
      <c r="B141" s="39" t="s">
        <v>161</v>
      </c>
      <c r="C141" s="341">
        <v>6437</v>
      </c>
      <c r="D141" s="86"/>
    </row>
    <row r="142" spans="1:5">
      <c r="A142" s="130">
        <v>44456</v>
      </c>
      <c r="B142" s="39"/>
      <c r="C142" s="341"/>
      <c r="D142" s="59">
        <v>240000</v>
      </c>
      <c r="E142" s="6" t="s">
        <v>47</v>
      </c>
    </row>
    <row r="143" spans="1:5">
      <c r="A143" s="130">
        <v>44456</v>
      </c>
      <c r="B143" s="39"/>
      <c r="C143" s="341"/>
      <c r="D143" s="59">
        <v>100000</v>
      </c>
      <c r="E143" s="6" t="s">
        <v>48</v>
      </c>
    </row>
    <row r="144" spans="1:6">
      <c r="A144" s="130">
        <v>44459</v>
      </c>
      <c r="B144" s="39" t="s">
        <v>162</v>
      </c>
      <c r="C144" s="336">
        <v>33029</v>
      </c>
      <c r="D144" s="336"/>
      <c r="E144" s="59"/>
      <c r="F144" s="266"/>
    </row>
    <row r="145" spans="1:6">
      <c r="A145" s="130">
        <v>44460</v>
      </c>
      <c r="B145" s="39" t="s">
        <v>163</v>
      </c>
      <c r="C145" s="336">
        <v>89586</v>
      </c>
      <c r="D145" s="336"/>
      <c r="F145" s="266"/>
    </row>
    <row r="146" spans="1:6">
      <c r="A146" s="130">
        <v>44461</v>
      </c>
      <c r="B146" s="6" t="s">
        <v>164</v>
      </c>
      <c r="C146" s="336">
        <v>45354</v>
      </c>
      <c r="D146" s="342"/>
      <c r="F146" s="266"/>
    </row>
    <row r="147" spans="1:6">
      <c r="A147" s="186">
        <v>44461</v>
      </c>
      <c r="B147" s="39" t="s">
        <v>165</v>
      </c>
      <c r="C147" s="336">
        <v>108104</v>
      </c>
      <c r="D147" s="342"/>
      <c r="F147" s="266"/>
    </row>
    <row r="148" spans="1:6">
      <c r="A148" s="343">
        <v>44463</v>
      </c>
      <c r="B148" s="39" t="s">
        <v>166</v>
      </c>
      <c r="C148" s="336">
        <v>160901</v>
      </c>
      <c r="D148" s="342"/>
      <c r="F148" s="266"/>
    </row>
    <row r="149" spans="1:6">
      <c r="A149" s="186">
        <v>44465</v>
      </c>
      <c r="B149" s="39" t="s">
        <v>167</v>
      </c>
      <c r="C149" s="336">
        <v>198029</v>
      </c>
      <c r="D149" s="336"/>
      <c r="F149" s="266"/>
    </row>
    <row r="150" spans="1:6">
      <c r="A150" s="186">
        <v>44467</v>
      </c>
      <c r="B150" s="39" t="s">
        <v>168</v>
      </c>
      <c r="C150" s="336">
        <v>259449</v>
      </c>
      <c r="D150" s="336"/>
      <c r="F150" s="266"/>
    </row>
    <row r="151" spans="1:6">
      <c r="A151" s="186">
        <v>44468</v>
      </c>
      <c r="B151" s="39" t="s">
        <v>169</v>
      </c>
      <c r="C151" s="336">
        <v>149148</v>
      </c>
      <c r="D151" s="336"/>
      <c r="E151" s="59"/>
      <c r="F151" s="266"/>
    </row>
    <row r="152" spans="1:6">
      <c r="A152" s="186">
        <v>44468</v>
      </c>
      <c r="B152" s="39" t="s">
        <v>170</v>
      </c>
      <c r="C152" s="336">
        <v>1375</v>
      </c>
      <c r="D152" s="336"/>
      <c r="E152" s="59"/>
      <c r="F152" s="266"/>
    </row>
    <row r="153" spans="1:6">
      <c r="A153" s="186">
        <v>44470</v>
      </c>
      <c r="B153" s="39" t="s">
        <v>171</v>
      </c>
      <c r="C153" s="336">
        <v>20177</v>
      </c>
      <c r="D153" s="336"/>
      <c r="F153" s="266"/>
    </row>
    <row r="154" spans="1:4">
      <c r="A154" s="186">
        <v>44470</v>
      </c>
      <c r="B154" s="39" t="s">
        <v>172</v>
      </c>
      <c r="C154" s="336">
        <v>293943</v>
      </c>
      <c r="D154" s="336"/>
    </row>
    <row r="155" spans="1:4">
      <c r="A155" s="186">
        <v>44470</v>
      </c>
      <c r="B155" s="39" t="s">
        <v>173</v>
      </c>
      <c r="C155" s="336">
        <v>6146</v>
      </c>
      <c r="D155" s="336"/>
    </row>
    <row r="156" spans="1:4">
      <c r="A156" s="186">
        <v>44471</v>
      </c>
      <c r="B156" s="39" t="s">
        <v>174</v>
      </c>
      <c r="C156" s="336">
        <v>63061</v>
      </c>
      <c r="D156" s="336"/>
    </row>
    <row r="157" spans="1:4">
      <c r="A157" s="186">
        <v>44473</v>
      </c>
      <c r="B157" s="39" t="s">
        <v>175</v>
      </c>
      <c r="C157" s="344">
        <v>71068</v>
      </c>
      <c r="D157" s="336"/>
    </row>
    <row r="158" spans="1:5">
      <c r="A158" s="186">
        <v>44473</v>
      </c>
      <c r="B158" s="39" t="s">
        <v>176</v>
      </c>
      <c r="C158" s="345">
        <v>324319</v>
      </c>
      <c r="D158" s="336"/>
      <c r="E158" s="59"/>
    </row>
    <row r="159" spans="1:5">
      <c r="A159" s="186">
        <v>44474</v>
      </c>
      <c r="B159" s="39"/>
      <c r="C159" s="345"/>
      <c r="D159" s="336">
        <v>591461</v>
      </c>
      <c r="E159" s="59" t="s">
        <v>47</v>
      </c>
    </row>
    <row r="160" spans="1:5">
      <c r="A160" s="186">
        <v>44475</v>
      </c>
      <c r="B160" s="39" t="s">
        <v>177</v>
      </c>
      <c r="C160" s="345">
        <v>30397</v>
      </c>
      <c r="D160" s="336">
        <v>550000</v>
      </c>
      <c r="E160" s="59" t="s">
        <v>48</v>
      </c>
    </row>
    <row r="161" spans="1:5">
      <c r="A161" s="186">
        <v>44475</v>
      </c>
      <c r="B161" s="39" t="s">
        <v>178</v>
      </c>
      <c r="C161" s="345">
        <v>189036</v>
      </c>
      <c r="D161" s="6">
        <v>550000</v>
      </c>
      <c r="E161" s="6" t="s">
        <v>47</v>
      </c>
    </row>
    <row r="162" spans="1:3">
      <c r="A162" s="186">
        <v>44476</v>
      </c>
      <c r="B162" s="39" t="s">
        <v>179</v>
      </c>
      <c r="C162" s="345">
        <v>324586</v>
      </c>
    </row>
    <row r="163" spans="1:3">
      <c r="A163" s="186">
        <v>44477</v>
      </c>
      <c r="B163" s="39" t="s">
        <v>180</v>
      </c>
      <c r="C163" s="345">
        <v>120116</v>
      </c>
    </row>
    <row r="164" spans="1:3">
      <c r="A164" s="186">
        <v>44479</v>
      </c>
      <c r="B164" s="39" t="s">
        <v>181</v>
      </c>
      <c r="C164" s="337">
        <v>276188</v>
      </c>
    </row>
    <row r="165" spans="1:4">
      <c r="A165" s="186">
        <v>44479</v>
      </c>
      <c r="B165" s="39" t="s">
        <v>182</v>
      </c>
      <c r="C165" s="337">
        <v>32031</v>
      </c>
      <c r="D165" s="249"/>
    </row>
    <row r="166" spans="1:5">
      <c r="A166" s="38">
        <v>44479</v>
      </c>
      <c r="B166" s="39" t="s">
        <v>183</v>
      </c>
      <c r="C166" s="337">
        <v>63060</v>
      </c>
      <c r="D166" s="249"/>
      <c r="E166" s="60"/>
    </row>
    <row r="167" spans="1:4">
      <c r="A167" s="38">
        <v>44481</v>
      </c>
      <c r="B167" s="39" t="s">
        <v>184</v>
      </c>
      <c r="C167" s="135">
        <v>85031</v>
      </c>
      <c r="D167" s="249"/>
    </row>
    <row r="168" spans="1:5">
      <c r="A168" s="38">
        <v>44481</v>
      </c>
      <c r="B168" s="39" t="s">
        <v>185</v>
      </c>
      <c r="C168" s="135">
        <v>283523</v>
      </c>
      <c r="D168" s="86"/>
      <c r="E168" s="59"/>
    </row>
    <row r="169" spans="1:5">
      <c r="A169" s="38">
        <v>44481</v>
      </c>
      <c r="B169" s="39" t="s">
        <v>186</v>
      </c>
      <c r="C169" s="135">
        <v>177832</v>
      </c>
      <c r="D169" s="86"/>
      <c r="E169" s="59"/>
    </row>
    <row r="170" spans="1:4">
      <c r="A170" s="38">
        <v>44482</v>
      </c>
      <c r="B170" s="39" t="s">
        <v>187</v>
      </c>
      <c r="C170" s="135">
        <v>223218</v>
      </c>
      <c r="D170" s="249"/>
    </row>
    <row r="171" spans="1:5">
      <c r="A171" s="38">
        <v>44483</v>
      </c>
      <c r="B171" s="39" t="s">
        <v>188</v>
      </c>
      <c r="C171" s="135">
        <v>233231</v>
      </c>
      <c r="D171" s="139"/>
      <c r="E171" s="59"/>
    </row>
    <row r="172" spans="1:5">
      <c r="A172" s="38">
        <v>44483</v>
      </c>
      <c r="B172" s="39" t="s">
        <v>189</v>
      </c>
      <c r="C172" s="135">
        <v>126437</v>
      </c>
      <c r="D172" s="139"/>
      <c r="E172" s="59"/>
    </row>
    <row r="173" spans="1:4">
      <c r="A173" s="130">
        <v>44485</v>
      </c>
      <c r="B173" s="39" t="s">
        <v>190</v>
      </c>
      <c r="C173" s="249">
        <v>159522</v>
      </c>
      <c r="D173" s="249"/>
    </row>
    <row r="174" spans="1:4">
      <c r="A174" s="130">
        <v>44488</v>
      </c>
      <c r="B174" s="39" t="s">
        <v>191</v>
      </c>
      <c r="C174" s="249">
        <v>64459</v>
      </c>
      <c r="D174" s="249"/>
    </row>
    <row r="175" spans="1:3">
      <c r="A175" s="130">
        <v>44488</v>
      </c>
      <c r="B175" s="39" t="s">
        <v>192</v>
      </c>
      <c r="C175" s="249">
        <v>210706</v>
      </c>
    </row>
    <row r="176" spans="1:5">
      <c r="A176" s="130">
        <v>44489</v>
      </c>
      <c r="B176" s="39"/>
      <c r="C176" s="249"/>
      <c r="D176" s="249">
        <v>499375</v>
      </c>
      <c r="E176" s="6" t="s">
        <v>48</v>
      </c>
    </row>
    <row r="177" spans="1:5">
      <c r="A177" s="130">
        <v>44489</v>
      </c>
      <c r="B177" s="39"/>
      <c r="C177" s="139"/>
      <c r="D177" s="249">
        <v>1000000</v>
      </c>
      <c r="E177" s="6" t="s">
        <v>47</v>
      </c>
    </row>
    <row r="178" spans="1:4">
      <c r="A178" s="130">
        <v>44491</v>
      </c>
      <c r="B178" s="39" t="s">
        <v>193</v>
      </c>
      <c r="C178" s="139">
        <v>168930</v>
      </c>
      <c r="D178" s="249"/>
    </row>
    <row r="179" spans="1:5">
      <c r="A179" s="130">
        <v>44492</v>
      </c>
      <c r="B179" s="39" t="s">
        <v>194</v>
      </c>
      <c r="C179" s="139">
        <v>29027</v>
      </c>
      <c r="D179" s="249"/>
      <c r="E179" s="59"/>
    </row>
    <row r="180" spans="1:5">
      <c r="A180" s="130">
        <v>44492</v>
      </c>
      <c r="B180" s="39" t="s">
        <v>195</v>
      </c>
      <c r="C180" s="139">
        <v>28362</v>
      </c>
      <c r="D180" s="249"/>
      <c r="E180" s="59"/>
    </row>
    <row r="181" spans="1:5">
      <c r="A181" s="38">
        <v>44494</v>
      </c>
      <c r="B181" s="39" t="s">
        <v>196</v>
      </c>
      <c r="C181" s="139">
        <v>182217</v>
      </c>
      <c r="D181" s="6">
        <v>408509</v>
      </c>
      <c r="E181" s="6" t="s">
        <v>47</v>
      </c>
    </row>
    <row r="182" spans="1:3">
      <c r="A182" s="38">
        <v>44495</v>
      </c>
      <c r="B182" s="39" t="s">
        <v>197</v>
      </c>
      <c r="C182" s="139">
        <v>579497</v>
      </c>
    </row>
    <row r="183" spans="1:4">
      <c r="A183" s="38">
        <v>44496</v>
      </c>
      <c r="B183" s="39" t="s">
        <v>198</v>
      </c>
      <c r="C183" s="135">
        <v>134133</v>
      </c>
      <c r="D183" s="249"/>
    </row>
    <row r="184" s="30" customFormat="1" spans="1:5">
      <c r="A184" s="276">
        <v>44497</v>
      </c>
      <c r="B184" s="129" t="s">
        <v>199</v>
      </c>
      <c r="C184" s="144"/>
      <c r="D184" s="244">
        <v>134133</v>
      </c>
      <c r="E184" s="60" t="s">
        <v>200</v>
      </c>
    </row>
    <row r="185" spans="1:4">
      <c r="A185" s="130">
        <v>44497</v>
      </c>
      <c r="B185" s="39" t="s">
        <v>201</v>
      </c>
      <c r="C185" s="135">
        <v>342339</v>
      </c>
      <c r="D185" s="249"/>
    </row>
    <row r="186" spans="1:5">
      <c r="A186" s="130">
        <v>44499</v>
      </c>
      <c r="B186" s="39" t="s">
        <v>202</v>
      </c>
      <c r="C186" s="135">
        <v>66486</v>
      </c>
      <c r="D186" s="139"/>
      <c r="E186" s="59"/>
    </row>
    <row r="187" spans="1:3">
      <c r="A187" s="130">
        <v>44501</v>
      </c>
      <c r="B187" s="6" t="s">
        <v>203</v>
      </c>
      <c r="C187" s="135">
        <v>291614</v>
      </c>
    </row>
    <row r="188" spans="1:5">
      <c r="A188" s="130">
        <v>44502</v>
      </c>
      <c r="C188" s="135"/>
      <c r="D188" s="6">
        <v>470000</v>
      </c>
      <c r="E188" s="6" t="s">
        <v>48</v>
      </c>
    </row>
    <row r="189" spans="1:5">
      <c r="A189" s="130">
        <v>44502</v>
      </c>
      <c r="C189" s="135"/>
      <c r="D189" s="6">
        <v>630000</v>
      </c>
      <c r="E189" s="6" t="s">
        <v>47</v>
      </c>
    </row>
    <row r="190" spans="1:5">
      <c r="A190" s="130">
        <v>44504</v>
      </c>
      <c r="B190" s="39" t="s">
        <v>204</v>
      </c>
      <c r="C190" s="135">
        <v>59058</v>
      </c>
      <c r="D190" s="60">
        <v>105348</v>
      </c>
      <c r="E190" s="60" t="s">
        <v>205</v>
      </c>
    </row>
    <row r="191" spans="1:4">
      <c r="A191" s="130">
        <v>44507</v>
      </c>
      <c r="B191" s="39" t="s">
        <v>206</v>
      </c>
      <c r="C191" s="135">
        <v>69068</v>
      </c>
      <c r="D191" s="139"/>
    </row>
    <row r="192" spans="1:5">
      <c r="A192" s="130">
        <v>44509</v>
      </c>
      <c r="B192" s="39" t="s">
        <v>207</v>
      </c>
      <c r="C192" s="46">
        <v>69552</v>
      </c>
      <c r="D192" s="139">
        <v>202714</v>
      </c>
      <c r="E192" s="59" t="s">
        <v>47</v>
      </c>
    </row>
    <row r="193" spans="1:5">
      <c r="A193" s="130">
        <v>44509</v>
      </c>
      <c r="B193" s="39" t="s">
        <v>208</v>
      </c>
      <c r="C193" s="46">
        <v>279696</v>
      </c>
      <c r="D193" s="139"/>
      <c r="E193" s="59"/>
    </row>
    <row r="194" spans="1:4">
      <c r="A194" s="130">
        <v>44510</v>
      </c>
      <c r="B194" s="39" t="s">
        <v>209</v>
      </c>
      <c r="C194" s="36">
        <v>540532</v>
      </c>
      <c r="D194" s="139"/>
    </row>
    <row r="195" spans="1:4">
      <c r="A195" s="130">
        <v>44510</v>
      </c>
      <c r="B195" s="39" t="s">
        <v>210</v>
      </c>
      <c r="C195" s="6">
        <v>656468</v>
      </c>
      <c r="D195" s="139"/>
    </row>
    <row r="196" spans="1:4">
      <c r="A196" s="130">
        <v>44510</v>
      </c>
      <c r="B196" s="39" t="s">
        <v>211</v>
      </c>
      <c r="C196" s="36">
        <v>12011</v>
      </c>
      <c r="D196" s="139"/>
    </row>
    <row r="197" spans="1:4">
      <c r="A197" s="130">
        <v>44512</v>
      </c>
      <c r="B197" s="39" t="s">
        <v>212</v>
      </c>
      <c r="C197" s="36">
        <v>58098</v>
      </c>
      <c r="D197" s="139"/>
    </row>
    <row r="198" spans="1:5">
      <c r="A198" s="130">
        <v>44516</v>
      </c>
      <c r="B198" s="39"/>
      <c r="C198" s="36"/>
      <c r="D198" s="6">
        <v>400000</v>
      </c>
      <c r="E198" s="6" t="s">
        <v>47</v>
      </c>
    </row>
    <row r="199" spans="1:5">
      <c r="A199" s="130">
        <v>44518</v>
      </c>
      <c r="B199" s="39" t="s">
        <v>213</v>
      </c>
      <c r="C199" s="46">
        <v>24023</v>
      </c>
      <c r="D199" s="59">
        <v>600000</v>
      </c>
      <c r="E199" s="59" t="s">
        <v>48</v>
      </c>
    </row>
    <row r="200" spans="1:5">
      <c r="A200" s="130">
        <v>44519</v>
      </c>
      <c r="B200" s="39" t="s">
        <v>214</v>
      </c>
      <c r="C200" s="249">
        <v>88916</v>
      </c>
      <c r="D200" s="59"/>
      <c r="E200" s="59"/>
    </row>
    <row r="201" spans="1:5">
      <c r="A201" s="130">
        <v>44522</v>
      </c>
      <c r="B201" s="39" t="s">
        <v>215</v>
      </c>
      <c r="C201" s="249">
        <v>53728</v>
      </c>
      <c r="D201" s="59"/>
      <c r="E201" s="59"/>
    </row>
    <row r="202" spans="1:5">
      <c r="A202" s="130">
        <v>44522</v>
      </c>
      <c r="B202" s="39" t="s">
        <v>216</v>
      </c>
      <c r="C202" s="249">
        <v>91261</v>
      </c>
      <c r="D202" s="59"/>
      <c r="E202" s="59"/>
    </row>
    <row r="203" spans="1:5">
      <c r="A203" s="130">
        <v>44523</v>
      </c>
      <c r="B203" s="39"/>
      <c r="C203" s="59"/>
      <c r="D203" s="6">
        <v>570000</v>
      </c>
      <c r="E203" s="6" t="s">
        <v>47</v>
      </c>
    </row>
    <row r="204" spans="1:5">
      <c r="A204" s="130">
        <v>44523</v>
      </c>
      <c r="B204" s="39"/>
      <c r="C204" s="59"/>
      <c r="D204" s="6">
        <v>100000</v>
      </c>
      <c r="E204" s="6" t="s">
        <v>47</v>
      </c>
    </row>
    <row r="205" spans="1:3">
      <c r="A205" s="130"/>
      <c r="B205" s="39"/>
      <c r="C205" s="35"/>
    </row>
    <row r="206" spans="1:5">
      <c r="A206" s="276"/>
      <c r="B206" s="39"/>
      <c r="C206" s="35"/>
      <c r="D206" s="153"/>
      <c r="E206" s="60"/>
    </row>
    <row r="207" spans="1:4">
      <c r="A207" s="130"/>
      <c r="B207" s="39"/>
      <c r="C207" s="35"/>
      <c r="D207" s="139"/>
    </row>
    <row r="208" spans="1:4">
      <c r="A208" s="130"/>
      <c r="B208" s="39"/>
      <c r="C208" s="35"/>
      <c r="D208" s="139"/>
    </row>
    <row r="209" spans="1:4">
      <c r="A209" s="130"/>
      <c r="B209" s="39"/>
      <c r="C209" s="35"/>
      <c r="D209" s="139"/>
    </row>
    <row r="210" spans="1:4">
      <c r="A210" s="130"/>
      <c r="B210" s="39"/>
      <c r="C210" s="46"/>
      <c r="D210" s="139"/>
    </row>
    <row r="211" spans="1:4">
      <c r="A211" s="130"/>
      <c r="B211" s="39"/>
      <c r="C211" s="46"/>
      <c r="D211" s="139"/>
    </row>
    <row r="212" spans="1:4">
      <c r="A212" s="130"/>
      <c r="B212" s="39"/>
      <c r="C212" s="135"/>
      <c r="D212" s="86"/>
    </row>
    <row r="213" spans="1:4">
      <c r="A213" s="130"/>
      <c r="B213" s="39"/>
      <c r="C213" s="135"/>
      <c r="D213" s="139"/>
    </row>
    <row r="214" spans="1:4">
      <c r="A214" s="130"/>
      <c r="B214" s="39"/>
      <c r="C214" s="135"/>
      <c r="D214" s="139"/>
    </row>
    <row r="215" spans="1:4">
      <c r="A215" s="130"/>
      <c r="B215" s="39"/>
      <c r="C215" s="139"/>
      <c r="D215" s="139"/>
    </row>
    <row r="216" spans="1:4">
      <c r="A216" s="130"/>
      <c r="B216" s="39"/>
      <c r="C216" s="139"/>
      <c r="D216" s="139"/>
    </row>
    <row r="217" spans="1:4">
      <c r="A217" s="130"/>
      <c r="B217" s="39"/>
      <c r="C217" s="139"/>
      <c r="D217" s="139"/>
    </row>
    <row r="218" spans="1:7">
      <c r="A218" s="130"/>
      <c r="B218" s="39"/>
      <c r="C218" s="139"/>
      <c r="F218" s="59"/>
      <c r="G218" s="59"/>
    </row>
    <row r="219" spans="1:3">
      <c r="A219" s="130"/>
      <c r="B219" s="39"/>
      <c r="C219" s="139"/>
    </row>
    <row r="220" spans="1:4">
      <c r="A220" s="130"/>
      <c r="B220" s="39"/>
      <c r="C220" s="139"/>
      <c r="D220" s="59"/>
    </row>
    <row r="221" spans="1:4">
      <c r="A221" s="130"/>
      <c r="B221" s="39"/>
      <c r="C221" s="139"/>
      <c r="D221" s="59"/>
    </row>
    <row r="222" spans="1:5">
      <c r="A222" s="186"/>
      <c r="B222" s="39"/>
      <c r="C222" s="139"/>
      <c r="D222" s="139"/>
      <c r="E222" s="59"/>
    </row>
    <row r="223" spans="1:4">
      <c r="A223" s="186"/>
      <c r="B223" s="39"/>
      <c r="C223" s="139"/>
      <c r="D223" s="59"/>
    </row>
    <row r="224" spans="1:4">
      <c r="A224" s="38"/>
      <c r="B224" s="39"/>
      <c r="C224" s="139"/>
      <c r="D224" s="139"/>
    </row>
    <row r="225" spans="1:3">
      <c r="A225" s="190"/>
      <c r="B225" s="39"/>
      <c r="C225" s="139"/>
    </row>
    <row r="226" spans="1:4">
      <c r="A226" s="38"/>
      <c r="B226" s="39"/>
      <c r="C226" s="139"/>
      <c r="D226" s="86"/>
    </row>
    <row r="227" spans="1:3">
      <c r="A227" s="38"/>
      <c r="B227" s="39"/>
      <c r="C227" s="139"/>
    </row>
    <row r="228" spans="1:5">
      <c r="A228" s="38"/>
      <c r="B228" s="39"/>
      <c r="C228" s="86"/>
      <c r="D228" s="139"/>
      <c r="E228" s="59"/>
    </row>
    <row r="229" spans="1:5">
      <c r="A229" s="38"/>
      <c r="B229" s="39"/>
      <c r="C229" s="86"/>
      <c r="D229" s="59"/>
      <c r="E229" s="59"/>
    </row>
    <row r="230" spans="1:11">
      <c r="A230" s="190"/>
      <c r="B230" s="39"/>
      <c r="C230" s="86"/>
      <c r="D230" s="86"/>
      <c r="K230" t="s">
        <v>217</v>
      </c>
    </row>
    <row r="231" spans="1:4">
      <c r="A231" s="38"/>
      <c r="B231" s="39"/>
      <c r="C231" s="86"/>
      <c r="D231" s="86"/>
    </row>
    <row r="232" spans="1:4">
      <c r="A232" s="186"/>
      <c r="B232" s="39"/>
      <c r="C232" s="86"/>
      <c r="D232" s="86"/>
    </row>
    <row r="233" spans="1:4">
      <c r="A233" s="186"/>
      <c r="B233" s="39"/>
      <c r="C233" s="86"/>
      <c r="D233" s="86"/>
    </row>
    <row r="234" spans="1:4">
      <c r="A234" s="130"/>
      <c r="B234" s="39"/>
      <c r="C234" s="59"/>
      <c r="D234" s="86"/>
    </row>
    <row r="235" spans="1:4">
      <c r="A235" s="130"/>
      <c r="B235" s="39"/>
      <c r="C235" s="59"/>
      <c r="D235" s="86"/>
    </row>
    <row r="236" spans="1:5">
      <c r="A236" s="130"/>
      <c r="B236" s="39"/>
      <c r="C236" s="59"/>
      <c r="D236" s="59"/>
      <c r="E236" s="59"/>
    </row>
    <row r="237" spans="1:5">
      <c r="A237" s="130"/>
      <c r="B237" s="39"/>
      <c r="C237" s="59"/>
      <c r="D237" s="59"/>
      <c r="E237" s="59"/>
    </row>
    <row r="238" spans="1:4">
      <c r="A238" s="130"/>
      <c r="B238" s="39"/>
      <c r="C238" s="86"/>
      <c r="D238" s="86"/>
    </row>
    <row r="239" spans="1:4">
      <c r="A239" s="38"/>
      <c r="B239" s="39"/>
      <c r="C239" s="86"/>
      <c r="D239" s="86"/>
    </row>
    <row r="240" spans="1:5">
      <c r="A240" s="38"/>
      <c r="B240" s="39"/>
      <c r="C240" s="86"/>
      <c r="D240" s="153"/>
      <c r="E240" s="153"/>
    </row>
    <row r="241" spans="1:4">
      <c r="A241" s="38"/>
      <c r="B241" s="39"/>
      <c r="C241" s="35"/>
      <c r="D241" s="86"/>
    </row>
    <row r="242" spans="1:4">
      <c r="A242" s="38"/>
      <c r="B242" s="39"/>
      <c r="C242" s="35"/>
      <c r="D242" s="86"/>
    </row>
    <row r="243" spans="1:5">
      <c r="A243" s="38"/>
      <c r="B243" s="39"/>
      <c r="C243" s="35"/>
      <c r="D243" s="59"/>
      <c r="E243" s="59"/>
    </row>
    <row r="244" spans="1:5">
      <c r="A244" s="38"/>
      <c r="B244" s="39"/>
      <c r="C244" s="35"/>
      <c r="D244" s="59"/>
      <c r="E244" s="59"/>
    </row>
    <row r="245" spans="1:4">
      <c r="A245" s="38"/>
      <c r="B245" s="39"/>
      <c r="C245" s="35"/>
      <c r="D245" s="86"/>
    </row>
    <row r="246" spans="1:4">
      <c r="A246" s="130"/>
      <c r="B246" s="39"/>
      <c r="C246" s="35"/>
      <c r="D246" s="86"/>
    </row>
    <row r="247" s="30" customFormat="1" spans="1:5">
      <c r="A247" s="130"/>
      <c r="B247" s="39"/>
      <c r="C247" s="35"/>
      <c r="D247" s="179"/>
      <c r="E247" s="60"/>
    </row>
    <row r="248" spans="1:5">
      <c r="A248" s="130"/>
      <c r="B248" s="39"/>
      <c r="C248" s="35"/>
      <c r="D248" s="59"/>
      <c r="E248" s="59"/>
    </row>
    <row r="249" spans="1:5">
      <c r="A249" s="130"/>
      <c r="B249" s="39"/>
      <c r="C249" s="35"/>
      <c r="D249" s="59"/>
      <c r="E249" s="59"/>
    </row>
    <row r="250" spans="1:4">
      <c r="A250" s="130"/>
      <c r="B250" s="39"/>
      <c r="C250" s="35"/>
      <c r="D250" s="86"/>
    </row>
    <row r="251" spans="1:4">
      <c r="A251" s="130"/>
      <c r="B251" s="39"/>
      <c r="C251" s="35"/>
      <c r="D251" s="86"/>
    </row>
    <row r="252" spans="1:3">
      <c r="A252" s="130"/>
      <c r="B252" s="39"/>
      <c r="C252" s="59"/>
    </row>
    <row r="253" spans="1:3">
      <c r="A253" s="130"/>
      <c r="B253" s="39"/>
      <c r="C253" s="117"/>
    </row>
    <row r="254" spans="1:3">
      <c r="A254" s="130"/>
      <c r="B254" s="39"/>
      <c r="C254" s="58"/>
    </row>
    <row r="255" spans="1:3">
      <c r="A255" s="97"/>
      <c r="B255" s="39"/>
      <c r="C255" s="58"/>
    </row>
    <row r="256" spans="1:3">
      <c r="A256" s="97"/>
      <c r="B256" s="39"/>
      <c r="C256" s="58"/>
    </row>
    <row r="257" spans="1:3">
      <c r="A257" s="97"/>
      <c r="B257" s="39"/>
      <c r="C257" s="58"/>
    </row>
    <row r="258" spans="1:3">
      <c r="A258" s="97"/>
      <c r="B258" s="39"/>
      <c r="C258" s="58"/>
    </row>
    <row r="259" spans="1:3">
      <c r="A259" s="97"/>
      <c r="B259" s="39"/>
      <c r="C259" s="249"/>
    </row>
    <row r="260" spans="1:5">
      <c r="A260" s="97"/>
      <c r="B260" s="39"/>
      <c r="C260" s="249"/>
      <c r="E260" s="59"/>
    </row>
    <row r="261" spans="1:3">
      <c r="A261" s="97"/>
      <c r="B261" s="39"/>
      <c r="C261" s="58"/>
    </row>
    <row r="262" spans="1:3">
      <c r="A262" s="97"/>
      <c r="B262" s="39"/>
      <c r="C262" s="58"/>
    </row>
    <row r="263" spans="1:3">
      <c r="A263" s="97"/>
      <c r="B263" s="39"/>
      <c r="C263" s="58"/>
    </row>
    <row r="264" spans="1:3">
      <c r="A264" s="97"/>
      <c r="B264" s="39"/>
      <c r="C264" s="58"/>
    </row>
    <row r="265" spans="1:3">
      <c r="A265" s="97"/>
      <c r="B265" s="39"/>
      <c r="C265" s="58"/>
    </row>
    <row r="266" spans="1:3">
      <c r="A266" s="97"/>
      <c r="B266" s="39"/>
      <c r="C266" s="58"/>
    </row>
    <row r="267" spans="1:3">
      <c r="A267" s="97"/>
      <c r="B267" s="39"/>
      <c r="C267" s="58"/>
    </row>
    <row r="268" spans="1:5">
      <c r="A268" s="97"/>
      <c r="B268" s="39"/>
      <c r="C268" s="58"/>
      <c r="E268" s="59"/>
    </row>
    <row r="269" spans="1:5">
      <c r="A269" s="97"/>
      <c r="B269" s="39"/>
      <c r="C269" s="58"/>
      <c r="E269" s="59"/>
    </row>
    <row r="270" spans="1:5">
      <c r="A270" s="97"/>
      <c r="B270" s="39"/>
      <c r="C270" s="58"/>
      <c r="D270" s="60"/>
      <c r="E270" s="60"/>
    </row>
    <row r="271" spans="1:7">
      <c r="A271" s="97"/>
      <c r="B271" s="39"/>
      <c r="C271" s="59"/>
      <c r="F271" s="52"/>
      <c r="G271" s="52"/>
    </row>
    <row r="272" spans="1:7">
      <c r="A272" s="97"/>
      <c r="B272" s="39"/>
      <c r="C272" s="59"/>
      <c r="F272" s="52"/>
      <c r="G272" s="52"/>
    </row>
    <row r="273" spans="1:7">
      <c r="A273" s="97"/>
      <c r="B273" s="39"/>
      <c r="C273" s="59"/>
      <c r="E273" s="60"/>
      <c r="F273" s="280"/>
      <c r="G273" s="52"/>
    </row>
    <row r="274" spans="1:7">
      <c r="A274" s="97"/>
      <c r="B274" s="39"/>
      <c r="C274" s="59"/>
      <c r="E274" s="60"/>
      <c r="F274" s="280"/>
      <c r="G274" s="52"/>
    </row>
    <row r="275" spans="1:6">
      <c r="A275" s="97"/>
      <c r="B275" s="39"/>
      <c r="C275" s="249"/>
      <c r="E275" s="60"/>
      <c r="F275" s="280"/>
    </row>
    <row r="276" spans="1:5">
      <c r="A276" s="97"/>
      <c r="B276" s="39"/>
      <c r="C276" s="35"/>
      <c r="E276" s="59"/>
    </row>
    <row r="277" spans="1:5">
      <c r="A277" s="97"/>
      <c r="B277" s="39"/>
      <c r="C277" s="35"/>
      <c r="E277" s="59"/>
    </row>
    <row r="278" spans="1:2">
      <c r="A278" s="97"/>
      <c r="B278" s="39"/>
    </row>
    <row r="279" spans="1:2">
      <c r="A279" s="97"/>
      <c r="B279" s="39"/>
    </row>
    <row r="280" spans="1:2">
      <c r="A280" s="97"/>
      <c r="B280" s="39"/>
    </row>
    <row r="281" spans="1:2">
      <c r="A281" s="97"/>
      <c r="B281" s="39"/>
    </row>
    <row r="282" spans="1:2">
      <c r="A282" s="97"/>
      <c r="B282" s="39"/>
    </row>
    <row r="283" spans="1:2">
      <c r="A283" s="97"/>
      <c r="B283" s="39"/>
    </row>
    <row r="284" spans="1:2">
      <c r="A284" s="97"/>
      <c r="B284" s="39"/>
    </row>
    <row r="285" spans="1:2">
      <c r="A285" s="97"/>
      <c r="B285" s="39"/>
    </row>
    <row r="286" spans="1:2">
      <c r="A286" s="97"/>
      <c r="B286" s="39"/>
    </row>
    <row r="287" spans="1:5">
      <c r="A287" s="97"/>
      <c r="B287" s="39"/>
      <c r="E287" s="59"/>
    </row>
    <row r="288" spans="1:5">
      <c r="A288" s="97"/>
      <c r="B288" s="39"/>
      <c r="C288" s="35"/>
      <c r="E288" s="59"/>
    </row>
    <row r="289" spans="1:3">
      <c r="A289" s="97"/>
      <c r="B289" s="39"/>
      <c r="C289" s="35"/>
    </row>
    <row r="290" spans="1:5">
      <c r="A290" s="97"/>
      <c r="B290" s="39"/>
      <c r="C290" s="59"/>
      <c r="D290" s="60"/>
      <c r="E290" s="60"/>
    </row>
    <row r="291" spans="1:3">
      <c r="A291" s="97"/>
      <c r="B291" s="39"/>
      <c r="C291" s="59"/>
    </row>
    <row r="292" spans="1:3">
      <c r="A292" s="97"/>
      <c r="B292" s="39"/>
      <c r="C292" s="59"/>
    </row>
    <row r="293" spans="1:5">
      <c r="A293" s="97"/>
      <c r="C293" s="86"/>
      <c r="D293" s="102"/>
      <c r="E293" s="59"/>
    </row>
    <row r="294" spans="1:5">
      <c r="A294" s="97"/>
      <c r="E294" s="59"/>
    </row>
    <row r="295" spans="1:2">
      <c r="A295" s="97"/>
      <c r="B295" s="39"/>
    </row>
    <row r="296" spans="1:2">
      <c r="A296" s="97"/>
      <c r="B296" s="39"/>
    </row>
    <row r="297" spans="1:2">
      <c r="A297" s="97"/>
      <c r="B297" s="39"/>
    </row>
    <row r="298" spans="1:3">
      <c r="A298" s="97"/>
      <c r="B298" s="39"/>
      <c r="C298" s="35"/>
    </row>
    <row r="299" spans="1:3">
      <c r="A299" s="97"/>
      <c r="B299" s="39"/>
      <c r="C299" s="35"/>
    </row>
    <row r="300" spans="1:3">
      <c r="A300" s="97"/>
      <c r="B300" s="39"/>
      <c r="C300" s="35"/>
    </row>
    <row r="301" spans="1:3">
      <c r="A301" s="97"/>
      <c r="B301" s="39"/>
      <c r="C301" s="35"/>
    </row>
    <row r="302" spans="1:3">
      <c r="A302" s="97"/>
      <c r="B302" s="39"/>
      <c r="C302" s="35"/>
    </row>
    <row r="303" spans="1:3">
      <c r="A303" s="97"/>
      <c r="B303" s="39"/>
      <c r="C303" s="35"/>
    </row>
    <row r="304" spans="1:3">
      <c r="A304" s="97"/>
      <c r="B304" s="39"/>
      <c r="C304" s="35"/>
    </row>
    <row r="305" spans="1:5">
      <c r="A305" s="97"/>
      <c r="C305" s="86"/>
      <c r="D305" s="86"/>
      <c r="E305" s="86"/>
    </row>
    <row r="306" spans="1:5">
      <c r="A306" s="97"/>
      <c r="C306" s="86"/>
      <c r="D306" s="86"/>
      <c r="E306" s="86"/>
    </row>
    <row r="307" spans="1:5">
      <c r="A307" s="97"/>
      <c r="C307" s="86"/>
      <c r="E307" s="59"/>
    </row>
    <row r="308" spans="1:5">
      <c r="A308" s="97"/>
      <c r="C308" s="86"/>
      <c r="E308" s="59"/>
    </row>
    <row r="309" spans="1:3">
      <c r="A309" s="97"/>
      <c r="B309" s="39"/>
      <c r="C309" s="59"/>
    </row>
    <row r="310" spans="1:3">
      <c r="A310" s="97"/>
      <c r="B310" s="39"/>
      <c r="C310" s="59"/>
    </row>
    <row r="311" spans="1:3">
      <c r="A311" s="97"/>
      <c r="B311" s="39"/>
      <c r="C311" s="59"/>
    </row>
    <row r="312" spans="1:3">
      <c r="A312" s="97"/>
      <c r="B312" s="39"/>
      <c r="C312" s="59"/>
    </row>
    <row r="313" spans="1:5">
      <c r="A313" s="97"/>
      <c r="B313" s="39"/>
      <c r="C313" s="59"/>
      <c r="D313" s="60"/>
      <c r="E313" s="60"/>
    </row>
    <row r="314" spans="1:5">
      <c r="A314" s="97"/>
      <c r="B314" s="39"/>
      <c r="D314" s="60"/>
      <c r="E314" s="60"/>
    </row>
    <row r="315" spans="1:5">
      <c r="A315" s="97"/>
      <c r="B315" s="39"/>
      <c r="C315" s="59"/>
      <c r="E315" s="59"/>
    </row>
    <row r="316" spans="1:5">
      <c r="A316" s="97"/>
      <c r="B316" s="39"/>
      <c r="C316" s="59"/>
      <c r="E316" s="59"/>
    </row>
    <row r="317" spans="1:5">
      <c r="A317" s="97"/>
      <c r="B317" s="39"/>
      <c r="D317" s="60"/>
      <c r="E317" s="60"/>
    </row>
    <row r="318" spans="1:5">
      <c r="A318" s="97"/>
      <c r="B318" s="39"/>
      <c r="D318" s="60"/>
      <c r="E318" s="60"/>
    </row>
    <row r="319" spans="1:5">
      <c r="A319" s="97"/>
      <c r="E319" s="59"/>
    </row>
    <row r="320" spans="1:5">
      <c r="A320" s="97"/>
      <c r="B320" s="39"/>
      <c r="C320" s="35"/>
      <c r="E320" s="59"/>
    </row>
    <row r="321" spans="1:3">
      <c r="A321" s="97"/>
      <c r="B321" s="39"/>
      <c r="C321" s="35"/>
    </row>
    <row r="322" spans="1:2">
      <c r="A322" s="97"/>
      <c r="B322" s="39"/>
    </row>
    <row r="323" spans="1:2">
      <c r="A323" s="97"/>
      <c r="B323" s="39"/>
    </row>
    <row r="324" spans="1:2">
      <c r="A324" s="97"/>
      <c r="B324" s="39"/>
    </row>
    <row r="325" spans="1:5">
      <c r="A325" s="97"/>
      <c r="B325" s="39"/>
      <c r="E325" s="59"/>
    </row>
    <row r="326" spans="1:5">
      <c r="A326" s="97"/>
      <c r="B326" s="39"/>
      <c r="C326" s="35"/>
      <c r="E326" s="59"/>
    </row>
    <row r="327" spans="1:3">
      <c r="A327" s="97"/>
      <c r="B327" s="39"/>
      <c r="C327" s="35"/>
    </row>
    <row r="328" spans="1:3">
      <c r="A328" s="97"/>
      <c r="B328" s="39"/>
      <c r="C328" s="35"/>
    </row>
    <row r="329" spans="1:1">
      <c r="A329" s="97"/>
    </row>
    <row r="330" spans="1:1">
      <c r="A330" s="97"/>
    </row>
    <row r="331" spans="1:1">
      <c r="A331" s="97"/>
    </row>
    <row r="332" spans="1:1">
      <c r="A332" s="97"/>
    </row>
    <row r="333" spans="1:1">
      <c r="A333" s="97"/>
    </row>
    <row r="334" spans="1:1">
      <c r="A334" s="97"/>
    </row>
    <row r="335" spans="1:1">
      <c r="A335" s="97"/>
    </row>
    <row r="336" spans="1:1">
      <c r="A336" s="97"/>
    </row>
    <row r="337" spans="1:1">
      <c r="A337" s="97"/>
    </row>
    <row r="338" spans="1:1">
      <c r="A338" s="97"/>
    </row>
    <row r="339" spans="1:1">
      <c r="A339" s="97"/>
    </row>
    <row r="340" spans="1:1">
      <c r="A340" s="97"/>
    </row>
    <row r="341" spans="1:1">
      <c r="A341" s="97"/>
    </row>
    <row r="342" spans="1:1">
      <c r="A342" s="97"/>
    </row>
    <row r="343" spans="1:1">
      <c r="A343" s="97"/>
    </row>
    <row r="344" spans="1:1">
      <c r="A344" s="97"/>
    </row>
    <row r="345" spans="1:1">
      <c r="A345" s="97"/>
    </row>
    <row r="346" spans="1:1">
      <c r="A346" s="97"/>
    </row>
    <row r="347" spans="1:1">
      <c r="A347" s="97"/>
    </row>
    <row r="348" spans="1:1">
      <c r="A348" s="97"/>
    </row>
    <row r="349" spans="1:1">
      <c r="A349" s="97"/>
    </row>
    <row r="350" spans="1:1">
      <c r="A350" s="97"/>
    </row>
    <row r="351" spans="1:1">
      <c r="A351" s="97"/>
    </row>
    <row r="352" spans="1:1">
      <c r="A352" s="97"/>
    </row>
    <row r="353" spans="1:1">
      <c r="A353" s="97"/>
    </row>
    <row r="354" spans="1:1">
      <c r="A354" s="97"/>
    </row>
    <row r="355" spans="1:1">
      <c r="A355" s="97"/>
    </row>
    <row r="356" spans="1:1">
      <c r="A356" s="97"/>
    </row>
    <row r="357" spans="1:1">
      <c r="A357" s="97"/>
    </row>
    <row r="358" spans="1:1">
      <c r="A358" s="97"/>
    </row>
    <row r="359" spans="1:1">
      <c r="A359" s="97"/>
    </row>
    <row r="360" spans="1:1">
      <c r="A360" s="97"/>
    </row>
    <row r="361" spans="1:1">
      <c r="A361" s="97"/>
    </row>
    <row r="362" spans="1:1">
      <c r="A362" s="97"/>
    </row>
    <row r="363" spans="1:1">
      <c r="A363" s="97"/>
    </row>
    <row r="364" spans="1:1">
      <c r="A364" s="97"/>
    </row>
    <row r="365" spans="1:1">
      <c r="A365" s="97"/>
    </row>
    <row r="366" spans="1:1">
      <c r="A366" s="97"/>
    </row>
    <row r="367" spans="1:1">
      <c r="A367" s="97"/>
    </row>
    <row r="368" spans="1:1">
      <c r="A368" s="97"/>
    </row>
    <row r="369" spans="1:1">
      <c r="A369" s="97"/>
    </row>
    <row r="370" spans="1:1">
      <c r="A370" s="97"/>
    </row>
    <row r="371" spans="1:1">
      <c r="A371" s="97"/>
    </row>
    <row r="372" spans="1:1">
      <c r="A372" s="97"/>
    </row>
    <row r="373" spans="1:1">
      <c r="A373" s="97"/>
    </row>
    <row r="374" spans="1:1">
      <c r="A374" s="97"/>
    </row>
    <row r="375" spans="1:1">
      <c r="A375" s="97"/>
    </row>
    <row r="376" spans="1:1">
      <c r="A376" s="97"/>
    </row>
    <row r="377" spans="1:1">
      <c r="A377" s="97"/>
    </row>
    <row r="378" spans="1:1">
      <c r="A378" s="97"/>
    </row>
    <row r="379" spans="1:1">
      <c r="A379" s="97"/>
    </row>
  </sheetData>
  <pageMargins left="0.393700787401575" right="0.393700787401575" top="0.748031496062992" bottom="0.748031496062992" header="0.31496062992126" footer="0.31496062992126"/>
  <pageSetup paperSize="9" scale="90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>
    <tabColor theme="5" tint="0.599993896298105"/>
  </sheetPr>
  <dimension ref="A1:H169"/>
  <sheetViews>
    <sheetView workbookViewId="0">
      <selection activeCell="E42" sqref="E42"/>
    </sheetView>
  </sheetViews>
  <sheetFormatPr defaultColWidth="9" defaultRowHeight="15" outlineLevelCol="7"/>
  <cols>
    <col min="1" max="1" width="12.5714285714286" style="6" customWidth="1"/>
    <col min="2" max="2" width="17.5714285714286" style="6" customWidth="1"/>
    <col min="3" max="3" width="10.7142857142857" style="6" customWidth="1"/>
    <col min="4" max="4" width="10.5714285714286" style="6" customWidth="1"/>
    <col min="5" max="5" width="42.4285714285714" style="6" customWidth="1"/>
  </cols>
  <sheetData>
    <row r="1" spans="1:5">
      <c r="A1" s="71" t="s">
        <v>38</v>
      </c>
      <c r="B1" s="72" t="s">
        <v>611</v>
      </c>
      <c r="C1"/>
      <c r="D1"/>
      <c r="E1"/>
    </row>
    <row r="2" spans="1:5">
      <c r="A2" s="71" t="s">
        <v>1</v>
      </c>
      <c r="B2" s="72" t="s">
        <v>612</v>
      </c>
      <c r="C2"/>
      <c r="D2"/>
      <c r="E2"/>
    </row>
    <row r="3" spans="1:5">
      <c r="A3" s="71" t="s">
        <v>4</v>
      </c>
      <c r="B3" s="74">
        <f>SUM(C10:C107)</f>
        <v>48969</v>
      </c>
      <c r="C3"/>
      <c r="D3"/>
      <c r="E3"/>
    </row>
    <row r="4" spans="1:5">
      <c r="A4" s="71" t="s">
        <v>5</v>
      </c>
      <c r="B4" s="74">
        <f>SUM(D10:D111)</f>
        <v>22494</v>
      </c>
      <c r="C4"/>
      <c r="D4"/>
      <c r="E4"/>
    </row>
    <row r="5" spans="1:5">
      <c r="A5" s="71" t="s">
        <v>6</v>
      </c>
      <c r="B5" s="74">
        <f>B3-B4</f>
        <v>26475</v>
      </c>
      <c r="C5"/>
      <c r="D5"/>
      <c r="E5"/>
    </row>
    <row r="6" spans="1:5">
      <c r="A6"/>
      <c r="B6"/>
      <c r="C6"/>
      <c r="D6"/>
      <c r="E6"/>
    </row>
    <row r="7" spans="1:5">
      <c r="A7"/>
      <c r="B7"/>
      <c r="C7"/>
      <c r="D7"/>
      <c r="E7"/>
    </row>
    <row r="8" spans="1:5">
      <c r="A8"/>
      <c r="B8"/>
      <c r="C8"/>
      <c r="D8"/>
      <c r="E8"/>
    </row>
    <row r="9" spans="1:5">
      <c r="A9" s="75" t="s">
        <v>39</v>
      </c>
      <c r="B9" s="75" t="s">
        <v>40</v>
      </c>
      <c r="C9" s="75" t="s">
        <v>4</v>
      </c>
      <c r="D9" s="75" t="s">
        <v>5</v>
      </c>
      <c r="E9" s="75" t="s">
        <v>41</v>
      </c>
    </row>
    <row r="10" spans="1:8">
      <c r="A10" s="76"/>
      <c r="B10" s="83" t="s">
        <v>42</v>
      </c>
      <c r="C10" s="77">
        <v>48969</v>
      </c>
      <c r="G10" s="78"/>
      <c r="H10" s="79"/>
    </row>
    <row r="11" spans="1:8">
      <c r="A11" s="76">
        <v>44360</v>
      </c>
      <c r="B11" s="39"/>
      <c r="C11" s="35"/>
      <c r="D11" s="6">
        <v>20000</v>
      </c>
      <c r="E11" s="6" t="s">
        <v>377</v>
      </c>
      <c r="G11" s="78"/>
      <c r="H11" s="79"/>
    </row>
    <row r="12" spans="1:8">
      <c r="A12" s="76"/>
      <c r="B12" s="39"/>
      <c r="C12" s="35"/>
      <c r="D12" s="60">
        <v>2494</v>
      </c>
      <c r="E12" s="60" t="s">
        <v>245</v>
      </c>
      <c r="G12" s="78"/>
      <c r="H12" s="79"/>
    </row>
    <row r="13" spans="1:8">
      <c r="A13" s="76"/>
      <c r="B13" s="39"/>
      <c r="C13" s="35"/>
      <c r="G13" s="78"/>
      <c r="H13" s="79"/>
    </row>
    <row r="14" spans="1:8">
      <c r="A14" s="76"/>
      <c r="B14" s="39"/>
      <c r="C14" s="35"/>
      <c r="G14" s="78"/>
      <c r="H14" s="79"/>
    </row>
    <row r="15" spans="1:8">
      <c r="A15" s="76"/>
      <c r="B15" s="39"/>
      <c r="C15" s="35"/>
      <c r="G15" s="78"/>
      <c r="H15" s="79"/>
    </row>
    <row r="16" spans="1:8">
      <c r="A16" s="76"/>
      <c r="B16" s="39"/>
      <c r="C16" s="35"/>
      <c r="G16" s="78"/>
      <c r="H16" s="79"/>
    </row>
    <row r="17" spans="1:8">
      <c r="A17" s="76"/>
      <c r="B17" s="39"/>
      <c r="C17" s="35"/>
      <c r="G17" s="78"/>
      <c r="H17" s="79"/>
    </row>
    <row r="18" spans="1:8">
      <c r="A18" s="76"/>
      <c r="B18" s="39"/>
      <c r="C18" s="35"/>
      <c r="G18" s="78"/>
      <c r="H18" s="79"/>
    </row>
    <row r="19" spans="1:8">
      <c r="A19" s="76"/>
      <c r="B19" s="39"/>
      <c r="C19" s="35"/>
      <c r="G19" s="78"/>
      <c r="H19" s="79"/>
    </row>
    <row r="20" spans="1:8">
      <c r="A20" s="80"/>
      <c r="B20" s="39"/>
      <c r="C20" s="35"/>
      <c r="D20" s="60"/>
      <c r="E20" s="60"/>
      <c r="G20" s="78"/>
      <c r="H20" s="79"/>
    </row>
    <row r="21" spans="1:8">
      <c r="A21" s="80"/>
      <c r="B21" s="39"/>
      <c r="C21" s="35"/>
      <c r="G21" s="78"/>
      <c r="H21" s="79"/>
    </row>
    <row r="22" spans="1:8">
      <c r="A22" s="80"/>
      <c r="B22" s="39"/>
      <c r="C22" s="35"/>
      <c r="G22" s="78"/>
      <c r="H22" s="79"/>
    </row>
    <row r="23" spans="1:8">
      <c r="A23" s="80"/>
      <c r="B23" s="39"/>
      <c r="C23" s="35"/>
      <c r="D23" s="60"/>
      <c r="E23" s="60"/>
      <c r="G23" s="78"/>
      <c r="H23" s="79"/>
    </row>
    <row r="24" spans="1:8">
      <c r="A24" s="80"/>
      <c r="B24" s="39"/>
      <c r="C24" s="35"/>
      <c r="D24" s="60"/>
      <c r="E24" s="60"/>
      <c r="G24" s="78"/>
      <c r="H24" s="79"/>
    </row>
    <row r="25" spans="1:8">
      <c r="A25" s="80"/>
      <c r="B25" s="39"/>
      <c r="C25" s="35"/>
      <c r="G25" s="78"/>
      <c r="H25" s="79"/>
    </row>
    <row r="26" spans="1:8">
      <c r="A26" s="80"/>
      <c r="B26" s="39"/>
      <c r="C26" s="35"/>
      <c r="D26" s="60"/>
      <c r="E26" s="60"/>
      <c r="G26" s="78"/>
      <c r="H26" s="79"/>
    </row>
    <row r="27" spans="1:8">
      <c r="A27" s="80"/>
      <c r="B27" s="39"/>
      <c r="C27" s="35"/>
      <c r="G27" s="78"/>
      <c r="H27" s="79"/>
    </row>
    <row r="28" spans="1:8">
      <c r="A28" s="80"/>
      <c r="B28" s="39"/>
      <c r="C28" s="35"/>
      <c r="G28" s="78"/>
      <c r="H28" s="79"/>
    </row>
    <row r="29" spans="1:8">
      <c r="A29" s="80"/>
      <c r="B29" s="39"/>
      <c r="C29" s="35"/>
      <c r="G29" s="78"/>
      <c r="H29" s="79"/>
    </row>
    <row r="30" spans="1:8">
      <c r="A30" s="80"/>
      <c r="B30" s="39"/>
      <c r="C30" s="35"/>
      <c r="G30" s="78"/>
      <c r="H30" s="79"/>
    </row>
    <row r="31" spans="1:8">
      <c r="A31" s="80"/>
      <c r="B31" s="39"/>
      <c r="C31" s="35"/>
      <c r="G31" s="78"/>
      <c r="H31" s="79"/>
    </row>
    <row r="32" spans="1:8">
      <c r="A32" s="80"/>
      <c r="B32" s="39"/>
      <c r="C32" s="35"/>
      <c r="G32" s="78"/>
      <c r="H32" s="79"/>
    </row>
    <row r="33" spans="1:8">
      <c r="A33" s="80"/>
      <c r="B33" s="39"/>
      <c r="C33" s="35"/>
      <c r="G33" s="78"/>
      <c r="H33" s="79"/>
    </row>
    <row r="34" spans="1:8">
      <c r="A34" s="80"/>
      <c r="B34" s="39"/>
      <c r="C34" s="35"/>
      <c r="G34" s="78"/>
      <c r="H34" s="79"/>
    </row>
    <row r="35" spans="1:8">
      <c r="A35" s="80"/>
      <c r="B35" s="39"/>
      <c r="C35" s="35"/>
      <c r="G35" s="78"/>
      <c r="H35" s="79"/>
    </row>
    <row r="36" spans="1:8">
      <c r="A36" s="80"/>
      <c r="B36" s="39"/>
      <c r="C36" s="35"/>
      <c r="G36" s="78"/>
      <c r="H36" s="79"/>
    </row>
    <row r="37" spans="1:8">
      <c r="A37" s="80"/>
      <c r="B37" s="39"/>
      <c r="C37" s="35"/>
      <c r="G37" s="78"/>
      <c r="H37" s="79"/>
    </row>
    <row r="38" spans="1:8">
      <c r="A38" s="80"/>
      <c r="B38" s="39"/>
      <c r="C38" s="35"/>
      <c r="G38" s="78"/>
      <c r="H38" s="79"/>
    </row>
    <row r="39" spans="1:8">
      <c r="A39" s="80"/>
      <c r="B39" s="39"/>
      <c r="C39" s="35"/>
      <c r="D39" s="60"/>
      <c r="E39" s="60"/>
      <c r="G39" s="78"/>
      <c r="H39" s="79"/>
    </row>
    <row r="40" spans="1:8">
      <c r="A40" s="80"/>
      <c r="B40" s="39"/>
      <c r="C40" s="35"/>
      <c r="G40" s="78"/>
      <c r="H40" s="79"/>
    </row>
    <row r="41" spans="1:3">
      <c r="A41" s="80"/>
      <c r="B41" s="39"/>
      <c r="C41" s="35"/>
    </row>
    <row r="42" spans="1:3">
      <c r="A42" s="80"/>
      <c r="B42" s="39"/>
      <c r="C42" s="35"/>
    </row>
    <row r="43" spans="1:3">
      <c r="A43" s="80"/>
      <c r="B43" s="39"/>
      <c r="C43" s="35"/>
    </row>
    <row r="44" spans="1:3">
      <c r="A44" s="80"/>
      <c r="B44" s="39"/>
      <c r="C44" s="35"/>
    </row>
    <row r="45" spans="1:5">
      <c r="A45" s="80"/>
      <c r="B45" s="39"/>
      <c r="C45" s="35"/>
      <c r="D45" s="60"/>
      <c r="E45" s="60"/>
    </row>
    <row r="46" spans="1:3">
      <c r="A46" s="80"/>
      <c r="B46" s="39"/>
      <c r="C46" s="35"/>
    </row>
    <row r="47" spans="1:3">
      <c r="A47" s="80"/>
      <c r="B47" s="39"/>
      <c r="C47" s="35"/>
    </row>
    <row r="48" spans="1:3">
      <c r="A48" s="80"/>
      <c r="B48" s="39"/>
      <c r="C48" s="35"/>
    </row>
    <row r="49" spans="1:5">
      <c r="A49" s="80"/>
      <c r="B49" s="39"/>
      <c r="C49" s="35"/>
      <c r="D49" s="60"/>
      <c r="E49" s="60"/>
    </row>
    <row r="50" spans="1:3">
      <c r="A50" s="80"/>
      <c r="B50" s="39"/>
      <c r="C50" s="35"/>
    </row>
    <row r="51" spans="1:3">
      <c r="A51" s="80"/>
      <c r="B51" s="39"/>
      <c r="C51" s="35"/>
    </row>
    <row r="52" spans="1:3">
      <c r="A52" s="80"/>
      <c r="B52" s="39"/>
      <c r="C52" s="35"/>
    </row>
    <row r="53" spans="1:5">
      <c r="A53" s="80"/>
      <c r="B53" s="39"/>
      <c r="C53" s="35"/>
      <c r="E53" s="60"/>
    </row>
    <row r="54" spans="1:3">
      <c r="A54" s="80"/>
      <c r="B54" s="39"/>
      <c r="C54" s="35"/>
    </row>
    <row r="55" spans="1:5">
      <c r="A55" s="80"/>
      <c r="B55" s="39"/>
      <c r="C55" s="35"/>
      <c r="D55" s="60"/>
      <c r="E55" s="60"/>
    </row>
    <row r="56" spans="1:3">
      <c r="A56" s="80"/>
      <c r="B56" s="81"/>
      <c r="C56" s="82"/>
    </row>
    <row r="57" spans="1:5">
      <c r="A57" s="80"/>
      <c r="B57" s="81"/>
      <c r="C57" s="82"/>
      <c r="D57" s="60"/>
      <c r="E57" s="60"/>
    </row>
    <row r="58" spans="1:3">
      <c r="A58" s="80"/>
      <c r="B58" s="81"/>
      <c r="C58" s="82"/>
    </row>
    <row r="59" spans="1:5">
      <c r="A59" s="80"/>
      <c r="B59" s="81"/>
      <c r="C59" s="82"/>
      <c r="E59" s="60"/>
    </row>
    <row r="60" spans="1:5">
      <c r="A60" s="80"/>
      <c r="B60" s="81"/>
      <c r="C60" s="82"/>
      <c r="D60" s="60"/>
      <c r="E60" s="60"/>
    </row>
    <row r="61" spans="1:3">
      <c r="A61" s="80"/>
      <c r="B61" s="81"/>
      <c r="C61" s="82"/>
    </row>
    <row r="62" spans="1:3">
      <c r="A62" s="80"/>
      <c r="B62" s="81"/>
      <c r="C62" s="82"/>
    </row>
    <row r="63" spans="1:5">
      <c r="A63" s="80"/>
      <c r="B63" s="81"/>
      <c r="C63" s="82"/>
      <c r="D63" s="60"/>
      <c r="E63" s="60"/>
    </row>
    <row r="64" spans="1:3">
      <c r="A64" s="80"/>
      <c r="B64" s="81"/>
      <c r="C64" s="82"/>
    </row>
    <row r="65" spans="1:3">
      <c r="A65" s="80"/>
      <c r="B65" s="81"/>
      <c r="C65" s="82"/>
    </row>
    <row r="66" spans="1:3">
      <c r="A66" s="80"/>
      <c r="B66" s="81"/>
      <c r="C66" s="82"/>
    </row>
    <row r="67" spans="1:3">
      <c r="A67" s="80"/>
      <c r="B67" s="81"/>
      <c r="C67" s="82"/>
    </row>
    <row r="68" spans="1:3">
      <c r="A68" s="80"/>
      <c r="B68" s="81"/>
      <c r="C68" s="82"/>
    </row>
    <row r="69" spans="1:3">
      <c r="A69" s="80"/>
      <c r="B69" s="81"/>
      <c r="C69" s="82"/>
    </row>
    <row r="70" spans="1:3">
      <c r="A70" s="80"/>
      <c r="B70" s="81"/>
      <c r="C70" s="82"/>
    </row>
    <row r="71" spans="1:5">
      <c r="A71" s="80"/>
      <c r="B71" s="81"/>
      <c r="C71" s="82"/>
      <c r="D71" s="60"/>
      <c r="E71" s="60"/>
    </row>
    <row r="72" spans="1:3">
      <c r="A72" s="80"/>
      <c r="B72" s="81"/>
      <c r="C72" s="82"/>
    </row>
    <row r="73" spans="1:1">
      <c r="A73" s="38"/>
    </row>
    <row r="74" spans="1:1">
      <c r="A74" s="76"/>
    </row>
    <row r="75" spans="1:1">
      <c r="A75" s="76"/>
    </row>
    <row r="76" spans="1:1">
      <c r="A76" s="76"/>
    </row>
    <row r="77" spans="1:1">
      <c r="A77" s="76"/>
    </row>
    <row r="78" spans="1:5">
      <c r="A78" s="76"/>
      <c r="D78" s="60"/>
      <c r="E78" s="60"/>
    </row>
    <row r="79" spans="1:5">
      <c r="A79" s="76"/>
      <c r="D79" s="60"/>
      <c r="E79" s="60"/>
    </row>
    <row r="80" spans="1:1">
      <c r="A80" s="76"/>
    </row>
    <row r="81" spans="1:1">
      <c r="A81" s="76"/>
    </row>
    <row r="82" spans="1:5">
      <c r="A82" s="76"/>
      <c r="D82" s="60"/>
      <c r="E82" s="60"/>
    </row>
    <row r="83" spans="1:1">
      <c r="A83" s="76"/>
    </row>
    <row r="84" spans="1:5">
      <c r="A84" s="76"/>
      <c r="D84" s="60"/>
      <c r="E84" s="60"/>
    </row>
    <row r="85" spans="1:1">
      <c r="A85" s="76"/>
    </row>
    <row r="86" spans="1:5">
      <c r="A86" s="76"/>
      <c r="D86" s="60"/>
      <c r="E86" s="60"/>
    </row>
    <row r="87" spans="1:1">
      <c r="A87" s="76"/>
    </row>
    <row r="88" spans="1:1">
      <c r="A88" s="76"/>
    </row>
    <row r="89" spans="1:1">
      <c r="A89" s="76"/>
    </row>
    <row r="90" spans="1:1">
      <c r="A90" s="76"/>
    </row>
    <row r="91" spans="1:1">
      <c r="A91" s="76"/>
    </row>
    <row r="92" spans="1:1">
      <c r="A92" s="76"/>
    </row>
    <row r="93" spans="4:5">
      <c r="D93" s="60"/>
      <c r="E93" s="60"/>
    </row>
    <row r="95" spans="4:5">
      <c r="D95" s="60"/>
      <c r="E95" s="60"/>
    </row>
    <row r="98" spans="4:5">
      <c r="D98" s="60"/>
      <c r="E98" s="60"/>
    </row>
    <row r="99" spans="1:5">
      <c r="A99" s="76"/>
      <c r="D99" s="60"/>
      <c r="E99" s="60"/>
    </row>
    <row r="100" spans="1:1">
      <c r="A100" s="76"/>
    </row>
    <row r="101" spans="1:5">
      <c r="A101" s="76"/>
      <c r="D101" s="60"/>
      <c r="E101" s="60"/>
    </row>
    <row r="102" spans="1:1">
      <c r="A102" s="76"/>
    </row>
    <row r="103" spans="1:1">
      <c r="A103" s="76"/>
    </row>
    <row r="169" spans="3:3">
      <c r="C169" s="60"/>
    </row>
  </sheetData>
  <pageMargins left="0.7" right="0.7" top="0.75" bottom="0.75" header="0.3" footer="0.3"/>
  <pageSetup paperSize="9" orientation="portrait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6"/>
  </sheetPr>
  <dimension ref="A1:H169"/>
  <sheetViews>
    <sheetView workbookViewId="0">
      <selection activeCell="H16" sqref="H16"/>
    </sheetView>
  </sheetViews>
  <sheetFormatPr defaultColWidth="9" defaultRowHeight="15" outlineLevelCol="7"/>
  <cols>
    <col min="1" max="1" width="12.5714285714286" style="6" customWidth="1"/>
    <col min="2" max="2" width="22.8571428571429" style="6" customWidth="1"/>
    <col min="3" max="3" width="10.7142857142857" style="6" customWidth="1"/>
    <col min="4" max="4" width="10.5714285714286" style="6" customWidth="1"/>
    <col min="5" max="5" width="42.4285714285714" style="6" customWidth="1"/>
  </cols>
  <sheetData>
    <row r="1" spans="1:5">
      <c r="A1" s="71" t="s">
        <v>38</v>
      </c>
      <c r="B1" s="72" t="s">
        <v>613</v>
      </c>
      <c r="C1"/>
      <c r="D1"/>
      <c r="E1"/>
    </row>
    <row r="2" spans="1:5">
      <c r="A2" s="71" t="s">
        <v>1</v>
      </c>
      <c r="B2" s="72" t="s">
        <v>614</v>
      </c>
      <c r="C2"/>
      <c r="D2"/>
      <c r="E2"/>
    </row>
    <row r="3" spans="1:5">
      <c r="A3" s="71" t="s">
        <v>4</v>
      </c>
      <c r="B3" s="73">
        <f>SUM(C10:C1048576)</f>
        <v>131261</v>
      </c>
      <c r="C3"/>
      <c r="D3"/>
      <c r="E3"/>
    </row>
    <row r="4" spans="1:5">
      <c r="A4" s="71" t="s">
        <v>5</v>
      </c>
      <c r="B4" s="73">
        <f>SUM(D10:D1048576)</f>
        <v>71556</v>
      </c>
      <c r="C4"/>
      <c r="D4"/>
      <c r="E4"/>
    </row>
    <row r="5" spans="1:5">
      <c r="A5" s="71" t="s">
        <v>6</v>
      </c>
      <c r="B5" s="74">
        <f>SUM(B3-B4)</f>
        <v>59705</v>
      </c>
      <c r="C5"/>
      <c r="D5"/>
      <c r="E5"/>
    </row>
    <row r="6" spans="1:5">
      <c r="A6"/>
      <c r="B6"/>
      <c r="C6"/>
      <c r="D6"/>
      <c r="E6"/>
    </row>
    <row r="7" spans="1:5">
      <c r="A7"/>
      <c r="B7"/>
      <c r="C7"/>
      <c r="D7"/>
      <c r="E7"/>
    </row>
    <row r="8" spans="1:5">
      <c r="A8"/>
      <c r="B8"/>
      <c r="C8"/>
      <c r="D8"/>
      <c r="E8"/>
    </row>
    <row r="9" spans="1:5">
      <c r="A9" s="75" t="s">
        <v>39</v>
      </c>
      <c r="B9" s="75" t="s">
        <v>40</v>
      </c>
      <c r="C9" s="75" t="s">
        <v>4</v>
      </c>
      <c r="D9" s="75" t="s">
        <v>5</v>
      </c>
      <c r="E9" s="75" t="s">
        <v>41</v>
      </c>
    </row>
    <row r="10" spans="1:8">
      <c r="A10" s="76">
        <v>44429</v>
      </c>
      <c r="B10" s="39" t="s">
        <v>615</v>
      </c>
      <c r="C10" s="77">
        <v>58092</v>
      </c>
      <c r="G10" s="78"/>
      <c r="H10" s="79"/>
    </row>
    <row r="11" spans="1:8">
      <c r="A11" s="76">
        <v>44442</v>
      </c>
      <c r="B11" s="39" t="s">
        <v>616</v>
      </c>
      <c r="C11" s="35">
        <v>34950</v>
      </c>
      <c r="G11" s="78"/>
      <c r="H11" s="79"/>
    </row>
    <row r="12" spans="1:8">
      <c r="A12" s="76">
        <v>44454</v>
      </c>
      <c r="B12" s="39" t="s">
        <v>617</v>
      </c>
      <c r="C12" s="35">
        <v>13591</v>
      </c>
      <c r="D12" s="6">
        <v>58092</v>
      </c>
      <c r="E12" s="60" t="s">
        <v>618</v>
      </c>
      <c r="G12" s="78"/>
      <c r="H12" s="79"/>
    </row>
    <row r="13" spans="1:8">
      <c r="A13" s="76">
        <v>44483</v>
      </c>
      <c r="B13" s="39" t="s">
        <v>619</v>
      </c>
      <c r="C13" s="35">
        <v>11164</v>
      </c>
      <c r="G13" s="78"/>
      <c r="H13" s="79"/>
    </row>
    <row r="14" spans="1:8">
      <c r="A14" s="76">
        <v>44498</v>
      </c>
      <c r="B14" s="39" t="s">
        <v>620</v>
      </c>
      <c r="C14" s="35">
        <v>13464</v>
      </c>
      <c r="G14" s="78"/>
      <c r="H14" s="79"/>
    </row>
    <row r="15" spans="1:8">
      <c r="A15" s="76">
        <v>44520</v>
      </c>
      <c r="B15" s="39"/>
      <c r="C15" s="35"/>
      <c r="D15" s="6">
        <v>13464</v>
      </c>
      <c r="E15" s="6" t="s">
        <v>621</v>
      </c>
      <c r="G15" s="78"/>
      <c r="H15" s="79"/>
    </row>
    <row r="16" spans="1:8">
      <c r="A16" s="76"/>
      <c r="B16" s="39"/>
      <c r="C16" s="35"/>
      <c r="G16" s="78"/>
      <c r="H16" s="79"/>
    </row>
    <row r="17" spans="1:8">
      <c r="A17" s="76"/>
      <c r="B17" s="39"/>
      <c r="C17" s="35"/>
      <c r="G17" s="78"/>
      <c r="H17" s="79"/>
    </row>
    <row r="18" spans="1:8">
      <c r="A18" s="76"/>
      <c r="B18" s="39"/>
      <c r="C18" s="35"/>
      <c r="G18" s="78"/>
      <c r="H18" s="79"/>
    </row>
    <row r="19" spans="1:8">
      <c r="A19" s="76"/>
      <c r="B19" s="39"/>
      <c r="C19" s="35"/>
      <c r="G19" s="78"/>
      <c r="H19" s="79"/>
    </row>
    <row r="20" spans="1:8">
      <c r="A20" s="80"/>
      <c r="B20" s="39"/>
      <c r="C20" s="35"/>
      <c r="D20" s="60"/>
      <c r="E20" s="60"/>
      <c r="G20" s="78"/>
      <c r="H20" s="79"/>
    </row>
    <row r="21" spans="1:8">
      <c r="A21" s="80"/>
      <c r="B21" s="39"/>
      <c r="C21" s="35"/>
      <c r="G21" s="78"/>
      <c r="H21" s="79"/>
    </row>
    <row r="22" spans="1:8">
      <c r="A22" s="80"/>
      <c r="B22" s="39"/>
      <c r="C22" s="35"/>
      <c r="G22" s="78"/>
      <c r="H22" s="79"/>
    </row>
    <row r="23" spans="1:8">
      <c r="A23" s="80"/>
      <c r="B23" s="39"/>
      <c r="C23" s="35"/>
      <c r="D23" s="60"/>
      <c r="E23" s="60"/>
      <c r="G23" s="78"/>
      <c r="H23" s="79"/>
    </row>
    <row r="24" spans="1:8">
      <c r="A24" s="80"/>
      <c r="B24" s="39"/>
      <c r="C24" s="35"/>
      <c r="D24" s="60"/>
      <c r="E24" s="60"/>
      <c r="G24" s="78"/>
      <c r="H24" s="79"/>
    </row>
    <row r="25" spans="1:8">
      <c r="A25" s="80"/>
      <c r="B25" s="39"/>
      <c r="C25" s="35"/>
      <c r="G25" s="78"/>
      <c r="H25" s="79"/>
    </row>
    <row r="26" spans="1:8">
      <c r="A26" s="80"/>
      <c r="B26" s="39"/>
      <c r="C26" s="35"/>
      <c r="D26" s="60"/>
      <c r="E26" s="60"/>
      <c r="G26" s="78"/>
      <c r="H26" s="79"/>
    </row>
    <row r="27" spans="1:8">
      <c r="A27" s="80"/>
      <c r="B27" s="39"/>
      <c r="C27" s="35"/>
      <c r="G27" s="78"/>
      <c r="H27" s="79"/>
    </row>
    <row r="28" spans="1:8">
      <c r="A28" s="80"/>
      <c r="B28" s="39"/>
      <c r="C28" s="35"/>
      <c r="G28" s="78"/>
      <c r="H28" s="79"/>
    </row>
    <row r="29" spans="1:8">
      <c r="A29" s="80"/>
      <c r="B29" s="39"/>
      <c r="C29" s="35"/>
      <c r="G29" s="78"/>
      <c r="H29" s="79"/>
    </row>
    <row r="30" spans="1:8">
      <c r="A30" s="80"/>
      <c r="B30" s="39"/>
      <c r="C30" s="35"/>
      <c r="G30" s="78"/>
      <c r="H30" s="79"/>
    </row>
    <row r="31" spans="1:8">
      <c r="A31" s="80"/>
      <c r="B31" s="39"/>
      <c r="C31" s="35"/>
      <c r="G31" s="78"/>
      <c r="H31" s="79"/>
    </row>
    <row r="32" spans="1:8">
      <c r="A32" s="80"/>
      <c r="B32" s="39"/>
      <c r="C32" s="35"/>
      <c r="G32" s="78"/>
      <c r="H32" s="79"/>
    </row>
    <row r="33" spans="1:8">
      <c r="A33" s="80"/>
      <c r="B33" s="39"/>
      <c r="C33" s="35"/>
      <c r="G33" s="78"/>
      <c r="H33" s="79"/>
    </row>
    <row r="34" spans="1:8">
      <c r="A34" s="80"/>
      <c r="B34" s="39"/>
      <c r="C34" s="35"/>
      <c r="G34" s="78"/>
      <c r="H34" s="79"/>
    </row>
    <row r="35" spans="1:8">
      <c r="A35" s="80"/>
      <c r="B35" s="39"/>
      <c r="C35" s="35"/>
      <c r="G35" s="78"/>
      <c r="H35" s="79"/>
    </row>
    <row r="36" spans="1:8">
      <c r="A36" s="80"/>
      <c r="B36" s="39"/>
      <c r="C36" s="35"/>
      <c r="G36" s="78"/>
      <c r="H36" s="79"/>
    </row>
    <row r="37" spans="1:8">
      <c r="A37" s="80"/>
      <c r="B37" s="39"/>
      <c r="C37" s="35"/>
      <c r="G37" s="78"/>
      <c r="H37" s="79"/>
    </row>
    <row r="38" spans="1:8">
      <c r="A38" s="80"/>
      <c r="B38" s="39"/>
      <c r="C38" s="35"/>
      <c r="G38" s="78"/>
      <c r="H38" s="79"/>
    </row>
    <row r="39" spans="1:8">
      <c r="A39" s="80"/>
      <c r="B39" s="39"/>
      <c r="C39" s="35"/>
      <c r="D39" s="60"/>
      <c r="E39" s="60"/>
      <c r="G39" s="78"/>
      <c r="H39" s="79"/>
    </row>
    <row r="40" spans="1:8">
      <c r="A40" s="80"/>
      <c r="B40" s="39"/>
      <c r="C40" s="35"/>
      <c r="G40" s="78"/>
      <c r="H40" s="79"/>
    </row>
    <row r="41" spans="1:3">
      <c r="A41" s="80"/>
      <c r="B41" s="39"/>
      <c r="C41" s="35"/>
    </row>
    <row r="42" spans="1:3">
      <c r="A42" s="80"/>
      <c r="B42" s="39"/>
      <c r="C42" s="35"/>
    </row>
    <row r="43" spans="1:3">
      <c r="A43" s="80"/>
      <c r="B43" s="39"/>
      <c r="C43" s="35"/>
    </row>
    <row r="44" spans="1:3">
      <c r="A44" s="80"/>
      <c r="B44" s="39"/>
      <c r="C44" s="35"/>
    </row>
    <row r="45" spans="1:5">
      <c r="A45" s="80"/>
      <c r="B45" s="39"/>
      <c r="C45" s="35"/>
      <c r="D45" s="60"/>
      <c r="E45" s="60"/>
    </row>
    <row r="46" spans="1:3">
      <c r="A46" s="80"/>
      <c r="B46" s="39"/>
      <c r="C46" s="35"/>
    </row>
    <row r="47" spans="1:3">
      <c r="A47" s="80"/>
      <c r="B47" s="39"/>
      <c r="C47" s="35"/>
    </row>
    <row r="48" spans="1:3">
      <c r="A48" s="80"/>
      <c r="B48" s="39"/>
      <c r="C48" s="35"/>
    </row>
    <row r="49" spans="1:5">
      <c r="A49" s="80"/>
      <c r="B49" s="39"/>
      <c r="C49" s="35"/>
      <c r="D49" s="60"/>
      <c r="E49" s="60"/>
    </row>
    <row r="50" spans="1:3">
      <c r="A50" s="80"/>
      <c r="B50" s="39"/>
      <c r="C50" s="35"/>
    </row>
    <row r="51" spans="1:3">
      <c r="A51" s="80"/>
      <c r="B51" s="39"/>
      <c r="C51" s="35"/>
    </row>
    <row r="52" spans="1:3">
      <c r="A52" s="80"/>
      <c r="B52" s="39"/>
      <c r="C52" s="35"/>
    </row>
    <row r="53" spans="1:5">
      <c r="A53" s="80"/>
      <c r="B53" s="39"/>
      <c r="C53" s="35"/>
      <c r="E53" s="60"/>
    </row>
    <row r="54" spans="1:3">
      <c r="A54" s="80"/>
      <c r="B54" s="39"/>
      <c r="C54" s="35"/>
    </row>
    <row r="55" spans="1:5">
      <c r="A55" s="80"/>
      <c r="B55" s="39"/>
      <c r="C55" s="35"/>
      <c r="D55" s="60"/>
      <c r="E55" s="60"/>
    </row>
    <row r="56" spans="1:3">
      <c r="A56" s="80"/>
      <c r="B56" s="81"/>
      <c r="C56" s="82"/>
    </row>
    <row r="57" spans="1:5">
      <c r="A57" s="80"/>
      <c r="B57" s="81"/>
      <c r="C57" s="82"/>
      <c r="D57" s="60"/>
      <c r="E57" s="60"/>
    </row>
    <row r="58" spans="1:3">
      <c r="A58" s="80"/>
      <c r="B58" s="81"/>
      <c r="C58" s="82"/>
    </row>
    <row r="59" spans="1:5">
      <c r="A59" s="80"/>
      <c r="B59" s="81"/>
      <c r="C59" s="82"/>
      <c r="E59" s="60"/>
    </row>
    <row r="60" spans="1:5">
      <c r="A60" s="80"/>
      <c r="B60" s="81"/>
      <c r="C60" s="82"/>
      <c r="D60" s="60"/>
      <c r="E60" s="60"/>
    </row>
    <row r="61" spans="1:3">
      <c r="A61" s="80"/>
      <c r="B61" s="81"/>
      <c r="C61" s="82"/>
    </row>
    <row r="62" spans="1:3">
      <c r="A62" s="80"/>
      <c r="B62" s="81"/>
      <c r="C62" s="82"/>
    </row>
    <row r="63" spans="1:5">
      <c r="A63" s="80"/>
      <c r="B63" s="81"/>
      <c r="C63" s="82"/>
      <c r="D63" s="60"/>
      <c r="E63" s="60"/>
    </row>
    <row r="64" spans="1:3">
      <c r="A64" s="80"/>
      <c r="B64" s="81"/>
      <c r="C64" s="82"/>
    </row>
    <row r="65" spans="1:3">
      <c r="A65" s="80"/>
      <c r="B65" s="81"/>
      <c r="C65" s="82"/>
    </row>
    <row r="66" spans="1:3">
      <c r="A66" s="80"/>
      <c r="B66" s="81"/>
      <c r="C66" s="82"/>
    </row>
    <row r="67" spans="1:3">
      <c r="A67" s="80"/>
      <c r="B67" s="81"/>
      <c r="C67" s="82"/>
    </row>
    <row r="68" spans="1:3">
      <c r="A68" s="80"/>
      <c r="B68" s="81"/>
      <c r="C68" s="82"/>
    </row>
    <row r="69" spans="1:3">
      <c r="A69" s="80"/>
      <c r="B69" s="81"/>
      <c r="C69" s="82"/>
    </row>
    <row r="70" spans="1:3">
      <c r="A70" s="80"/>
      <c r="B70" s="81"/>
      <c r="C70" s="82"/>
    </row>
    <row r="71" spans="1:5">
      <c r="A71" s="80"/>
      <c r="B71" s="81"/>
      <c r="C71" s="82"/>
      <c r="D71" s="60"/>
      <c r="E71" s="60"/>
    </row>
    <row r="72" spans="1:3">
      <c r="A72" s="80"/>
      <c r="B72" s="81"/>
      <c r="C72" s="82"/>
    </row>
    <row r="73" spans="1:1">
      <c r="A73" s="38"/>
    </row>
    <row r="74" spans="1:1">
      <c r="A74" s="76"/>
    </row>
    <row r="75" spans="1:1">
      <c r="A75" s="76"/>
    </row>
    <row r="76" spans="1:1">
      <c r="A76" s="76"/>
    </row>
    <row r="77" spans="1:1">
      <c r="A77" s="76"/>
    </row>
    <row r="78" spans="1:5">
      <c r="A78" s="76"/>
      <c r="D78" s="60"/>
      <c r="E78" s="60"/>
    </row>
    <row r="79" spans="1:5">
      <c r="A79" s="76"/>
      <c r="D79" s="60"/>
      <c r="E79" s="60"/>
    </row>
    <row r="80" spans="1:1">
      <c r="A80" s="76"/>
    </row>
    <row r="81" spans="1:1">
      <c r="A81" s="76"/>
    </row>
    <row r="82" spans="1:5">
      <c r="A82" s="76"/>
      <c r="D82" s="60"/>
      <c r="E82" s="60"/>
    </row>
    <row r="83" spans="1:1">
      <c r="A83" s="76"/>
    </row>
    <row r="84" spans="1:5">
      <c r="A84" s="76"/>
      <c r="D84" s="60"/>
      <c r="E84" s="60"/>
    </row>
    <row r="85" spans="1:1">
      <c r="A85" s="76"/>
    </row>
    <row r="86" spans="1:5">
      <c r="A86" s="76"/>
      <c r="D86" s="60"/>
      <c r="E86" s="60"/>
    </row>
    <row r="87" spans="1:1">
      <c r="A87" s="76"/>
    </row>
    <row r="88" spans="1:1">
      <c r="A88" s="76"/>
    </row>
    <row r="89" spans="1:1">
      <c r="A89" s="76"/>
    </row>
    <row r="90" spans="1:1">
      <c r="A90" s="76"/>
    </row>
    <row r="91" spans="1:1">
      <c r="A91" s="76"/>
    </row>
    <row r="92" spans="1:1">
      <c r="A92" s="76"/>
    </row>
    <row r="93" spans="4:5">
      <c r="D93" s="60"/>
      <c r="E93" s="60"/>
    </row>
    <row r="95" spans="4:5">
      <c r="D95" s="60"/>
      <c r="E95" s="60"/>
    </row>
    <row r="98" spans="4:5">
      <c r="D98" s="60"/>
      <c r="E98" s="60"/>
    </row>
    <row r="99" spans="1:5">
      <c r="A99" s="76"/>
      <c r="D99" s="60"/>
      <c r="E99" s="60"/>
    </row>
    <row r="100" spans="1:1">
      <c r="A100" s="76"/>
    </row>
    <row r="101" spans="1:5">
      <c r="A101" s="76"/>
      <c r="D101" s="60"/>
      <c r="E101" s="60"/>
    </row>
    <row r="102" spans="1:1">
      <c r="A102" s="76"/>
    </row>
    <row r="103" spans="1:1">
      <c r="A103" s="76"/>
    </row>
    <row r="169" spans="3:3">
      <c r="C169" s="60"/>
    </row>
  </sheetData>
  <pageMargins left="0.75" right="0.75" top="1" bottom="1" header="0.5" footer="0.5"/>
  <pageSetup paperSize="9" orientation="portrait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>
    <tabColor theme="5" tint="0.599993896298105"/>
  </sheetPr>
  <dimension ref="A1:C156"/>
  <sheetViews>
    <sheetView topLeftCell="A10" workbookViewId="0">
      <selection activeCell="E42" sqref="E42"/>
    </sheetView>
  </sheetViews>
  <sheetFormatPr defaultColWidth="9" defaultRowHeight="15" outlineLevelCol="2"/>
  <cols>
    <col min="1" max="1" width="16.7142857142857" customWidth="1"/>
    <col min="2" max="2" width="51.2857142857143" customWidth="1"/>
  </cols>
  <sheetData>
    <row r="1" spans="1:2">
      <c r="A1" s="66"/>
      <c r="B1" s="66"/>
    </row>
    <row r="2" ht="15.75" spans="1:2">
      <c r="A2" s="67" t="s">
        <v>622</v>
      </c>
      <c r="B2" s="67" t="s">
        <v>623</v>
      </c>
    </row>
    <row r="3" spans="1:2">
      <c r="A3" s="68" t="s">
        <v>624</v>
      </c>
      <c r="B3" s="68" t="s">
        <v>625</v>
      </c>
    </row>
    <row r="4" spans="1:2">
      <c r="A4" s="68" t="s">
        <v>626</v>
      </c>
      <c r="B4" s="68" t="s">
        <v>627</v>
      </c>
    </row>
    <row r="5" spans="1:2">
      <c r="A5" s="68" t="s">
        <v>628</v>
      </c>
      <c r="B5" s="68" t="s">
        <v>629</v>
      </c>
    </row>
    <row r="6" spans="1:2">
      <c r="A6" s="6" t="s">
        <v>630</v>
      </c>
      <c r="B6" s="6" t="s">
        <v>631</v>
      </c>
    </row>
    <row r="7" spans="1:2">
      <c r="A7" s="6" t="s">
        <v>632</v>
      </c>
      <c r="B7" s="6" t="s">
        <v>633</v>
      </c>
    </row>
    <row r="12" ht="18.75" spans="1:2">
      <c r="A12" s="69" t="s">
        <v>634</v>
      </c>
      <c r="B12" s="69"/>
    </row>
    <row r="13" ht="15.75" spans="1:2">
      <c r="A13" s="70" t="s">
        <v>635</v>
      </c>
      <c r="B13" s="70" t="s">
        <v>636</v>
      </c>
    </row>
    <row r="14" spans="1:2">
      <c r="A14" s="27">
        <v>110</v>
      </c>
      <c r="B14" s="27">
        <v>353700117890309</v>
      </c>
    </row>
    <row r="15" spans="1:2">
      <c r="A15" s="27">
        <v>110</v>
      </c>
      <c r="B15" s="27">
        <v>353700117890358</v>
      </c>
    </row>
    <row r="16" spans="1:2">
      <c r="A16" s="27">
        <v>110</v>
      </c>
      <c r="B16" s="27">
        <v>353700117891778</v>
      </c>
    </row>
    <row r="17" spans="1:2">
      <c r="A17" s="27">
        <v>110</v>
      </c>
      <c r="B17" s="27">
        <v>353700117890341</v>
      </c>
    </row>
    <row r="18" spans="1:2">
      <c r="A18" s="27">
        <v>110</v>
      </c>
      <c r="B18" s="27">
        <v>353700117890333</v>
      </c>
    </row>
    <row r="19" spans="1:2">
      <c r="A19" s="27">
        <v>110</v>
      </c>
      <c r="B19" s="27">
        <v>353700117890390</v>
      </c>
    </row>
    <row r="20" spans="1:2">
      <c r="A20" s="27" t="s">
        <v>637</v>
      </c>
      <c r="B20" s="27">
        <v>352918176606645</v>
      </c>
    </row>
    <row r="21" spans="1:2">
      <c r="A21" s="27" t="s">
        <v>638</v>
      </c>
      <c r="B21" s="27">
        <v>355033117124687</v>
      </c>
    </row>
    <row r="22" spans="1:1">
      <c r="A22" t="s">
        <v>217</v>
      </c>
    </row>
    <row r="156" spans="3:3">
      <c r="C156" s="30"/>
    </row>
  </sheetData>
  <mergeCells count="1">
    <mergeCell ref="A12:B12"/>
  </mergeCells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>
    <tabColor theme="5" tint="0.599993896298105"/>
  </sheetPr>
  <dimension ref="A1:J156"/>
  <sheetViews>
    <sheetView topLeftCell="A4" workbookViewId="0">
      <selection activeCell="E42" sqref="E42"/>
    </sheetView>
  </sheetViews>
  <sheetFormatPr defaultColWidth="9" defaultRowHeight="15"/>
  <cols>
    <col min="1" max="1" width="7.28571428571429" style="6" customWidth="1"/>
    <col min="2" max="2" width="28.2857142857143" style="6" customWidth="1"/>
    <col min="3" max="3" width="16.4285714285714" style="6" customWidth="1"/>
    <col min="4" max="4" width="24.1428571428571" style="6" customWidth="1"/>
    <col min="5" max="5" width="9.42857142857143" style="6" customWidth="1"/>
  </cols>
  <sheetData>
    <row r="1" spans="1:5">
      <c r="A1" s="31" t="s">
        <v>39</v>
      </c>
      <c r="B1" s="31" t="s">
        <v>639</v>
      </c>
      <c r="C1" s="32" t="s">
        <v>635</v>
      </c>
      <c r="D1" s="32" t="s">
        <v>640</v>
      </c>
      <c r="E1" s="32" t="s">
        <v>641</v>
      </c>
    </row>
    <row r="2" spans="1:5">
      <c r="A2" s="33">
        <v>43991</v>
      </c>
      <c r="B2" s="34" t="s">
        <v>642</v>
      </c>
      <c r="C2" s="35" t="s">
        <v>643</v>
      </c>
      <c r="D2" s="36">
        <v>354984112766073</v>
      </c>
      <c r="E2" s="6">
        <v>12940.19</v>
      </c>
    </row>
    <row r="3" spans="1:5">
      <c r="A3" s="33">
        <v>43991</v>
      </c>
      <c r="B3" s="34" t="s">
        <v>593</v>
      </c>
      <c r="C3" s="35" t="s">
        <v>644</v>
      </c>
      <c r="D3" s="36">
        <v>355041112745216</v>
      </c>
      <c r="E3" s="6">
        <v>23833.22</v>
      </c>
    </row>
    <row r="4" spans="1:5">
      <c r="A4" s="33">
        <v>43992</v>
      </c>
      <c r="B4" s="34" t="s">
        <v>28</v>
      </c>
      <c r="C4" s="35" t="s">
        <v>645</v>
      </c>
      <c r="D4" s="36">
        <v>355696116313269</v>
      </c>
      <c r="E4" s="37">
        <v>14704.91</v>
      </c>
    </row>
    <row r="5" spans="1:5">
      <c r="A5" s="33">
        <v>43995</v>
      </c>
      <c r="B5" s="34" t="s">
        <v>15</v>
      </c>
      <c r="C5" s="35" t="s">
        <v>646</v>
      </c>
      <c r="D5" s="36">
        <v>356850100011780</v>
      </c>
      <c r="E5" s="6">
        <v>16957.3</v>
      </c>
    </row>
    <row r="6" spans="1:3">
      <c r="A6" s="38"/>
      <c r="B6" s="39"/>
      <c r="C6" s="35"/>
    </row>
    <row r="7" spans="1:5">
      <c r="A7" s="40"/>
      <c r="B7" s="41"/>
      <c r="C7" s="42"/>
      <c r="D7" s="43"/>
      <c r="E7" s="43"/>
    </row>
    <row r="8" ht="15.75" spans="1:4">
      <c r="A8" s="44">
        <v>44107</v>
      </c>
      <c r="B8" s="45" t="s">
        <v>647</v>
      </c>
      <c r="C8" s="46" t="s">
        <v>648</v>
      </c>
      <c r="D8" s="47">
        <v>355002795560124</v>
      </c>
    </row>
    <row r="9" ht="15.75" spans="1:4">
      <c r="A9" s="44">
        <v>44147</v>
      </c>
      <c r="B9" s="45" t="s">
        <v>28</v>
      </c>
      <c r="C9" s="46" t="s">
        <v>649</v>
      </c>
      <c r="D9" s="48">
        <v>355696119821615</v>
      </c>
    </row>
    <row r="10" spans="1:10">
      <c r="A10" s="44">
        <v>44146</v>
      </c>
      <c r="B10" s="45" t="s">
        <v>15</v>
      </c>
      <c r="C10" s="49" t="s">
        <v>650</v>
      </c>
      <c r="D10" s="50">
        <v>355692115762317</v>
      </c>
      <c r="E10" s="51"/>
      <c r="F10" s="52"/>
      <c r="G10" s="52"/>
      <c r="H10" s="52"/>
      <c r="I10" s="52"/>
      <c r="J10" s="52"/>
    </row>
    <row r="11" spans="1:10">
      <c r="A11" s="44">
        <v>44138</v>
      </c>
      <c r="B11" s="45" t="s">
        <v>651</v>
      </c>
      <c r="C11" s="53" t="s">
        <v>652</v>
      </c>
      <c r="D11" s="54">
        <v>353700117233880</v>
      </c>
      <c r="F11" s="52"/>
      <c r="G11" s="52"/>
      <c r="H11" s="52"/>
      <c r="I11" s="52"/>
      <c r="J11" s="52"/>
    </row>
    <row r="12" ht="15.75" spans="1:10">
      <c r="A12" s="55">
        <v>44165</v>
      </c>
      <c r="B12" s="39" t="s">
        <v>12</v>
      </c>
      <c r="C12" s="35" t="s">
        <v>653</v>
      </c>
      <c r="D12" s="56">
        <v>353680118333709</v>
      </c>
      <c r="E12" s="57"/>
      <c r="F12" s="52"/>
      <c r="G12" s="52"/>
      <c r="H12" s="52"/>
      <c r="I12" s="52"/>
      <c r="J12" s="52"/>
    </row>
    <row r="13" ht="15.75" spans="1:10">
      <c r="A13" s="38">
        <v>44165</v>
      </c>
      <c r="B13" s="39" t="s">
        <v>654</v>
      </c>
      <c r="C13" s="58" t="s">
        <v>655</v>
      </c>
      <c r="D13" s="56">
        <v>354420776119879</v>
      </c>
      <c r="F13" s="52"/>
      <c r="G13" s="52"/>
      <c r="H13" s="52"/>
      <c r="I13" s="52"/>
      <c r="J13" s="52"/>
    </row>
    <row r="14" spans="1:10">
      <c r="A14" s="38"/>
      <c r="B14" s="59"/>
      <c r="C14" s="58"/>
      <c r="E14" s="60"/>
      <c r="F14" s="52"/>
      <c r="G14" s="52"/>
      <c r="H14" s="52"/>
      <c r="I14" s="52"/>
      <c r="J14" s="52"/>
    </row>
    <row r="15" spans="1:10">
      <c r="A15" s="38"/>
      <c r="B15" s="61"/>
      <c r="D15" s="60"/>
      <c r="E15" s="60"/>
      <c r="F15" s="52"/>
      <c r="G15" s="52"/>
      <c r="H15" s="52"/>
      <c r="I15" s="52"/>
      <c r="J15" s="52"/>
    </row>
    <row r="16" spans="1:10">
      <c r="A16" s="38"/>
      <c r="B16" s="59"/>
      <c r="F16" s="52"/>
      <c r="G16" s="52"/>
      <c r="H16" s="52"/>
      <c r="I16" s="52"/>
      <c r="J16" s="52"/>
    </row>
    <row r="17" spans="1:10">
      <c r="A17" s="38"/>
      <c r="B17" s="59"/>
      <c r="F17" s="52"/>
      <c r="G17" s="52"/>
      <c r="H17" s="52"/>
      <c r="I17" s="52"/>
      <c r="J17" s="52"/>
    </row>
    <row r="18" spans="1:10">
      <c r="A18" s="38"/>
      <c r="B18" s="39"/>
      <c r="D18" s="60"/>
      <c r="E18" s="62"/>
      <c r="F18" s="52"/>
      <c r="G18" s="63"/>
      <c r="H18" s="64"/>
      <c r="I18" s="52"/>
      <c r="J18" s="52"/>
    </row>
    <row r="19" spans="1:10">
      <c r="A19" s="38"/>
      <c r="F19" s="52"/>
      <c r="G19" s="52"/>
      <c r="H19" s="52"/>
      <c r="I19" s="52"/>
      <c r="J19" s="52"/>
    </row>
    <row r="20" spans="1:10">
      <c r="A20" s="38"/>
      <c r="B20" s="39"/>
      <c r="F20" s="52"/>
      <c r="G20" s="65"/>
      <c r="H20" s="52"/>
      <c r="I20" s="52"/>
      <c r="J20" s="52"/>
    </row>
    <row r="21" spans="1:10">
      <c r="A21" s="38"/>
      <c r="B21" s="39"/>
      <c r="F21" s="52"/>
      <c r="G21" s="65"/>
      <c r="H21" s="52"/>
      <c r="I21" s="52"/>
      <c r="J21" s="52"/>
    </row>
    <row r="22" spans="6:10">
      <c r="F22" s="52"/>
      <c r="G22" s="52"/>
      <c r="H22" s="52"/>
      <c r="I22" s="52"/>
      <c r="J22" s="52"/>
    </row>
    <row r="23" spans="6:10">
      <c r="F23" s="52"/>
      <c r="G23" s="52"/>
      <c r="H23" s="52"/>
      <c r="I23" s="52"/>
      <c r="J23" s="52"/>
    </row>
    <row r="24" spans="6:10">
      <c r="F24" s="52"/>
      <c r="G24" s="52"/>
      <c r="H24" s="52"/>
      <c r="I24" s="52"/>
      <c r="J24" s="52"/>
    </row>
    <row r="25" spans="4:10">
      <c r="D25" s="6" t="s">
        <v>217</v>
      </c>
      <c r="F25" s="52"/>
      <c r="G25" s="52"/>
      <c r="H25" s="52"/>
      <c r="I25" s="52"/>
      <c r="J25" s="52"/>
    </row>
    <row r="26" spans="6:10">
      <c r="F26" s="52"/>
      <c r="G26" s="52"/>
      <c r="H26" s="52"/>
      <c r="I26" s="52"/>
      <c r="J26" s="52"/>
    </row>
    <row r="27" spans="6:10">
      <c r="F27" s="52"/>
      <c r="G27" s="52"/>
      <c r="H27" s="52"/>
      <c r="I27" s="52"/>
      <c r="J27" s="52"/>
    </row>
    <row r="28" spans="6:10">
      <c r="F28" s="52"/>
      <c r="G28" s="52"/>
      <c r="H28" s="52"/>
      <c r="I28" s="52"/>
      <c r="J28" s="52"/>
    </row>
    <row r="29" spans="6:10">
      <c r="F29" s="52"/>
      <c r="G29" s="52"/>
      <c r="H29" s="52"/>
      <c r="I29" s="52"/>
      <c r="J29" s="52"/>
    </row>
    <row r="30" spans="6:10">
      <c r="F30" s="52"/>
      <c r="G30" s="52"/>
      <c r="H30" s="52"/>
      <c r="I30" s="52"/>
      <c r="J30" s="52"/>
    </row>
    <row r="31" spans="6:10">
      <c r="F31" s="52"/>
      <c r="G31" s="52"/>
      <c r="H31" s="52"/>
      <c r="I31" s="52"/>
      <c r="J31" s="52"/>
    </row>
    <row r="156" spans="3:3">
      <c r="C156" s="60"/>
    </row>
  </sheetData>
  <pageMargins left="0.7" right="0.7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>
    <tabColor theme="5" tint="0.599993896298105"/>
  </sheetPr>
  <dimension ref="A1:K156"/>
  <sheetViews>
    <sheetView workbookViewId="0">
      <selection activeCell="E42" sqref="E42"/>
    </sheetView>
  </sheetViews>
  <sheetFormatPr defaultColWidth="9" defaultRowHeight="15"/>
  <cols>
    <col min="1" max="3" width="17" customWidth="1"/>
    <col min="5" max="5" width="16.5714285714286" customWidth="1"/>
    <col min="11" max="11" width="16" customWidth="1"/>
  </cols>
  <sheetData>
    <row r="1" spans="1:3">
      <c r="A1" s="23" t="s">
        <v>656</v>
      </c>
      <c r="B1" s="23"/>
      <c r="C1" s="24"/>
    </row>
    <row r="2" spans="1:3">
      <c r="A2" s="23"/>
      <c r="B2" s="23"/>
      <c r="C2" s="24"/>
    </row>
    <row r="3" spans="1:4">
      <c r="A3" s="25">
        <v>6925281918926</v>
      </c>
      <c r="B3" s="26"/>
      <c r="C3" s="27">
        <v>6925281968655</v>
      </c>
      <c r="D3" s="11"/>
    </row>
    <row r="4" spans="1:4">
      <c r="A4" s="25">
        <v>6925281918926</v>
      </c>
      <c r="B4" s="26"/>
      <c r="C4" s="27">
        <v>6925281968617</v>
      </c>
      <c r="D4" s="11"/>
    </row>
    <row r="5" spans="1:4">
      <c r="A5" s="25">
        <v>6925281918926</v>
      </c>
      <c r="B5" s="26"/>
      <c r="C5" s="27">
        <v>6925281973888</v>
      </c>
      <c r="D5" s="11"/>
    </row>
    <row r="6" spans="1:4">
      <c r="A6" s="27"/>
      <c r="B6" s="11"/>
      <c r="C6" s="27"/>
      <c r="D6" s="11"/>
    </row>
    <row r="7" spans="1:4">
      <c r="A7" s="27"/>
      <c r="B7" s="11"/>
      <c r="C7" s="27"/>
      <c r="D7" s="11"/>
    </row>
    <row r="8" spans="1:4">
      <c r="A8" s="27">
        <v>6925281968617</v>
      </c>
      <c r="B8" s="11"/>
      <c r="C8" s="27">
        <v>6925281933875</v>
      </c>
      <c r="D8" s="11"/>
    </row>
    <row r="9" spans="1:4">
      <c r="A9" s="27">
        <v>6925281933837</v>
      </c>
      <c r="B9" s="11"/>
      <c r="C9" s="27">
        <v>6925281933875</v>
      </c>
      <c r="D9" s="11"/>
    </row>
    <row r="10" spans="1:4">
      <c r="A10" s="27">
        <v>6925281933837</v>
      </c>
      <c r="B10" s="11"/>
      <c r="C10" s="27">
        <v>6925281933875</v>
      </c>
      <c r="D10" s="11"/>
    </row>
    <row r="11" spans="1:4">
      <c r="A11" s="27"/>
      <c r="B11" s="11"/>
      <c r="C11" s="27"/>
      <c r="D11" s="11"/>
    </row>
    <row r="12" spans="1:4">
      <c r="A12" s="27">
        <v>6925281933837</v>
      </c>
      <c r="B12" s="11"/>
      <c r="C12" s="27">
        <v>6925281968617</v>
      </c>
      <c r="D12" s="11"/>
    </row>
    <row r="13" spans="1:4">
      <c r="A13" s="27">
        <v>6925281968655</v>
      </c>
      <c r="B13" s="11"/>
      <c r="C13" s="11"/>
      <c r="D13" s="11"/>
    </row>
    <row r="14" spans="1:4">
      <c r="A14" s="27">
        <v>6925281968655</v>
      </c>
      <c r="B14" s="11"/>
      <c r="C14" s="11"/>
      <c r="D14" s="11"/>
    </row>
    <row r="18" spans="1:3">
      <c r="A18" s="24" t="s">
        <v>657</v>
      </c>
      <c r="B18" s="24"/>
      <c r="C18" s="24"/>
    </row>
    <row r="19" spans="1:3">
      <c r="A19" s="24"/>
      <c r="B19" s="24"/>
      <c r="C19" s="24"/>
    </row>
    <row r="20" spans="1:3">
      <c r="A20" s="27" t="s">
        <v>658</v>
      </c>
      <c r="B20" s="27"/>
      <c r="C20" s="27" t="s">
        <v>659</v>
      </c>
    </row>
    <row r="21" spans="1:3">
      <c r="A21" s="27" t="s">
        <v>660</v>
      </c>
      <c r="B21" s="27"/>
      <c r="C21" s="27" t="s">
        <v>661</v>
      </c>
    </row>
    <row r="22" spans="1:3">
      <c r="A22" s="27" t="s">
        <v>662</v>
      </c>
      <c r="B22" s="27"/>
      <c r="C22" s="27" t="s">
        <v>663</v>
      </c>
    </row>
    <row r="23" spans="1:3">
      <c r="A23" s="27" t="s">
        <v>664</v>
      </c>
      <c r="B23" s="27"/>
      <c r="C23" s="27" t="s">
        <v>665</v>
      </c>
    </row>
    <row r="24" spans="1:3">
      <c r="A24" s="27" t="s">
        <v>666</v>
      </c>
      <c r="B24" s="27"/>
      <c r="C24" s="27" t="s">
        <v>667</v>
      </c>
    </row>
    <row r="25" spans="1:3">
      <c r="A25" s="27"/>
      <c r="B25" s="27"/>
      <c r="C25" s="27"/>
    </row>
    <row r="26" spans="1:3">
      <c r="A26" s="27" t="s">
        <v>668</v>
      </c>
      <c r="B26" s="27"/>
      <c r="C26" s="27" t="s">
        <v>669</v>
      </c>
    </row>
    <row r="27" spans="1:3">
      <c r="A27" s="27" t="s">
        <v>670</v>
      </c>
      <c r="B27" s="27"/>
      <c r="C27" s="27" t="s">
        <v>671</v>
      </c>
    </row>
    <row r="28" spans="1:3">
      <c r="A28" s="27" t="s">
        <v>672</v>
      </c>
      <c r="B28" s="27"/>
      <c r="C28" s="27" t="s">
        <v>673</v>
      </c>
    </row>
    <row r="29" spans="1:3">
      <c r="A29" s="27" t="s">
        <v>674</v>
      </c>
      <c r="B29" s="27"/>
      <c r="C29" s="27" t="s">
        <v>675</v>
      </c>
    </row>
    <row r="30" spans="1:3">
      <c r="A30" s="27" t="s">
        <v>676</v>
      </c>
      <c r="B30" s="27"/>
      <c r="C30" s="27" t="s">
        <v>677</v>
      </c>
    </row>
    <row r="31" spans="1:3">
      <c r="A31" s="27"/>
      <c r="B31" s="27"/>
      <c r="C31" s="27"/>
    </row>
    <row r="32" spans="1:3">
      <c r="A32" s="27" t="s">
        <v>678</v>
      </c>
      <c r="B32" s="27"/>
      <c r="C32" s="27" t="s">
        <v>679</v>
      </c>
    </row>
    <row r="33" spans="1:3">
      <c r="A33" s="27" t="s">
        <v>680</v>
      </c>
      <c r="B33" s="27"/>
      <c r="C33" s="27" t="s">
        <v>681</v>
      </c>
    </row>
    <row r="34" spans="1:3">
      <c r="A34" s="27" t="s">
        <v>682</v>
      </c>
      <c r="B34" s="27"/>
      <c r="C34" s="27" t="s">
        <v>683</v>
      </c>
    </row>
    <row r="35" spans="1:3">
      <c r="A35" s="27" t="s">
        <v>684</v>
      </c>
      <c r="B35" s="27"/>
      <c r="C35" s="27" t="s">
        <v>685</v>
      </c>
    </row>
    <row r="36" spans="1:3">
      <c r="A36" s="27" t="s">
        <v>686</v>
      </c>
      <c r="B36" s="27"/>
      <c r="C36" s="27" t="s">
        <v>687</v>
      </c>
    </row>
    <row r="38" spans="2:2">
      <c r="B38" s="27" t="s">
        <v>688</v>
      </c>
    </row>
    <row r="39" spans="2:2">
      <c r="B39" s="27" t="s">
        <v>689</v>
      </c>
    </row>
    <row r="42" spans="1:3">
      <c r="A42" s="24" t="s">
        <v>690</v>
      </c>
      <c r="B42" s="24"/>
      <c r="C42" s="24"/>
    </row>
    <row r="43" ht="18.75" spans="1:11">
      <c r="A43" s="24"/>
      <c r="B43" s="24"/>
      <c r="C43" s="24"/>
      <c r="K43" s="28">
        <v>44138</v>
      </c>
    </row>
    <row r="44" spans="1:11">
      <c r="A44" t="s">
        <v>691</v>
      </c>
      <c r="C44" t="s">
        <v>692</v>
      </c>
      <c r="E44" t="s">
        <v>693</v>
      </c>
      <c r="K44" s="11" t="s">
        <v>694</v>
      </c>
    </row>
    <row r="45" spans="1:11">
      <c r="A45" t="s">
        <v>695</v>
      </c>
      <c r="C45" t="s">
        <v>696</v>
      </c>
      <c r="D45" s="27"/>
      <c r="E45" t="s">
        <v>697</v>
      </c>
      <c r="K45" s="11" t="s">
        <v>698</v>
      </c>
    </row>
    <row r="46" spans="1:11">
      <c r="A46" t="s">
        <v>699</v>
      </c>
      <c r="C46" t="s">
        <v>700</v>
      </c>
      <c r="D46" s="27"/>
      <c r="E46" t="s">
        <v>701</v>
      </c>
      <c r="K46" s="29" t="s">
        <v>702</v>
      </c>
    </row>
    <row r="47" spans="4:5">
      <c r="D47" s="27"/>
      <c r="E47" t="s">
        <v>703</v>
      </c>
    </row>
    <row r="48" spans="1:5">
      <c r="A48" t="s">
        <v>704</v>
      </c>
      <c r="C48" t="s">
        <v>705</v>
      </c>
      <c r="D48" s="27"/>
      <c r="E48" t="s">
        <v>706</v>
      </c>
    </row>
    <row r="49" spans="1:5">
      <c r="A49" t="s">
        <v>707</v>
      </c>
      <c r="C49" t="s">
        <v>708</v>
      </c>
      <c r="D49" s="27"/>
      <c r="E49" s="27"/>
    </row>
    <row r="50" spans="1:5">
      <c r="A50" t="s">
        <v>709</v>
      </c>
      <c r="C50" t="s">
        <v>710</v>
      </c>
      <c r="D50" s="27"/>
      <c r="E50" s="27"/>
    </row>
    <row r="51" spans="4:5">
      <c r="D51" s="27"/>
      <c r="E51" s="27"/>
    </row>
    <row r="52" spans="1:5">
      <c r="A52" t="s">
        <v>711</v>
      </c>
      <c r="C52" t="s">
        <v>712</v>
      </c>
      <c r="D52" s="27"/>
      <c r="E52" s="27"/>
    </row>
    <row r="53" spans="1:5">
      <c r="A53" t="s">
        <v>713</v>
      </c>
      <c r="C53" t="s">
        <v>714</v>
      </c>
      <c r="D53" s="27"/>
      <c r="E53" s="27"/>
    </row>
    <row r="54" spans="1:5">
      <c r="A54" t="s">
        <v>715</v>
      </c>
      <c r="C54" t="s">
        <v>716</v>
      </c>
      <c r="D54" s="27"/>
      <c r="E54" s="27"/>
    </row>
    <row r="156" spans="3:3">
      <c r="C156" s="30"/>
    </row>
  </sheetData>
  <mergeCells count="3">
    <mergeCell ref="A1:C2"/>
    <mergeCell ref="A18:C19"/>
    <mergeCell ref="A42:C43"/>
  </mergeCells>
  <pageMargins left="0.7" right="0.7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>
    <tabColor rgb="FF00B0F0"/>
  </sheetPr>
  <dimension ref="A1:H97"/>
  <sheetViews>
    <sheetView workbookViewId="0">
      <selection activeCell="E42" sqref="E42"/>
    </sheetView>
  </sheetViews>
  <sheetFormatPr defaultColWidth="9" defaultRowHeight="15" outlineLevelCol="7"/>
  <cols>
    <col min="1" max="1" width="37.1428571428571" customWidth="1"/>
    <col min="2" max="2" width="30.4285714285714" customWidth="1"/>
    <col min="3" max="3" width="14.5714285714286" customWidth="1"/>
    <col min="4" max="4" width="16.2857142857143" customWidth="1"/>
    <col min="5" max="5" width="26.4285714285714" customWidth="1"/>
    <col min="6" max="6" width="11.2857142857143" customWidth="1"/>
    <col min="7" max="7" width="10.2857142857143" customWidth="1"/>
  </cols>
  <sheetData>
    <row r="1" ht="21.75" spans="1:8">
      <c r="A1" s="1" t="s">
        <v>717</v>
      </c>
      <c r="B1" s="1"/>
      <c r="C1" s="2"/>
      <c r="D1" s="2"/>
      <c r="E1" s="2"/>
      <c r="F1" s="2"/>
      <c r="G1" s="2"/>
      <c r="H1" s="2"/>
    </row>
    <row r="2" ht="21" customHeight="1" spans="1:6">
      <c r="A2" s="3" t="s">
        <v>718</v>
      </c>
      <c r="B2" s="3"/>
      <c r="C2" s="4"/>
      <c r="D2" s="5" t="s">
        <v>635</v>
      </c>
      <c r="E2" s="5" t="s">
        <v>719</v>
      </c>
      <c r="F2" s="5" t="s">
        <v>720</v>
      </c>
    </row>
    <row r="3" spans="1:6">
      <c r="A3" s="3"/>
      <c r="B3" s="3"/>
      <c r="C3" s="4"/>
      <c r="D3" s="6" t="s">
        <v>721</v>
      </c>
      <c r="E3" s="6" t="s">
        <v>722</v>
      </c>
      <c r="F3" s="6">
        <v>2</v>
      </c>
    </row>
    <row r="4" spans="1:6">
      <c r="A4" s="3"/>
      <c r="B4" s="3"/>
      <c r="C4" s="4"/>
      <c r="D4" s="6" t="s">
        <v>723</v>
      </c>
      <c r="E4" s="6" t="s">
        <v>724</v>
      </c>
      <c r="F4" s="6">
        <v>2</v>
      </c>
    </row>
    <row r="5" spans="1:6">
      <c r="A5" s="3"/>
      <c r="B5" s="3"/>
      <c r="C5" s="4"/>
      <c r="D5" s="6" t="s">
        <v>725</v>
      </c>
      <c r="E5" s="6" t="s">
        <v>726</v>
      </c>
      <c r="F5" s="6">
        <v>1</v>
      </c>
    </row>
    <row r="8" ht="21" customHeight="1" spans="1:6">
      <c r="A8" s="7" t="s">
        <v>727</v>
      </c>
      <c r="B8" s="7"/>
      <c r="C8" s="4"/>
      <c r="D8" s="5" t="s">
        <v>635</v>
      </c>
      <c r="E8" s="5" t="s">
        <v>719</v>
      </c>
      <c r="F8" s="5" t="s">
        <v>720</v>
      </c>
    </row>
    <row r="9" spans="1:6">
      <c r="A9" s="7"/>
      <c r="B9" s="7"/>
      <c r="C9" s="4"/>
      <c r="D9" s="6" t="s">
        <v>728</v>
      </c>
      <c r="E9" s="6" t="s">
        <v>729</v>
      </c>
      <c r="F9" s="6">
        <v>1</v>
      </c>
    </row>
    <row r="10" spans="1:6">
      <c r="A10" s="7"/>
      <c r="B10" s="7"/>
      <c r="C10" s="4"/>
      <c r="D10" s="6" t="s">
        <v>730</v>
      </c>
      <c r="E10" s="6" t="s">
        <v>731</v>
      </c>
      <c r="F10" s="6">
        <v>1</v>
      </c>
    </row>
    <row r="11" spans="1:6">
      <c r="A11" s="7"/>
      <c r="B11" s="7"/>
      <c r="C11" s="4"/>
      <c r="D11" s="6" t="s">
        <v>732</v>
      </c>
      <c r="E11" s="6" t="s">
        <v>729</v>
      </c>
      <c r="F11" s="6">
        <v>1</v>
      </c>
    </row>
    <row r="12" spans="1:6">
      <c r="A12" s="7"/>
      <c r="B12" s="7"/>
      <c r="C12" s="4"/>
      <c r="D12" s="6" t="s">
        <v>733</v>
      </c>
      <c r="E12" s="6" t="s">
        <v>734</v>
      </c>
      <c r="F12" s="6">
        <v>1</v>
      </c>
    </row>
    <row r="15" ht="18.75" customHeight="1" spans="1:7">
      <c r="A15" s="8" t="s">
        <v>735</v>
      </c>
      <c r="B15" s="8"/>
      <c r="C15" s="9"/>
      <c r="D15" s="5" t="s">
        <v>736</v>
      </c>
      <c r="E15" s="5" t="s">
        <v>737</v>
      </c>
      <c r="F15" s="5" t="s">
        <v>719</v>
      </c>
      <c r="G15" s="5" t="s">
        <v>720</v>
      </c>
    </row>
    <row r="16" spans="1:7">
      <c r="A16" s="8"/>
      <c r="B16" s="8"/>
      <c r="C16" s="9"/>
      <c r="D16" s="6" t="s">
        <v>738</v>
      </c>
      <c r="E16" s="6">
        <v>3</v>
      </c>
      <c r="F16" s="6" t="s">
        <v>739</v>
      </c>
      <c r="G16" s="6">
        <v>3</v>
      </c>
    </row>
    <row r="17" spans="1:7">
      <c r="A17" s="8"/>
      <c r="B17" s="8"/>
      <c r="C17" s="9"/>
      <c r="D17" s="6" t="s">
        <v>740</v>
      </c>
      <c r="E17" s="6">
        <v>2</v>
      </c>
      <c r="F17" s="6" t="s">
        <v>741</v>
      </c>
      <c r="G17" s="6">
        <v>1</v>
      </c>
    </row>
    <row r="20" ht="18.75" customHeight="1" spans="1:6">
      <c r="A20" s="8" t="s">
        <v>742</v>
      </c>
      <c r="B20" s="8"/>
      <c r="C20" s="8"/>
      <c r="D20" s="5" t="s">
        <v>635</v>
      </c>
      <c r="E20" s="5" t="s">
        <v>719</v>
      </c>
      <c r="F20" s="5" t="s">
        <v>720</v>
      </c>
    </row>
    <row r="21" customHeight="1" spans="1:6">
      <c r="A21" s="8"/>
      <c r="B21" s="8"/>
      <c r="C21" s="8"/>
      <c r="D21" s="6" t="s">
        <v>743</v>
      </c>
      <c r="E21" s="6" t="s">
        <v>744</v>
      </c>
      <c r="F21" s="6">
        <v>2</v>
      </c>
    </row>
    <row r="24" ht="18" spans="1:5">
      <c r="A24" s="10" t="s">
        <v>745</v>
      </c>
      <c r="B24" s="10"/>
      <c r="C24" s="10"/>
      <c r="D24" s="10"/>
      <c r="E24" s="10"/>
    </row>
    <row r="25" spans="1:4">
      <c r="A25" t="s">
        <v>746</v>
      </c>
      <c r="B25" s="11" t="s">
        <v>747</v>
      </c>
      <c r="C25" s="11" t="s">
        <v>748</v>
      </c>
      <c r="D25" s="11" t="s">
        <v>749</v>
      </c>
    </row>
    <row r="27" ht="18" spans="2:5">
      <c r="B27" s="12" t="s">
        <v>750</v>
      </c>
      <c r="C27" s="12"/>
      <c r="D27" s="12"/>
      <c r="E27" s="12"/>
    </row>
    <row r="28" spans="1:3">
      <c r="A28" s="13" t="s">
        <v>751</v>
      </c>
      <c r="B28" s="13" t="s">
        <v>752</v>
      </c>
      <c r="C28" s="13" t="s">
        <v>753</v>
      </c>
    </row>
    <row r="29" spans="1:3">
      <c r="A29" s="11" t="s">
        <v>754</v>
      </c>
      <c r="B29" s="11" t="s">
        <v>755</v>
      </c>
      <c r="C29" s="11" t="s">
        <v>756</v>
      </c>
    </row>
    <row r="30" spans="1:3">
      <c r="A30" s="11" t="s">
        <v>757</v>
      </c>
      <c r="B30" s="11" t="s">
        <v>758</v>
      </c>
      <c r="C30" s="11">
        <v>1</v>
      </c>
    </row>
    <row r="31" spans="1:3">
      <c r="A31" s="11" t="s">
        <v>759</v>
      </c>
      <c r="B31" s="11" t="s">
        <v>760</v>
      </c>
      <c r="C31" s="11">
        <v>1</v>
      </c>
    </row>
    <row r="32" spans="1:3">
      <c r="A32" s="11" t="s">
        <v>761</v>
      </c>
      <c r="B32" s="11" t="s">
        <v>755</v>
      </c>
      <c r="C32" s="11" t="s">
        <v>756</v>
      </c>
    </row>
    <row r="33" spans="1:5">
      <c r="A33" s="14" t="s">
        <v>762</v>
      </c>
      <c r="B33" s="14"/>
      <c r="C33" s="14"/>
      <c r="D33" s="14"/>
      <c r="E33" s="14"/>
    </row>
    <row r="34" spans="1:5">
      <c r="A34" s="14" t="s">
        <v>763</v>
      </c>
      <c r="B34" s="14"/>
      <c r="C34" s="14"/>
      <c r="D34" s="14"/>
      <c r="E34" s="14"/>
    </row>
    <row r="35" spans="1:5">
      <c r="A35" s="14" t="s">
        <v>764</v>
      </c>
      <c r="B35" s="14"/>
      <c r="C35" s="14"/>
      <c r="D35" s="14"/>
      <c r="E35" s="14"/>
    </row>
    <row r="36" spans="1:5">
      <c r="A36" s="14" t="s">
        <v>765</v>
      </c>
      <c r="B36" s="14"/>
      <c r="C36" s="14"/>
      <c r="D36" s="14"/>
      <c r="E36" s="14"/>
    </row>
    <row r="39" ht="21.75" spans="1:5">
      <c r="A39" s="15" t="s">
        <v>766</v>
      </c>
      <c r="B39" s="15"/>
      <c r="C39" s="15"/>
      <c r="D39" s="15"/>
      <c r="E39" s="15"/>
    </row>
    <row r="40" spans="1:4">
      <c r="A40" s="16" t="s">
        <v>767</v>
      </c>
      <c r="B40" s="16" t="s">
        <v>768</v>
      </c>
      <c r="C40" s="16" t="s">
        <v>769</v>
      </c>
      <c r="D40" s="16" t="s">
        <v>753</v>
      </c>
    </row>
    <row r="41" spans="1:4">
      <c r="A41" s="11" t="s">
        <v>770</v>
      </c>
      <c r="B41" s="11">
        <v>1</v>
      </c>
      <c r="C41" s="11" t="s">
        <v>739</v>
      </c>
      <c r="D41" s="11">
        <v>1</v>
      </c>
    </row>
    <row r="42" spans="1:4">
      <c r="A42" s="11" t="s">
        <v>771</v>
      </c>
      <c r="B42" s="11">
        <v>1</v>
      </c>
      <c r="C42" s="11" t="s">
        <v>739</v>
      </c>
      <c r="D42" s="11">
        <v>1</v>
      </c>
    </row>
    <row r="43" spans="1:4">
      <c r="A43" s="11" t="s">
        <v>772</v>
      </c>
      <c r="B43" s="11">
        <v>1</v>
      </c>
      <c r="C43" s="11" t="s">
        <v>739</v>
      </c>
      <c r="D43" s="11">
        <v>1</v>
      </c>
    </row>
    <row r="44" spans="1:4">
      <c r="A44" s="11" t="s">
        <v>773</v>
      </c>
      <c r="B44" s="11">
        <v>1</v>
      </c>
      <c r="C44" s="11" t="s">
        <v>739</v>
      </c>
      <c r="D44" s="11">
        <v>1</v>
      </c>
    </row>
    <row r="45" spans="1:4">
      <c r="A45" s="11" t="s">
        <v>774</v>
      </c>
      <c r="B45" s="11">
        <v>1</v>
      </c>
      <c r="C45" s="11" t="s">
        <v>739</v>
      </c>
      <c r="D45" s="11">
        <v>1</v>
      </c>
    </row>
    <row r="46" spans="1:5">
      <c r="A46" s="11" t="s">
        <v>775</v>
      </c>
      <c r="B46" s="11"/>
      <c r="C46" s="11"/>
      <c r="D46" s="11"/>
      <c r="E46" s="11"/>
    </row>
    <row r="48" ht="21.75" spans="1:5">
      <c r="A48" s="17" t="s">
        <v>776</v>
      </c>
      <c r="B48" s="17"/>
      <c r="C48" s="17"/>
      <c r="D48" s="17"/>
      <c r="E48" s="17"/>
    </row>
    <row r="49" spans="1:3">
      <c r="A49" s="11" t="s">
        <v>777</v>
      </c>
      <c r="B49" s="11" t="s">
        <v>778</v>
      </c>
      <c r="C49" s="11" t="s">
        <v>779</v>
      </c>
    </row>
    <row r="51" ht="21.75" spans="1:5">
      <c r="A51" s="17" t="s">
        <v>780</v>
      </c>
      <c r="B51" s="17"/>
      <c r="C51" s="17"/>
      <c r="D51" s="17"/>
      <c r="E51" s="17"/>
    </row>
    <row r="52" spans="1:3">
      <c r="A52" s="11" t="s">
        <v>781</v>
      </c>
      <c r="B52" s="11" t="s">
        <v>748</v>
      </c>
      <c r="C52" s="11" t="s">
        <v>782</v>
      </c>
    </row>
    <row r="54" ht="21.75" spans="1:5">
      <c r="A54" s="17" t="s">
        <v>783</v>
      </c>
      <c r="B54" s="17"/>
      <c r="C54" s="17"/>
      <c r="D54" s="17"/>
      <c r="E54" s="17"/>
    </row>
    <row r="55" spans="1:3">
      <c r="A55" s="11" t="s">
        <v>784</v>
      </c>
      <c r="B55" s="11" t="s">
        <v>785</v>
      </c>
      <c r="C55" s="11" t="s">
        <v>786</v>
      </c>
    </row>
    <row r="56" ht="21.75" spans="1:5">
      <c r="A56" s="17" t="s">
        <v>787</v>
      </c>
      <c r="B56" s="17"/>
      <c r="C56" s="17"/>
      <c r="D56" s="17"/>
      <c r="E56" s="17"/>
    </row>
    <row r="57" spans="1:3">
      <c r="A57" s="11" t="s">
        <v>788</v>
      </c>
      <c r="B57" s="11" t="s">
        <v>789</v>
      </c>
      <c r="C57" s="11">
        <v>1</v>
      </c>
    </row>
    <row r="58" ht="21.75" spans="1:5">
      <c r="A58" s="17" t="s">
        <v>790</v>
      </c>
      <c r="B58" s="17"/>
      <c r="C58" s="17"/>
      <c r="D58" s="17"/>
      <c r="E58" s="17"/>
    </row>
    <row r="59" spans="1:3">
      <c r="A59" s="11" t="s">
        <v>791</v>
      </c>
      <c r="B59" s="11" t="s">
        <v>792</v>
      </c>
      <c r="C59" s="11" t="s">
        <v>793</v>
      </c>
    </row>
    <row r="61" ht="21.75" spans="1:5">
      <c r="A61" s="17" t="s">
        <v>794</v>
      </c>
      <c r="B61" s="17"/>
      <c r="C61" s="17"/>
      <c r="D61" s="17"/>
      <c r="E61" s="17"/>
    </row>
    <row r="62" spans="1:3">
      <c r="A62" s="11" t="s">
        <v>795</v>
      </c>
      <c r="B62" s="11" t="s">
        <v>796</v>
      </c>
      <c r="C62" s="11" t="s">
        <v>779</v>
      </c>
    </row>
    <row r="64" ht="20.25" spans="1:5">
      <c r="A64" s="18" t="s">
        <v>797</v>
      </c>
      <c r="B64" s="18"/>
      <c r="C64" s="18"/>
      <c r="D64" s="18"/>
      <c r="E64" s="18"/>
    </row>
    <row r="65" spans="1:3">
      <c r="A65" t="s">
        <v>798</v>
      </c>
      <c r="B65" t="s">
        <v>799</v>
      </c>
      <c r="C65" t="s">
        <v>800</v>
      </c>
    </row>
    <row r="66" spans="2:3">
      <c r="B66" t="s">
        <v>801</v>
      </c>
      <c r="C66" t="s">
        <v>802</v>
      </c>
    </row>
    <row r="67" spans="2:3">
      <c r="B67" t="s">
        <v>803</v>
      </c>
      <c r="C67" t="s">
        <v>804</v>
      </c>
    </row>
    <row r="68" ht="20.25" spans="1:5">
      <c r="A68" s="18" t="s">
        <v>805</v>
      </c>
      <c r="B68" s="18"/>
      <c r="C68" s="18"/>
      <c r="D68" s="18"/>
      <c r="E68" s="18"/>
    </row>
    <row r="69" spans="1:3">
      <c r="A69" s="11" t="s">
        <v>806</v>
      </c>
      <c r="B69" s="11" t="s">
        <v>807</v>
      </c>
      <c r="C69" s="11" t="s">
        <v>808</v>
      </c>
    </row>
    <row r="70" ht="20.25" spans="1:5">
      <c r="A70" s="18" t="s">
        <v>809</v>
      </c>
      <c r="B70" s="18"/>
      <c r="C70" s="18"/>
      <c r="D70" s="18"/>
      <c r="E70" s="18"/>
    </row>
    <row r="71" spans="1:3">
      <c r="A71" s="11" t="s">
        <v>810</v>
      </c>
      <c r="B71" s="11" t="s">
        <v>807</v>
      </c>
      <c r="C71" s="11" t="s">
        <v>749</v>
      </c>
    </row>
    <row r="72" spans="1:3">
      <c r="A72" s="11" t="s">
        <v>811</v>
      </c>
      <c r="B72" s="11" t="s">
        <v>807</v>
      </c>
      <c r="C72" s="11" t="s">
        <v>749</v>
      </c>
    </row>
    <row r="73" spans="1:3">
      <c r="A73" s="11" t="s">
        <v>812</v>
      </c>
      <c r="B73" s="11" t="s">
        <v>807</v>
      </c>
      <c r="C73" s="11" t="s">
        <v>749</v>
      </c>
    </row>
    <row r="74" spans="1:3">
      <c r="A74" s="11" t="s">
        <v>813</v>
      </c>
      <c r="B74" s="11" t="s">
        <v>807</v>
      </c>
      <c r="C74" s="11" t="s">
        <v>749</v>
      </c>
    </row>
    <row r="75" spans="1:3">
      <c r="A75" s="11" t="s">
        <v>814</v>
      </c>
      <c r="B75" s="11" t="s">
        <v>807</v>
      </c>
      <c r="C75" s="11" t="s">
        <v>749</v>
      </c>
    </row>
    <row r="76" ht="20.25" spans="1:5">
      <c r="A76" s="18" t="s">
        <v>815</v>
      </c>
      <c r="B76" s="18"/>
      <c r="C76" s="18"/>
      <c r="D76" s="18"/>
      <c r="E76" s="18"/>
    </row>
    <row r="77" spans="1:3">
      <c r="A77" s="19" t="s">
        <v>816</v>
      </c>
      <c r="B77" s="19" t="s">
        <v>748</v>
      </c>
      <c r="C77" s="19" t="s">
        <v>817</v>
      </c>
    </row>
    <row r="78" spans="1:3">
      <c r="A78" s="19" t="s">
        <v>818</v>
      </c>
      <c r="B78" s="19" t="s">
        <v>748</v>
      </c>
      <c r="C78" s="19" t="s">
        <v>819</v>
      </c>
    </row>
    <row r="79" ht="21.75" spans="1:5">
      <c r="A79" s="17" t="s">
        <v>820</v>
      </c>
      <c r="B79" s="17"/>
      <c r="C79" s="17"/>
      <c r="D79" s="17"/>
      <c r="E79" s="17"/>
    </row>
    <row r="80" spans="1:3">
      <c r="A80" s="19" t="s">
        <v>821</v>
      </c>
      <c r="B80" s="19" t="s">
        <v>807</v>
      </c>
      <c r="C80" s="19" t="s">
        <v>822</v>
      </c>
    </row>
    <row r="81" spans="1:2">
      <c r="A81" s="19" t="s">
        <v>823</v>
      </c>
      <c r="B81" s="19"/>
    </row>
    <row r="83" ht="21.75" spans="1:4">
      <c r="A83" s="17" t="s">
        <v>824</v>
      </c>
      <c r="B83" s="17"/>
      <c r="C83" s="17"/>
      <c r="D83" s="17"/>
    </row>
    <row r="84" spans="1:2">
      <c r="A84" s="20" t="s">
        <v>825</v>
      </c>
      <c r="B84" s="20"/>
    </row>
    <row r="85" spans="1:2">
      <c r="A85" s="11" t="s">
        <v>826</v>
      </c>
      <c r="B85" s="11" t="s">
        <v>827</v>
      </c>
    </row>
    <row r="86" spans="1:2">
      <c r="A86" s="11" t="s">
        <v>828</v>
      </c>
      <c r="B86" s="11" t="s">
        <v>827</v>
      </c>
    </row>
    <row r="88" spans="1:2">
      <c r="A88" s="21" t="s">
        <v>829</v>
      </c>
      <c r="B88" s="22" t="s">
        <v>830</v>
      </c>
    </row>
    <row r="89" spans="1:2">
      <c r="A89" s="11" t="s">
        <v>831</v>
      </c>
      <c r="B89" s="11" t="s">
        <v>741</v>
      </c>
    </row>
    <row r="90" spans="1:2">
      <c r="A90" s="11" t="s">
        <v>832</v>
      </c>
      <c r="B90" s="11" t="s">
        <v>741</v>
      </c>
    </row>
    <row r="91" spans="1:2">
      <c r="A91" s="11" t="s">
        <v>833</v>
      </c>
      <c r="B91" s="11" t="s">
        <v>739</v>
      </c>
    </row>
    <row r="92" spans="1:2">
      <c r="A92" s="11" t="s">
        <v>834</v>
      </c>
      <c r="B92" s="11" t="s">
        <v>739</v>
      </c>
    </row>
    <row r="93" spans="1:2">
      <c r="A93" s="11" t="s">
        <v>835</v>
      </c>
      <c r="B93" s="11" t="s">
        <v>741</v>
      </c>
    </row>
    <row r="94" spans="1:2">
      <c r="A94" s="11" t="s">
        <v>836</v>
      </c>
      <c r="B94" s="11" t="s">
        <v>741</v>
      </c>
    </row>
    <row r="95" spans="1:2">
      <c r="A95" s="11" t="s">
        <v>837</v>
      </c>
      <c r="B95" s="11" t="s">
        <v>741</v>
      </c>
    </row>
    <row r="96" spans="1:2">
      <c r="A96" s="11" t="s">
        <v>838</v>
      </c>
      <c r="B96" s="11" t="s">
        <v>739</v>
      </c>
    </row>
    <row r="97" spans="1:2">
      <c r="A97" s="11" t="s">
        <v>839</v>
      </c>
      <c r="B97" s="11" t="s">
        <v>739</v>
      </c>
    </row>
  </sheetData>
  <mergeCells count="23">
    <mergeCell ref="A1:H1"/>
    <mergeCell ref="A24:E24"/>
    <mergeCell ref="B27:E27"/>
    <mergeCell ref="A39:E39"/>
    <mergeCell ref="A46:E46"/>
    <mergeCell ref="A48:E48"/>
    <mergeCell ref="A51:E51"/>
    <mergeCell ref="A54:E54"/>
    <mergeCell ref="A56:E56"/>
    <mergeCell ref="A58:E58"/>
    <mergeCell ref="A61:E61"/>
    <mergeCell ref="A64:E64"/>
    <mergeCell ref="A68:E68"/>
    <mergeCell ref="A70:E70"/>
    <mergeCell ref="A76:E76"/>
    <mergeCell ref="A79:E79"/>
    <mergeCell ref="A81:B81"/>
    <mergeCell ref="A83:D83"/>
    <mergeCell ref="A84:B84"/>
    <mergeCell ref="A2:C5"/>
    <mergeCell ref="A8:C12"/>
    <mergeCell ref="A15:C17"/>
    <mergeCell ref="A20:C2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5" tint="0.599993896298105"/>
  </sheetPr>
  <dimension ref="A1:G348"/>
  <sheetViews>
    <sheetView topLeftCell="A52" workbookViewId="0">
      <selection activeCell="C68" sqref="C68"/>
    </sheetView>
  </sheetViews>
  <sheetFormatPr defaultColWidth="9" defaultRowHeight="15" outlineLevelCol="6"/>
  <cols>
    <col min="1" max="1" width="14.1428571428571" style="6" customWidth="1"/>
    <col min="2" max="2" width="20.8571428571429" style="6" customWidth="1"/>
    <col min="3" max="3" width="10" style="6" customWidth="1"/>
    <col min="4" max="4" width="9.85714285714286" style="6" customWidth="1"/>
    <col min="5" max="5" width="32.2857142857143" style="6" customWidth="1"/>
  </cols>
  <sheetData>
    <row r="1" spans="1:5">
      <c r="A1" s="317" t="s">
        <v>38</v>
      </c>
      <c r="B1" s="318" t="s">
        <v>36</v>
      </c>
      <c r="C1"/>
      <c r="D1"/>
      <c r="E1"/>
    </row>
    <row r="2" spans="1:5">
      <c r="A2" s="317" t="s">
        <v>1</v>
      </c>
      <c r="B2" s="319" t="s">
        <v>37</v>
      </c>
      <c r="C2"/>
      <c r="D2"/>
      <c r="E2"/>
    </row>
    <row r="3" spans="1:5">
      <c r="A3" s="317" t="s">
        <v>4</v>
      </c>
      <c r="B3" s="320">
        <f>SUM(C10:C166)</f>
        <v>2551040</v>
      </c>
      <c r="C3"/>
      <c r="D3"/>
      <c r="E3"/>
    </row>
    <row r="4" spans="1:5">
      <c r="A4" s="317" t="s">
        <v>5</v>
      </c>
      <c r="B4" s="320">
        <f>SUM(D10:D168)</f>
        <v>1075557</v>
      </c>
      <c r="C4"/>
      <c r="D4"/>
      <c r="E4"/>
    </row>
    <row r="5" spans="1:5">
      <c r="A5" s="317" t="s">
        <v>6</v>
      </c>
      <c r="B5" s="320">
        <f>B3-B4</f>
        <v>1475483</v>
      </c>
      <c r="C5"/>
      <c r="D5"/>
      <c r="E5"/>
    </row>
    <row r="6" spans="1:5">
      <c r="A6"/>
      <c r="B6"/>
      <c r="C6"/>
      <c r="D6"/>
      <c r="E6"/>
    </row>
    <row r="7" spans="1:5">
      <c r="A7"/>
      <c r="B7"/>
      <c r="C7"/>
      <c r="D7"/>
      <c r="E7"/>
    </row>
    <row r="8" spans="1:5">
      <c r="A8"/>
      <c r="B8"/>
      <c r="C8"/>
      <c r="D8"/>
      <c r="E8"/>
    </row>
    <row r="9" spans="1:5">
      <c r="A9" s="75" t="s">
        <v>39</v>
      </c>
      <c r="B9" s="75" t="s">
        <v>40</v>
      </c>
      <c r="C9" s="75" t="s">
        <v>4</v>
      </c>
      <c r="D9" s="75" t="s">
        <v>5</v>
      </c>
      <c r="E9" s="75" t="s">
        <v>41</v>
      </c>
    </row>
    <row r="10" spans="2:3">
      <c r="B10" s="179" t="s">
        <v>42</v>
      </c>
      <c r="C10" s="179">
        <v>570528</v>
      </c>
    </row>
    <row r="11" spans="1:7">
      <c r="A11" s="130">
        <v>44287</v>
      </c>
      <c r="B11" s="39" t="s">
        <v>218</v>
      </c>
      <c r="C11" s="6">
        <v>21274</v>
      </c>
      <c r="D11" s="6">
        <v>100000</v>
      </c>
      <c r="E11" s="6" t="s">
        <v>219</v>
      </c>
      <c r="F11" s="321"/>
      <c r="G11" s="322"/>
    </row>
    <row r="12" spans="1:7">
      <c r="A12" s="130">
        <v>44289</v>
      </c>
      <c r="B12" s="39" t="s">
        <v>220</v>
      </c>
      <c r="C12" s="6">
        <v>22598</v>
      </c>
      <c r="F12" s="321"/>
      <c r="G12" s="322"/>
    </row>
    <row r="13" spans="1:7">
      <c r="A13" s="130">
        <v>44292</v>
      </c>
      <c r="B13" s="39" t="s">
        <v>221</v>
      </c>
      <c r="C13" s="6">
        <v>38297</v>
      </c>
      <c r="F13" s="321"/>
      <c r="G13" s="322"/>
    </row>
    <row r="14" spans="1:7">
      <c r="A14" s="130">
        <v>44292</v>
      </c>
      <c r="B14" s="39" t="s">
        <v>222</v>
      </c>
      <c r="C14" s="6">
        <v>11599</v>
      </c>
      <c r="F14" s="321"/>
      <c r="G14" s="322"/>
    </row>
    <row r="15" spans="1:7">
      <c r="A15" s="130">
        <v>44293</v>
      </c>
      <c r="B15" s="39" t="s">
        <v>223</v>
      </c>
      <c r="C15" s="6">
        <v>21358</v>
      </c>
      <c r="F15" s="321"/>
      <c r="G15" s="322"/>
    </row>
    <row r="16" spans="1:7">
      <c r="A16" s="130">
        <v>44294</v>
      </c>
      <c r="B16" s="39" t="s">
        <v>224</v>
      </c>
      <c r="C16" s="6">
        <v>18691</v>
      </c>
      <c r="F16" s="321"/>
      <c r="G16" s="322"/>
    </row>
    <row r="17" spans="1:7">
      <c r="A17" s="130">
        <v>44296</v>
      </c>
      <c r="B17" s="39" t="s">
        <v>225</v>
      </c>
      <c r="C17" s="6">
        <v>11599</v>
      </c>
      <c r="D17" s="60">
        <v>8462</v>
      </c>
      <c r="E17" s="60" t="s">
        <v>226</v>
      </c>
      <c r="F17" s="321"/>
      <c r="G17" s="322"/>
    </row>
    <row r="18" spans="1:7">
      <c r="A18" s="130">
        <v>44296</v>
      </c>
      <c r="B18" s="39" t="s">
        <v>227</v>
      </c>
      <c r="C18" s="6">
        <v>14654</v>
      </c>
      <c r="D18" s="6">
        <v>100000</v>
      </c>
      <c r="E18" s="6" t="s">
        <v>219</v>
      </c>
      <c r="F18" s="321"/>
      <c r="G18" s="322"/>
    </row>
    <row r="19" spans="1:7">
      <c r="A19" s="130">
        <v>44302</v>
      </c>
      <c r="B19" s="6" t="s">
        <v>228</v>
      </c>
      <c r="C19" s="6">
        <v>10999</v>
      </c>
      <c r="D19" s="102">
        <v>100000</v>
      </c>
      <c r="E19" s="102" t="s">
        <v>219</v>
      </c>
      <c r="F19" s="321"/>
      <c r="G19" s="322"/>
    </row>
    <row r="20" spans="1:7">
      <c r="A20" s="130">
        <v>44305</v>
      </c>
      <c r="B20" s="39" t="s">
        <v>229</v>
      </c>
      <c r="C20" s="35">
        <v>19657</v>
      </c>
      <c r="F20" s="321"/>
      <c r="G20" s="322"/>
    </row>
    <row r="21" spans="1:7">
      <c r="A21" s="130">
        <v>44308</v>
      </c>
      <c r="B21" s="39" t="s">
        <v>230</v>
      </c>
      <c r="C21" s="35">
        <v>70484</v>
      </c>
      <c r="D21" s="6">
        <v>100000</v>
      </c>
      <c r="E21" s="6" t="s">
        <v>219</v>
      </c>
      <c r="F21" s="321"/>
      <c r="G21" s="322"/>
    </row>
    <row r="22" spans="1:7">
      <c r="A22" s="130">
        <v>44315</v>
      </c>
      <c r="B22" s="6" t="s">
        <v>231</v>
      </c>
      <c r="C22" s="6">
        <v>52599</v>
      </c>
      <c r="D22" s="60">
        <v>70484</v>
      </c>
      <c r="E22" s="60" t="s">
        <v>232</v>
      </c>
      <c r="F22" s="321"/>
      <c r="G22" s="322"/>
    </row>
    <row r="23" spans="1:7">
      <c r="A23" s="130">
        <v>44319</v>
      </c>
      <c r="D23" s="6">
        <v>100000</v>
      </c>
      <c r="E23" s="6" t="s">
        <v>219</v>
      </c>
      <c r="F23" s="321"/>
      <c r="G23" s="322"/>
    </row>
    <row r="24" spans="1:7">
      <c r="A24" s="130">
        <v>44333</v>
      </c>
      <c r="B24" s="6" t="s">
        <v>233</v>
      </c>
      <c r="C24" s="6">
        <v>69976</v>
      </c>
      <c r="F24" s="321"/>
      <c r="G24" s="322"/>
    </row>
    <row r="25" spans="1:7">
      <c r="A25" s="130">
        <v>44335</v>
      </c>
      <c r="B25" s="6" t="s">
        <v>234</v>
      </c>
      <c r="C25" s="6">
        <v>28939</v>
      </c>
      <c r="F25" s="321"/>
      <c r="G25" s="322"/>
    </row>
    <row r="26" spans="1:7">
      <c r="A26" s="130">
        <v>44338</v>
      </c>
      <c r="B26" s="6" t="s">
        <v>235</v>
      </c>
      <c r="C26" s="6">
        <v>93499</v>
      </c>
      <c r="F26" s="321"/>
      <c r="G26" s="322"/>
    </row>
    <row r="27" spans="1:7">
      <c r="A27" s="130">
        <v>44339</v>
      </c>
      <c r="B27" s="6" t="s">
        <v>236</v>
      </c>
      <c r="C27" s="6">
        <v>12620</v>
      </c>
      <c r="F27" s="321"/>
      <c r="G27" s="322"/>
    </row>
    <row r="28" spans="1:7">
      <c r="A28" s="130">
        <v>44340</v>
      </c>
      <c r="D28" s="6">
        <v>100000</v>
      </c>
      <c r="E28" s="6" t="s">
        <v>219</v>
      </c>
      <c r="F28" s="321"/>
      <c r="G28" s="322"/>
    </row>
    <row r="29" spans="1:7">
      <c r="A29" s="130">
        <v>44341</v>
      </c>
      <c r="B29" s="6" t="s">
        <v>237</v>
      </c>
      <c r="C29" s="6">
        <v>29089</v>
      </c>
      <c r="G29" s="322"/>
    </row>
    <row r="30" spans="1:7">
      <c r="A30" s="130">
        <v>44350</v>
      </c>
      <c r="B30" s="6" t="s">
        <v>238</v>
      </c>
      <c r="C30" s="6">
        <v>49614</v>
      </c>
      <c r="D30" s="6">
        <v>100000</v>
      </c>
      <c r="E30" s="6" t="s">
        <v>219</v>
      </c>
      <c r="G30" s="322"/>
    </row>
    <row r="31" spans="1:7">
      <c r="A31" s="130">
        <v>44355</v>
      </c>
      <c r="B31" s="6" t="s">
        <v>239</v>
      </c>
      <c r="C31" s="6">
        <v>58413</v>
      </c>
      <c r="G31" s="322"/>
    </row>
    <row r="32" spans="1:7">
      <c r="A32" s="130">
        <v>44358</v>
      </c>
      <c r="B32" s="6" t="s">
        <v>240</v>
      </c>
      <c r="C32" s="35">
        <v>26794</v>
      </c>
      <c r="G32" s="322"/>
    </row>
    <row r="33" spans="1:7">
      <c r="A33" s="130">
        <v>44359</v>
      </c>
      <c r="B33" s="6" t="s">
        <v>241</v>
      </c>
      <c r="C33" s="35">
        <v>36998</v>
      </c>
      <c r="G33" s="322"/>
    </row>
    <row r="34" spans="1:7">
      <c r="A34" s="130">
        <v>44362</v>
      </c>
      <c r="B34" s="6" t="s">
        <v>242</v>
      </c>
      <c r="C34" s="35">
        <v>25999</v>
      </c>
      <c r="G34" s="322"/>
    </row>
    <row r="35" spans="1:7">
      <c r="A35" s="130">
        <v>44365</v>
      </c>
      <c r="B35" s="6" t="s">
        <v>243</v>
      </c>
      <c r="C35" s="35">
        <v>32522</v>
      </c>
      <c r="G35" s="322"/>
    </row>
    <row r="36" spans="1:7">
      <c r="A36" s="130">
        <v>44367</v>
      </c>
      <c r="B36" s="6" t="s">
        <v>244</v>
      </c>
      <c r="C36" s="35">
        <v>31210</v>
      </c>
      <c r="D36" s="60">
        <v>16754</v>
      </c>
      <c r="E36" s="60" t="s">
        <v>245</v>
      </c>
      <c r="G36" s="322"/>
    </row>
    <row r="37" spans="1:7">
      <c r="A37" s="130">
        <v>44369</v>
      </c>
      <c r="B37" s="6" t="s">
        <v>246</v>
      </c>
      <c r="C37" s="35">
        <v>37997</v>
      </c>
      <c r="D37" s="60">
        <v>16981</v>
      </c>
      <c r="E37" s="60" t="s">
        <v>247</v>
      </c>
      <c r="G37" s="322"/>
    </row>
    <row r="38" spans="1:7">
      <c r="A38" s="130">
        <v>44372</v>
      </c>
      <c r="C38" s="35"/>
      <c r="D38" s="6">
        <v>125000</v>
      </c>
      <c r="E38" s="6" t="s">
        <v>219</v>
      </c>
      <c r="G38" s="322"/>
    </row>
    <row r="39" spans="1:7">
      <c r="A39" s="130">
        <v>44375</v>
      </c>
      <c r="B39" s="60" t="s">
        <v>248</v>
      </c>
      <c r="C39" s="35"/>
      <c r="D39" s="60">
        <v>14998</v>
      </c>
      <c r="E39" s="60" t="s">
        <v>249</v>
      </c>
      <c r="G39" s="322"/>
    </row>
    <row r="40" spans="1:7">
      <c r="A40" s="130">
        <v>44375</v>
      </c>
      <c r="B40" s="6" t="s">
        <v>250</v>
      </c>
      <c r="C40" s="35">
        <v>29289</v>
      </c>
      <c r="D40" s="60">
        <v>9515</v>
      </c>
      <c r="E40" s="60" t="s">
        <v>251</v>
      </c>
      <c r="G40" s="322"/>
    </row>
    <row r="41" spans="1:7">
      <c r="A41" s="130">
        <v>44378</v>
      </c>
      <c r="B41" s="6" t="s">
        <v>252</v>
      </c>
      <c r="C41" s="35">
        <v>86244</v>
      </c>
      <c r="G41" s="322"/>
    </row>
    <row r="42" spans="1:7">
      <c r="A42" s="130">
        <v>44380</v>
      </c>
      <c r="B42" s="6" t="s">
        <v>253</v>
      </c>
      <c r="C42" s="6">
        <v>21358</v>
      </c>
      <c r="G42" s="322"/>
    </row>
    <row r="43" spans="1:7">
      <c r="A43" s="130">
        <v>44389</v>
      </c>
      <c r="B43" s="6" t="s">
        <v>254</v>
      </c>
      <c r="C43" s="35">
        <v>33328</v>
      </c>
      <c r="G43" s="322"/>
    </row>
    <row r="44" spans="1:7">
      <c r="A44" s="130">
        <v>44399</v>
      </c>
      <c r="B44" s="6" t="s">
        <v>255</v>
      </c>
      <c r="C44" s="35">
        <v>40983</v>
      </c>
      <c r="D44" s="102"/>
      <c r="E44" s="102"/>
      <c r="G44" s="322"/>
    </row>
    <row r="45" spans="1:7">
      <c r="A45" s="130">
        <v>44400</v>
      </c>
      <c r="B45" s="6" t="s">
        <v>256</v>
      </c>
      <c r="C45" s="35">
        <v>21358</v>
      </c>
      <c r="G45" s="322"/>
    </row>
    <row r="46" spans="1:7">
      <c r="A46" s="38">
        <v>44403</v>
      </c>
      <c r="B46" s="6" t="s">
        <v>257</v>
      </c>
      <c r="C46" s="35">
        <v>37567</v>
      </c>
      <c r="G46" s="322"/>
    </row>
    <row r="47" spans="1:7">
      <c r="A47" s="130">
        <v>44405</v>
      </c>
      <c r="B47" s="6" t="s">
        <v>258</v>
      </c>
      <c r="C47" s="6">
        <v>36875</v>
      </c>
      <c r="G47" s="322"/>
    </row>
    <row r="48" spans="1:7">
      <c r="A48" s="130">
        <v>44412</v>
      </c>
      <c r="B48" s="6" t="s">
        <v>259</v>
      </c>
      <c r="C48" s="35">
        <v>15550</v>
      </c>
      <c r="G48" s="322"/>
    </row>
    <row r="49" spans="1:7">
      <c r="A49" s="130">
        <v>44415</v>
      </c>
      <c r="B49" s="6" t="s">
        <v>260</v>
      </c>
      <c r="C49" s="35">
        <v>102267</v>
      </c>
      <c r="G49" s="322"/>
    </row>
    <row r="50" spans="1:7">
      <c r="A50" s="130">
        <v>44415</v>
      </c>
      <c r="B50" s="60" t="s">
        <v>261</v>
      </c>
      <c r="C50" s="101"/>
      <c r="D50" s="60">
        <v>54851</v>
      </c>
      <c r="G50" s="322"/>
    </row>
    <row r="51" spans="1:7">
      <c r="A51" s="130">
        <v>44431</v>
      </c>
      <c r="B51" s="6" t="s">
        <v>262</v>
      </c>
      <c r="C51" s="35">
        <v>53190</v>
      </c>
      <c r="D51" s="60">
        <v>33823</v>
      </c>
      <c r="E51" s="60" t="s">
        <v>263</v>
      </c>
      <c r="G51" s="322"/>
    </row>
    <row r="52" spans="1:7">
      <c r="A52" s="130">
        <v>44437</v>
      </c>
      <c r="B52" s="6" t="s">
        <v>264</v>
      </c>
      <c r="C52" s="6">
        <v>70728</v>
      </c>
      <c r="D52" s="60">
        <v>12107</v>
      </c>
      <c r="E52" s="60" t="s">
        <v>265</v>
      </c>
      <c r="G52" s="322"/>
    </row>
    <row r="53" spans="1:7">
      <c r="A53" s="130">
        <v>44440</v>
      </c>
      <c r="B53" s="6" t="s">
        <v>266</v>
      </c>
      <c r="C53" s="35">
        <v>35446</v>
      </c>
      <c r="G53" s="322"/>
    </row>
    <row r="54" spans="1:7">
      <c r="A54" s="130">
        <v>44440</v>
      </c>
      <c r="B54" s="6" t="s">
        <v>267</v>
      </c>
      <c r="C54" s="35">
        <v>71357</v>
      </c>
      <c r="G54" s="322"/>
    </row>
    <row r="55" spans="1:7">
      <c r="A55" s="130">
        <v>44442</v>
      </c>
      <c r="B55" s="6" t="s">
        <v>268</v>
      </c>
      <c r="C55" s="6">
        <v>13591</v>
      </c>
      <c r="G55" s="322"/>
    </row>
    <row r="56" spans="1:7">
      <c r="A56" s="130">
        <v>44445</v>
      </c>
      <c r="B56" s="6" t="s">
        <v>269</v>
      </c>
      <c r="C56" s="6">
        <v>12135</v>
      </c>
      <c r="G56" s="322"/>
    </row>
    <row r="57" spans="1:7">
      <c r="A57" s="130">
        <v>44457</v>
      </c>
      <c r="B57" s="6" t="s">
        <v>270</v>
      </c>
      <c r="C57" s="6">
        <v>55508</v>
      </c>
      <c r="G57" s="322"/>
    </row>
    <row r="58" spans="1:7">
      <c r="A58" s="130">
        <v>44462</v>
      </c>
      <c r="B58" s="6" t="s">
        <v>271</v>
      </c>
      <c r="C58" s="6">
        <v>21999</v>
      </c>
      <c r="D58" s="60"/>
      <c r="E58" s="60"/>
      <c r="G58" s="322"/>
    </row>
    <row r="59" spans="1:7">
      <c r="A59" s="130">
        <v>44464</v>
      </c>
      <c r="B59" s="6" t="s">
        <v>272</v>
      </c>
      <c r="C59" s="6">
        <v>36085</v>
      </c>
      <c r="D59" s="86"/>
      <c r="E59" s="86"/>
      <c r="G59" s="322"/>
    </row>
    <row r="60" spans="1:7">
      <c r="A60" s="130">
        <v>44473</v>
      </c>
      <c r="B60" s="39" t="s">
        <v>273</v>
      </c>
      <c r="C60" s="6">
        <v>21999</v>
      </c>
      <c r="D60" s="60"/>
      <c r="E60" s="60"/>
      <c r="G60" s="322"/>
    </row>
    <row r="61" spans="1:7">
      <c r="A61" s="130">
        <v>44479</v>
      </c>
      <c r="B61" s="6" t="s">
        <v>274</v>
      </c>
      <c r="C61" s="6">
        <v>30517</v>
      </c>
      <c r="D61" s="60">
        <v>7676</v>
      </c>
      <c r="E61" s="60" t="s">
        <v>275</v>
      </c>
      <c r="G61" s="322"/>
    </row>
    <row r="62" spans="1:7">
      <c r="A62" s="130">
        <v>44480</v>
      </c>
      <c r="B62" s="6" t="s">
        <v>276</v>
      </c>
      <c r="C62" s="6">
        <v>48170</v>
      </c>
      <c r="G62" s="322"/>
    </row>
    <row r="63" spans="1:7">
      <c r="A63" s="130">
        <v>44484</v>
      </c>
      <c r="B63" s="6" t="s">
        <v>277</v>
      </c>
      <c r="C63" s="6">
        <v>44880</v>
      </c>
      <c r="D63" s="60"/>
      <c r="E63" s="60"/>
      <c r="G63" s="322"/>
    </row>
    <row r="64" spans="1:7">
      <c r="A64" s="130">
        <v>44493</v>
      </c>
      <c r="B64" s="6" t="s">
        <v>278</v>
      </c>
      <c r="C64" s="6">
        <v>42250</v>
      </c>
      <c r="G64" s="322"/>
    </row>
    <row r="65" spans="1:7">
      <c r="A65" s="130">
        <v>44495</v>
      </c>
      <c r="B65" s="6" t="s">
        <v>279</v>
      </c>
      <c r="C65" s="6">
        <v>77569</v>
      </c>
      <c r="G65" s="322"/>
    </row>
    <row r="66" spans="1:7">
      <c r="A66" s="130">
        <v>44500</v>
      </c>
      <c r="B66" s="6" t="s">
        <v>280</v>
      </c>
      <c r="C66" s="6">
        <v>22884</v>
      </c>
      <c r="D66" s="60">
        <v>4906</v>
      </c>
      <c r="E66" s="60" t="s">
        <v>281</v>
      </c>
      <c r="G66" s="322"/>
    </row>
    <row r="67" spans="1:7">
      <c r="A67" s="130">
        <v>44504</v>
      </c>
      <c r="B67" s="39" t="s">
        <v>282</v>
      </c>
      <c r="C67" s="6">
        <v>36407</v>
      </c>
      <c r="G67" s="322"/>
    </row>
    <row r="68" spans="1:7">
      <c r="A68" s="130">
        <v>44510</v>
      </c>
      <c r="B68" s="39" t="s">
        <v>283</v>
      </c>
      <c r="C68" s="6">
        <v>13499</v>
      </c>
      <c r="G68" s="322"/>
    </row>
    <row r="69" spans="1:2">
      <c r="A69" s="130"/>
      <c r="B69" s="39"/>
    </row>
    <row r="70" spans="1:2">
      <c r="A70" s="130"/>
      <c r="B70" s="39"/>
    </row>
    <row r="71" spans="1:2">
      <c r="A71" s="130"/>
      <c r="B71" s="39"/>
    </row>
    <row r="72" spans="1:5">
      <c r="A72" s="130"/>
      <c r="B72" s="39"/>
      <c r="D72" s="60"/>
      <c r="E72" s="60"/>
    </row>
    <row r="73" spans="1:2">
      <c r="A73" s="130"/>
      <c r="B73" s="39"/>
    </row>
    <row r="74" spans="1:3">
      <c r="A74" s="130"/>
      <c r="B74" s="39"/>
      <c r="C74" s="35"/>
    </row>
    <row r="75" spans="1:3">
      <c r="A75" s="130"/>
      <c r="B75" s="39"/>
      <c r="C75" s="35"/>
    </row>
    <row r="76" spans="1:3">
      <c r="A76" s="130"/>
      <c r="B76" s="39"/>
      <c r="C76" s="35"/>
    </row>
    <row r="77" spans="1:3">
      <c r="A77" s="130"/>
      <c r="B77" s="39"/>
      <c r="C77" s="35"/>
    </row>
    <row r="78" spans="1:3">
      <c r="A78" s="130"/>
      <c r="B78" s="39"/>
      <c r="C78" s="35"/>
    </row>
    <row r="79" spans="1:5">
      <c r="A79" s="130"/>
      <c r="B79" s="39"/>
      <c r="C79" s="35"/>
      <c r="D79" s="60"/>
      <c r="E79" s="60"/>
    </row>
    <row r="80" spans="1:3">
      <c r="A80" s="130"/>
      <c r="B80" s="39"/>
      <c r="C80" s="35"/>
    </row>
    <row r="81" spans="1:3">
      <c r="A81" s="130"/>
      <c r="B81" s="39"/>
      <c r="C81" s="35"/>
    </row>
    <row r="82" spans="1:3">
      <c r="A82" s="130"/>
      <c r="B82" s="39"/>
      <c r="C82" s="35"/>
    </row>
    <row r="83" spans="1:3">
      <c r="A83" s="130"/>
      <c r="B83" s="39"/>
      <c r="C83" s="35"/>
    </row>
    <row r="84" spans="1:3">
      <c r="A84" s="130"/>
      <c r="B84" s="39"/>
      <c r="C84" s="35"/>
    </row>
    <row r="85" spans="1:2">
      <c r="A85" s="130"/>
      <c r="B85" s="39"/>
    </row>
    <row r="86" spans="1:2">
      <c r="A86" s="130"/>
      <c r="B86" s="39"/>
    </row>
    <row r="87" spans="1:2">
      <c r="A87" s="130"/>
      <c r="B87" s="39"/>
    </row>
    <row r="88" spans="1:5">
      <c r="A88" s="130"/>
      <c r="D88" s="60"/>
      <c r="E88" s="60"/>
    </row>
    <row r="89" spans="1:5">
      <c r="A89" s="130"/>
      <c r="D89" s="102"/>
      <c r="E89" s="102"/>
    </row>
    <row r="90" spans="1:2">
      <c r="A90" s="130"/>
      <c r="B90" s="39"/>
    </row>
    <row r="91" spans="1:2">
      <c r="A91" s="130"/>
      <c r="B91" s="39"/>
    </row>
    <row r="92" spans="1:5">
      <c r="A92" s="257"/>
      <c r="B92" s="323"/>
      <c r="C92" s="43"/>
      <c r="D92" s="43"/>
      <c r="E92" s="43"/>
    </row>
    <row r="93" s="193" customFormat="1" spans="1:5">
      <c r="A93" s="324"/>
      <c r="B93" s="325"/>
      <c r="C93" s="227"/>
      <c r="D93" s="227"/>
      <c r="E93" s="227"/>
    </row>
    <row r="94" spans="1:2">
      <c r="A94" s="130"/>
      <c r="B94" s="39"/>
    </row>
    <row r="95" spans="1:2">
      <c r="A95" s="130"/>
      <c r="B95" s="39"/>
    </row>
    <row r="96" spans="1:2">
      <c r="A96" s="130"/>
      <c r="B96" s="39"/>
    </row>
    <row r="97" spans="1:5">
      <c r="A97" s="130"/>
      <c r="B97" s="39"/>
      <c r="D97" s="60"/>
      <c r="E97" s="60"/>
    </row>
    <row r="98" spans="1:3">
      <c r="A98" s="186"/>
      <c r="B98" s="39"/>
      <c r="C98" s="35"/>
    </row>
    <row r="99" spans="1:3">
      <c r="A99" s="130"/>
      <c r="B99" s="39"/>
      <c r="C99" s="35"/>
    </row>
    <row r="100" spans="1:3">
      <c r="A100" s="130"/>
      <c r="B100" s="39"/>
      <c r="C100" s="35"/>
    </row>
    <row r="101" spans="1:3">
      <c r="A101" s="130"/>
      <c r="B101" s="39"/>
      <c r="C101" s="35"/>
    </row>
    <row r="102" spans="1:3">
      <c r="A102" s="326"/>
      <c r="B102" s="39"/>
      <c r="C102" s="35"/>
    </row>
    <row r="103" spans="1:2">
      <c r="A103" s="326"/>
      <c r="B103" s="39"/>
    </row>
    <row r="104" spans="1:2">
      <c r="A104" s="326"/>
      <c r="B104" s="39"/>
    </row>
    <row r="105" spans="1:2">
      <c r="A105" s="326"/>
      <c r="B105" s="39"/>
    </row>
    <row r="106" s="193" customFormat="1" spans="1:5">
      <c r="A106" s="327"/>
      <c r="B106" s="226"/>
      <c r="C106" s="227"/>
      <c r="D106" s="227"/>
      <c r="E106" s="227"/>
    </row>
    <row r="107" spans="1:2">
      <c r="A107" s="326"/>
      <c r="B107" s="39"/>
    </row>
    <row r="108" spans="1:2">
      <c r="A108" s="272"/>
      <c r="B108" s="39"/>
    </row>
    <row r="109" spans="1:2">
      <c r="A109" s="186"/>
      <c r="B109" s="39"/>
    </row>
    <row r="110" s="193" customFormat="1" spans="1:5">
      <c r="A110" s="225"/>
      <c r="B110" s="226"/>
      <c r="C110" s="227"/>
      <c r="D110" s="227"/>
      <c r="E110" s="227"/>
    </row>
    <row r="111" spans="1:5">
      <c r="A111" s="186"/>
      <c r="B111" s="39"/>
      <c r="D111" s="60"/>
      <c r="E111" s="60"/>
    </row>
    <row r="112" spans="1:3">
      <c r="A112" s="186"/>
      <c r="B112" s="39"/>
      <c r="C112" s="250"/>
    </row>
    <row r="113" spans="1:3">
      <c r="A113" s="130"/>
      <c r="B113" s="39"/>
      <c r="C113" s="250"/>
    </row>
    <row r="114" s="151" customFormat="1" spans="1:5">
      <c r="A114" s="44"/>
      <c r="B114" s="45"/>
      <c r="C114" s="328"/>
      <c r="D114" s="86"/>
      <c r="E114" s="86"/>
    </row>
    <row r="115" spans="1:3">
      <c r="A115" s="130"/>
      <c r="B115" s="45"/>
      <c r="C115" s="35"/>
    </row>
    <row r="116" spans="1:2">
      <c r="A116" s="130"/>
      <c r="B116" s="45"/>
    </row>
    <row r="117" s="316" customFormat="1" spans="1:5">
      <c r="A117" s="329"/>
      <c r="B117" s="45"/>
      <c r="C117" s="152"/>
      <c r="D117" s="152"/>
      <c r="E117" s="152"/>
    </row>
    <row r="118" spans="1:2">
      <c r="A118" s="130"/>
      <c r="B118" s="45"/>
    </row>
    <row r="119" spans="1:2">
      <c r="A119" s="130"/>
      <c r="B119" s="45"/>
    </row>
    <row r="120" spans="1:3">
      <c r="A120" s="130"/>
      <c r="B120" s="45"/>
      <c r="C120" s="114"/>
    </row>
    <row r="121" spans="1:3">
      <c r="A121" s="130"/>
      <c r="B121" s="39"/>
      <c r="C121" s="114"/>
    </row>
    <row r="122" spans="1:3">
      <c r="A122" s="130"/>
      <c r="B122" s="45"/>
      <c r="C122" s="114"/>
    </row>
    <row r="123" spans="1:3">
      <c r="A123" s="130"/>
      <c r="B123" s="45"/>
      <c r="C123" s="102"/>
    </row>
    <row r="124" spans="1:3">
      <c r="A124" s="130"/>
      <c r="B124" s="39"/>
      <c r="C124" s="102"/>
    </row>
    <row r="125" spans="1:3">
      <c r="A125" s="130"/>
      <c r="B125" s="45"/>
      <c r="C125" s="102"/>
    </row>
    <row r="126" spans="1:3">
      <c r="A126" s="130"/>
      <c r="B126" s="45"/>
      <c r="C126" s="102"/>
    </row>
    <row r="127" spans="1:3">
      <c r="A127" s="130"/>
      <c r="B127" s="45"/>
      <c r="C127" s="102"/>
    </row>
    <row r="128" spans="1:5">
      <c r="A128" s="130"/>
      <c r="B128" s="45"/>
      <c r="C128" s="102"/>
      <c r="D128" s="60"/>
      <c r="E128" s="60"/>
    </row>
    <row r="129" spans="1:5">
      <c r="A129" s="130"/>
      <c r="B129" s="39"/>
      <c r="C129" s="35"/>
      <c r="E129" s="60"/>
    </row>
    <row r="130" spans="1:3">
      <c r="A130" s="130"/>
      <c r="B130" s="39"/>
      <c r="C130" s="35"/>
    </row>
    <row r="131" spans="1:2">
      <c r="A131" s="38"/>
      <c r="B131" s="39"/>
    </row>
    <row r="132" spans="1:3">
      <c r="A132" s="38"/>
      <c r="B132" s="39"/>
      <c r="C132" s="35"/>
    </row>
    <row r="133" spans="1:3">
      <c r="A133" s="38"/>
      <c r="B133" s="39"/>
      <c r="C133" s="35"/>
    </row>
    <row r="134" spans="1:5">
      <c r="A134" s="38"/>
      <c r="B134" s="39"/>
      <c r="C134" s="35"/>
      <c r="D134" s="102"/>
      <c r="E134" s="102"/>
    </row>
    <row r="135" spans="1:2">
      <c r="A135" s="38"/>
      <c r="B135" s="39"/>
    </row>
    <row r="136" spans="1:2">
      <c r="A136" s="38"/>
      <c r="B136" s="39"/>
    </row>
    <row r="137" spans="1:2">
      <c r="A137" s="38"/>
      <c r="B137" s="39"/>
    </row>
    <row r="138" spans="1:2">
      <c r="A138" s="38"/>
      <c r="B138" s="39"/>
    </row>
    <row r="139" spans="1:3">
      <c r="A139" s="38"/>
      <c r="B139" s="39"/>
      <c r="C139" s="35"/>
    </row>
    <row r="140" spans="1:3">
      <c r="A140" s="38"/>
      <c r="B140" s="39"/>
      <c r="C140" s="35"/>
    </row>
    <row r="141" spans="1:2">
      <c r="A141" s="130"/>
      <c r="B141" s="39"/>
    </row>
    <row r="142" spans="1:1">
      <c r="A142" s="38"/>
    </row>
    <row r="143" ht="15.75" spans="1:3">
      <c r="A143" s="161"/>
      <c r="C143" s="330"/>
    </row>
    <row r="144" ht="15.75" spans="1:5">
      <c r="A144" s="331"/>
      <c r="B144" s="61"/>
      <c r="D144" s="60"/>
      <c r="E144" s="60"/>
    </row>
    <row r="145" ht="15.75" spans="1:3">
      <c r="A145" s="161"/>
      <c r="C145" s="330"/>
    </row>
    <row r="146" spans="1:1">
      <c r="A146" s="130"/>
    </row>
    <row r="147" spans="1:1">
      <c r="A147" s="130"/>
    </row>
    <row r="148" spans="1:1">
      <c r="A148" s="130"/>
    </row>
    <row r="149" spans="1:1">
      <c r="A149" s="130"/>
    </row>
    <row r="150" spans="1:1">
      <c r="A150" s="130"/>
    </row>
    <row r="151" spans="1:1">
      <c r="A151" s="130"/>
    </row>
    <row r="152" spans="1:3">
      <c r="A152" s="130"/>
      <c r="B152" s="39"/>
      <c r="C152" s="35"/>
    </row>
    <row r="153" spans="1:3">
      <c r="A153" s="130"/>
      <c r="B153" s="39"/>
      <c r="C153" s="35"/>
    </row>
    <row r="154" spans="1:3">
      <c r="A154" s="130"/>
      <c r="B154" s="39"/>
      <c r="C154" s="35"/>
    </row>
    <row r="155" spans="1:5">
      <c r="A155" s="130"/>
      <c r="B155" s="39"/>
      <c r="C155" s="35"/>
      <c r="D155" s="60"/>
      <c r="E155" s="60"/>
    </row>
    <row r="156" spans="1:3">
      <c r="A156" s="196"/>
      <c r="B156" s="39"/>
      <c r="C156" s="35"/>
    </row>
    <row r="157" spans="1:3">
      <c r="A157" s="196"/>
      <c r="B157" s="39"/>
      <c r="C157" s="35"/>
    </row>
    <row r="158" spans="1:3">
      <c r="A158" s="196"/>
      <c r="B158" s="39"/>
      <c r="C158" s="35"/>
    </row>
    <row r="159" spans="1:2">
      <c r="A159" s="196"/>
      <c r="B159" s="39"/>
    </row>
    <row r="160" spans="1:2">
      <c r="A160" s="196"/>
      <c r="B160" s="39"/>
    </row>
    <row r="161" spans="1:2">
      <c r="A161" s="196"/>
      <c r="B161" s="39"/>
    </row>
    <row r="162" spans="1:1">
      <c r="A162" s="196"/>
    </row>
    <row r="163" spans="1:1">
      <c r="A163" s="196"/>
    </row>
    <row r="164" spans="1:3">
      <c r="A164" s="196"/>
      <c r="C164" s="60"/>
    </row>
    <row r="165" spans="1:1">
      <c r="A165" s="196"/>
    </row>
    <row r="166" spans="1:1">
      <c r="A166" s="313"/>
    </row>
    <row r="167" spans="1:1">
      <c r="A167" s="313"/>
    </row>
    <row r="168" spans="1:1">
      <c r="A168" s="313"/>
    </row>
    <row r="169" spans="1:1">
      <c r="A169" s="313"/>
    </row>
    <row r="170" spans="1:1">
      <c r="A170" s="313"/>
    </row>
    <row r="171" spans="1:1">
      <c r="A171" s="313"/>
    </row>
    <row r="172" spans="1:1">
      <c r="A172" s="313"/>
    </row>
    <row r="173" spans="1:1">
      <c r="A173" s="313"/>
    </row>
    <row r="174" spans="1:1">
      <c r="A174" s="313"/>
    </row>
    <row r="175" spans="1:1">
      <c r="A175" s="313"/>
    </row>
    <row r="176" spans="1:1">
      <c r="A176" s="313"/>
    </row>
    <row r="177" spans="1:1">
      <c r="A177" s="313"/>
    </row>
    <row r="178" spans="1:1">
      <c r="A178" s="313"/>
    </row>
    <row r="179" spans="1:1">
      <c r="A179" s="313"/>
    </row>
    <row r="180" spans="1:1">
      <c r="A180" s="313"/>
    </row>
    <row r="181" spans="1:1">
      <c r="A181" s="313"/>
    </row>
    <row r="182" spans="1:1">
      <c r="A182" s="313"/>
    </row>
    <row r="183" spans="1:1">
      <c r="A183" s="313"/>
    </row>
    <row r="184" spans="1:1">
      <c r="A184" s="313"/>
    </row>
    <row r="185" spans="1:1">
      <c r="A185" s="313"/>
    </row>
    <row r="186" spans="1:1">
      <c r="A186" s="313"/>
    </row>
    <row r="187" spans="1:1">
      <c r="A187" s="313"/>
    </row>
    <row r="188" spans="1:1">
      <c r="A188" s="313"/>
    </row>
    <row r="189" spans="1:1">
      <c r="A189" s="313"/>
    </row>
    <row r="190" spans="1:1">
      <c r="A190" s="313"/>
    </row>
    <row r="191" spans="1:1">
      <c r="A191" s="313"/>
    </row>
    <row r="192" spans="1:1">
      <c r="A192" s="313"/>
    </row>
    <row r="193" spans="1:1">
      <c r="A193" s="313"/>
    </row>
    <row r="194" spans="1:1">
      <c r="A194" s="313"/>
    </row>
    <row r="195" spans="1:1">
      <c r="A195" s="313"/>
    </row>
    <row r="196" spans="1:1">
      <c r="A196" s="313"/>
    </row>
    <row r="197" spans="1:1">
      <c r="A197" s="313"/>
    </row>
    <row r="198" spans="1:1">
      <c r="A198" s="313"/>
    </row>
    <row r="199" spans="1:1">
      <c r="A199" s="313"/>
    </row>
    <row r="200" spans="1:1">
      <c r="A200" s="313"/>
    </row>
    <row r="201" spans="1:1">
      <c r="A201" s="313"/>
    </row>
    <row r="202" spans="1:1">
      <c r="A202" s="313"/>
    </row>
    <row r="203" spans="1:1">
      <c r="A203" s="313"/>
    </row>
    <row r="204" spans="1:1">
      <c r="A204" s="313"/>
    </row>
    <row r="205" spans="1:1">
      <c r="A205" s="313"/>
    </row>
    <row r="206" spans="1:1">
      <c r="A206" s="313"/>
    </row>
    <row r="207" spans="1:1">
      <c r="A207" s="313"/>
    </row>
    <row r="208" spans="1:1">
      <c r="A208" s="313"/>
    </row>
    <row r="209" spans="1:1">
      <c r="A209" s="313"/>
    </row>
    <row r="210" spans="1:1">
      <c r="A210" s="313"/>
    </row>
    <row r="211" spans="1:1">
      <c r="A211" s="313"/>
    </row>
    <row r="212" spans="1:1">
      <c r="A212" s="313"/>
    </row>
    <row r="213" spans="1:1">
      <c r="A213" s="313"/>
    </row>
    <row r="214" spans="1:1">
      <c r="A214" s="313"/>
    </row>
    <row r="215" spans="1:1">
      <c r="A215" s="313"/>
    </row>
    <row r="216" spans="1:1">
      <c r="A216" s="313"/>
    </row>
    <row r="217" spans="1:1">
      <c r="A217" s="313"/>
    </row>
    <row r="218" spans="1:1">
      <c r="A218" s="313"/>
    </row>
    <row r="219" spans="1:1">
      <c r="A219" s="313"/>
    </row>
    <row r="220" spans="1:1">
      <c r="A220" s="313"/>
    </row>
    <row r="221" spans="1:1">
      <c r="A221" s="313"/>
    </row>
    <row r="222" spans="1:1">
      <c r="A222" s="313"/>
    </row>
    <row r="223" spans="1:1">
      <c r="A223" s="313"/>
    </row>
    <row r="224" spans="1:1">
      <c r="A224" s="313"/>
    </row>
    <row r="225" spans="1:1">
      <c r="A225" s="313"/>
    </row>
    <row r="226" spans="1:1">
      <c r="A226" s="313"/>
    </row>
    <row r="227" spans="1:1">
      <c r="A227" s="313"/>
    </row>
    <row r="228" spans="1:1">
      <c r="A228" s="313"/>
    </row>
    <row r="229" spans="1:1">
      <c r="A229" s="313"/>
    </row>
    <row r="230" spans="1:1">
      <c r="A230" s="313"/>
    </row>
    <row r="231" spans="1:1">
      <c r="A231" s="313"/>
    </row>
    <row r="232" spans="1:1">
      <c r="A232" s="313"/>
    </row>
    <row r="233" spans="1:1">
      <c r="A233" s="313"/>
    </row>
    <row r="234" spans="1:1">
      <c r="A234" s="313"/>
    </row>
    <row r="235" spans="1:1">
      <c r="A235" s="313"/>
    </row>
    <row r="236" spans="1:1">
      <c r="A236" s="313"/>
    </row>
    <row r="237" spans="1:1">
      <c r="A237" s="313"/>
    </row>
    <row r="238" spans="1:1">
      <c r="A238" s="313"/>
    </row>
    <row r="239" spans="1:1">
      <c r="A239" s="313"/>
    </row>
    <row r="240" spans="1:1">
      <c r="A240" s="313"/>
    </row>
    <row r="241" spans="1:1">
      <c r="A241" s="313"/>
    </row>
    <row r="242" spans="1:1">
      <c r="A242" s="313"/>
    </row>
    <row r="243" spans="1:1">
      <c r="A243" s="313"/>
    </row>
    <row r="244" spans="1:1">
      <c r="A244" s="313"/>
    </row>
    <row r="245" spans="1:1">
      <c r="A245" s="313"/>
    </row>
    <row r="246" spans="1:1">
      <c r="A246" s="313"/>
    </row>
    <row r="247" spans="1:1">
      <c r="A247" s="313"/>
    </row>
    <row r="248" spans="1:1">
      <c r="A248" s="313"/>
    </row>
    <row r="249" spans="1:1">
      <c r="A249" s="313"/>
    </row>
    <row r="250" spans="1:1">
      <c r="A250" s="313"/>
    </row>
    <row r="251" spans="1:1">
      <c r="A251" s="313"/>
    </row>
    <row r="252" spans="1:1">
      <c r="A252" s="313"/>
    </row>
    <row r="253" spans="1:1">
      <c r="A253" s="313"/>
    </row>
    <row r="254" spans="1:1">
      <c r="A254" s="313"/>
    </row>
    <row r="255" spans="1:1">
      <c r="A255" s="313"/>
    </row>
    <row r="256" spans="1:1">
      <c r="A256" s="313"/>
    </row>
    <row r="257" spans="1:1">
      <c r="A257" s="313"/>
    </row>
    <row r="258" spans="1:1">
      <c r="A258" s="313"/>
    </row>
    <row r="259" spans="1:1">
      <c r="A259" s="313"/>
    </row>
    <row r="260" spans="1:1">
      <c r="A260" s="313"/>
    </row>
    <row r="261" spans="1:1">
      <c r="A261" s="313"/>
    </row>
    <row r="262" spans="1:1">
      <c r="A262" s="313"/>
    </row>
    <row r="263" spans="1:1">
      <c r="A263" s="313"/>
    </row>
    <row r="264" spans="1:1">
      <c r="A264" s="313"/>
    </row>
    <row r="265" spans="1:1">
      <c r="A265" s="313"/>
    </row>
    <row r="266" spans="1:1">
      <c r="A266" s="313"/>
    </row>
    <row r="267" spans="1:1">
      <c r="A267" s="313"/>
    </row>
    <row r="268" spans="1:1">
      <c r="A268" s="313"/>
    </row>
    <row r="269" spans="1:1">
      <c r="A269" s="313"/>
    </row>
    <row r="270" spans="1:1">
      <c r="A270" s="313"/>
    </row>
    <row r="271" spans="1:1">
      <c r="A271" s="313"/>
    </row>
    <row r="272" spans="1:1">
      <c r="A272" s="313"/>
    </row>
    <row r="273" spans="1:1">
      <c r="A273" s="313"/>
    </row>
    <row r="274" spans="1:1">
      <c r="A274" s="313"/>
    </row>
    <row r="275" spans="1:1">
      <c r="A275" s="313"/>
    </row>
    <row r="276" spans="1:1">
      <c r="A276" s="313"/>
    </row>
    <row r="277" spans="1:1">
      <c r="A277" s="313"/>
    </row>
    <row r="278" spans="1:1">
      <c r="A278" s="313"/>
    </row>
    <row r="279" spans="1:1">
      <c r="A279" s="313"/>
    </row>
    <row r="280" spans="1:1">
      <c r="A280" s="313"/>
    </row>
    <row r="281" spans="1:1">
      <c r="A281" s="313"/>
    </row>
    <row r="282" spans="1:1">
      <c r="A282" s="313"/>
    </row>
    <row r="283" spans="1:1">
      <c r="A283" s="313"/>
    </row>
    <row r="284" spans="1:1">
      <c r="A284" s="313"/>
    </row>
    <row r="285" spans="1:1">
      <c r="A285" s="313"/>
    </row>
    <row r="286" spans="1:1">
      <c r="A286" s="313"/>
    </row>
    <row r="287" spans="1:1">
      <c r="A287" s="313"/>
    </row>
    <row r="288" spans="1:1">
      <c r="A288" s="313"/>
    </row>
    <row r="289" spans="1:1">
      <c r="A289" s="313"/>
    </row>
    <row r="290" spans="1:1">
      <c r="A290" s="313"/>
    </row>
    <row r="291" spans="1:1">
      <c r="A291" s="313"/>
    </row>
    <row r="292" spans="1:1">
      <c r="A292" s="313"/>
    </row>
    <row r="293" spans="1:1">
      <c r="A293" s="313"/>
    </row>
    <row r="294" spans="1:1">
      <c r="A294" s="313"/>
    </row>
    <row r="295" spans="1:1">
      <c r="A295" s="313"/>
    </row>
    <row r="296" spans="1:1">
      <c r="A296" s="313"/>
    </row>
    <row r="297" spans="1:1">
      <c r="A297" s="313"/>
    </row>
    <row r="298" spans="1:1">
      <c r="A298" s="313"/>
    </row>
    <row r="299" spans="1:1">
      <c r="A299" s="313"/>
    </row>
    <row r="300" spans="1:1">
      <c r="A300" s="313"/>
    </row>
    <row r="301" spans="1:1">
      <c r="A301" s="313"/>
    </row>
    <row r="302" spans="1:1">
      <c r="A302" s="313"/>
    </row>
    <row r="303" spans="1:1">
      <c r="A303" s="313"/>
    </row>
    <row r="304" spans="1:1">
      <c r="A304" s="313"/>
    </row>
    <row r="305" spans="1:1">
      <c r="A305" s="313"/>
    </row>
    <row r="306" spans="1:1">
      <c r="A306" s="313"/>
    </row>
    <row r="307" spans="1:1">
      <c r="A307" s="313"/>
    </row>
    <row r="308" spans="1:1">
      <c r="A308" s="313"/>
    </row>
    <row r="309" spans="1:1">
      <c r="A309" s="313"/>
    </row>
    <row r="310" spans="1:1">
      <c r="A310" s="313"/>
    </row>
    <row r="311" spans="1:1">
      <c r="A311" s="313"/>
    </row>
    <row r="312" spans="1:1">
      <c r="A312" s="313"/>
    </row>
    <row r="313" spans="1:1">
      <c r="A313" s="313"/>
    </row>
    <row r="314" spans="1:1">
      <c r="A314" s="313"/>
    </row>
    <row r="315" spans="1:1">
      <c r="A315" s="313"/>
    </row>
    <row r="316" spans="1:1">
      <c r="A316" s="313"/>
    </row>
    <row r="317" spans="1:1">
      <c r="A317" s="313"/>
    </row>
    <row r="318" spans="1:1">
      <c r="A318" s="313"/>
    </row>
    <row r="319" spans="1:1">
      <c r="A319" s="313"/>
    </row>
    <row r="320" spans="1:1">
      <c r="A320" s="313"/>
    </row>
    <row r="321" spans="1:1">
      <c r="A321" s="313"/>
    </row>
    <row r="322" spans="1:1">
      <c r="A322" s="313"/>
    </row>
    <row r="323" spans="1:1">
      <c r="A323" s="313"/>
    </row>
    <row r="324" spans="1:1">
      <c r="A324" s="313"/>
    </row>
    <row r="325" spans="1:1">
      <c r="A325" s="313"/>
    </row>
    <row r="326" spans="1:1">
      <c r="A326" s="313"/>
    </row>
    <row r="327" spans="1:1">
      <c r="A327" s="313"/>
    </row>
    <row r="328" spans="1:1">
      <c r="A328" s="313"/>
    </row>
    <row r="329" spans="1:1">
      <c r="A329" s="313"/>
    </row>
    <row r="330" spans="1:1">
      <c r="A330" s="313"/>
    </row>
    <row r="331" spans="1:1">
      <c r="A331" s="313"/>
    </row>
    <row r="332" spans="1:1">
      <c r="A332" s="313"/>
    </row>
    <row r="333" spans="1:1">
      <c r="A333" s="313"/>
    </row>
    <row r="334" spans="1:1">
      <c r="A334" s="313"/>
    </row>
    <row r="335" spans="1:1">
      <c r="A335" s="313"/>
    </row>
    <row r="336" spans="1:1">
      <c r="A336" s="313"/>
    </row>
    <row r="337" spans="1:1">
      <c r="A337" s="313"/>
    </row>
    <row r="338" spans="1:1">
      <c r="A338" s="313"/>
    </row>
    <row r="339" spans="1:1">
      <c r="A339" s="313"/>
    </row>
    <row r="340" spans="1:1">
      <c r="A340" s="313"/>
    </row>
    <row r="341" spans="1:1">
      <c r="A341" s="313"/>
    </row>
    <row r="342" spans="1:1">
      <c r="A342" s="313"/>
    </row>
    <row r="343" spans="1:1">
      <c r="A343" s="313"/>
    </row>
    <row r="344" spans="1:1">
      <c r="A344" s="313"/>
    </row>
    <row r="345" spans="1:1">
      <c r="A345" s="313"/>
    </row>
    <row r="346" spans="1:1">
      <c r="A346" s="313"/>
    </row>
    <row r="347" spans="1:1">
      <c r="A347" s="313"/>
    </row>
    <row r="348" spans="1:1">
      <c r="A348" s="313"/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5" tint="0.599993896298105"/>
  </sheetPr>
  <dimension ref="A1:G187"/>
  <sheetViews>
    <sheetView tabSelected="1" topLeftCell="A40" workbookViewId="0">
      <selection activeCell="C57" sqref="C57"/>
    </sheetView>
  </sheetViews>
  <sheetFormatPr defaultColWidth="9" defaultRowHeight="15" outlineLevelCol="6"/>
  <cols>
    <col min="1" max="1" width="14.1428571428571" style="87" customWidth="1"/>
    <col min="2" max="2" width="20.5714285714286" style="87" customWidth="1"/>
    <col min="3" max="4" width="9.42857142857143" style="87" customWidth="1"/>
    <col min="5" max="5" width="32.7142857142857" style="87" customWidth="1"/>
    <col min="6" max="6" width="10.2857142857143" customWidth="1"/>
  </cols>
  <sheetData>
    <row r="1" spans="1:5">
      <c r="A1" s="89" t="s">
        <v>38</v>
      </c>
      <c r="B1" s="90" t="s">
        <v>14</v>
      </c>
      <c r="C1" s="52" t="s">
        <v>217</v>
      </c>
      <c r="D1" s="52"/>
      <c r="E1" s="52"/>
    </row>
    <row r="2" spans="1:5">
      <c r="A2" s="89" t="s">
        <v>1</v>
      </c>
      <c r="B2" s="92" t="s">
        <v>284</v>
      </c>
      <c r="C2" t="s">
        <v>217</v>
      </c>
      <c r="D2"/>
      <c r="E2"/>
    </row>
    <row r="3" spans="1:5">
      <c r="A3" s="89" t="s">
        <v>4</v>
      </c>
      <c r="B3" s="93">
        <f>SUM(C10:C189)</f>
        <v>4383595</v>
      </c>
      <c r="C3"/>
      <c r="D3"/>
      <c r="E3"/>
    </row>
    <row r="4" spans="1:5">
      <c r="A4" s="89" t="s">
        <v>5</v>
      </c>
      <c r="B4" s="93">
        <f>SUM(D10:D189)</f>
        <v>2577286</v>
      </c>
      <c r="C4"/>
      <c r="D4"/>
      <c r="E4"/>
    </row>
    <row r="5" spans="1:5">
      <c r="A5" s="89" t="s">
        <v>6</v>
      </c>
      <c r="B5" s="93">
        <f>B3-B4</f>
        <v>1806309</v>
      </c>
      <c r="C5"/>
      <c r="D5"/>
      <c r="E5"/>
    </row>
    <row r="6" spans="1:5">
      <c r="A6" s="52"/>
      <c r="B6" s="52"/>
      <c r="C6" s="52"/>
      <c r="D6" s="52"/>
      <c r="E6" s="52"/>
    </row>
    <row r="7" spans="1:5">
      <c r="A7" s="52"/>
      <c r="B7" s="52"/>
      <c r="C7" s="52"/>
      <c r="D7" s="52"/>
      <c r="E7" s="52"/>
    </row>
    <row r="8" spans="1:5">
      <c r="A8" s="52"/>
      <c r="B8" s="52"/>
      <c r="C8" s="52"/>
      <c r="D8" s="52"/>
      <c r="E8" s="52"/>
    </row>
    <row r="9" spans="1:5">
      <c r="A9" s="75" t="s">
        <v>39</v>
      </c>
      <c r="B9" s="75" t="s">
        <v>285</v>
      </c>
      <c r="C9" s="75" t="s">
        <v>4</v>
      </c>
      <c r="D9" s="75" t="s">
        <v>5</v>
      </c>
      <c r="E9" s="75" t="s">
        <v>41</v>
      </c>
    </row>
    <row r="10" spans="1:5">
      <c r="A10" s="38"/>
      <c r="B10" s="179" t="s">
        <v>42</v>
      </c>
      <c r="C10" s="179">
        <v>1024902</v>
      </c>
      <c r="D10" s="84"/>
      <c r="E10" s="84"/>
    </row>
    <row r="11" spans="1:5">
      <c r="A11" s="130">
        <v>44293</v>
      </c>
      <c r="B11" s="39"/>
      <c r="C11" s="59"/>
      <c r="D11" s="5">
        <v>150000</v>
      </c>
      <c r="E11" s="5" t="s">
        <v>219</v>
      </c>
    </row>
    <row r="12" spans="1:5">
      <c r="A12" s="130"/>
      <c r="B12" s="39"/>
      <c r="C12" s="59"/>
      <c r="D12" s="60">
        <v>47252</v>
      </c>
      <c r="E12" s="60" t="s">
        <v>226</v>
      </c>
    </row>
    <row r="13" spans="1:6">
      <c r="A13" s="38">
        <v>44301</v>
      </c>
      <c r="B13" s="39"/>
      <c r="C13" s="35"/>
      <c r="D13" s="153">
        <v>127125</v>
      </c>
      <c r="E13" s="60" t="s">
        <v>286</v>
      </c>
      <c r="F13" s="296"/>
    </row>
    <row r="14" spans="1:6">
      <c r="A14" s="38">
        <v>44303</v>
      </c>
      <c r="B14" s="39" t="s">
        <v>287</v>
      </c>
      <c r="C14" s="35">
        <v>80806</v>
      </c>
      <c r="D14" s="59"/>
      <c r="E14" s="6"/>
      <c r="F14" s="296"/>
    </row>
    <row r="15" spans="1:5">
      <c r="A15" s="147">
        <v>44306</v>
      </c>
      <c r="B15" s="39"/>
      <c r="C15" s="6"/>
      <c r="D15" s="206">
        <v>200000</v>
      </c>
      <c r="E15" s="206" t="s">
        <v>219</v>
      </c>
    </row>
    <row r="16" spans="1:5">
      <c r="A16" s="209">
        <v>44312</v>
      </c>
      <c r="B16" s="215" t="s">
        <v>288</v>
      </c>
      <c r="C16" s="85">
        <v>32068</v>
      </c>
      <c r="D16" s="85"/>
      <c r="E16" s="185"/>
    </row>
    <row r="17" spans="1:5">
      <c r="A17" s="209">
        <v>44317</v>
      </c>
      <c r="B17" s="85" t="s">
        <v>289</v>
      </c>
      <c r="C17" s="85">
        <v>45024</v>
      </c>
      <c r="D17" s="185">
        <v>45024</v>
      </c>
      <c r="E17" s="185" t="s">
        <v>286</v>
      </c>
    </row>
    <row r="18" spans="1:5">
      <c r="A18" s="209">
        <v>44350</v>
      </c>
      <c r="B18" s="85"/>
      <c r="C18" s="85"/>
      <c r="D18" s="5">
        <v>200000</v>
      </c>
      <c r="E18" s="5" t="s">
        <v>219</v>
      </c>
    </row>
    <row r="19" spans="1:3">
      <c r="A19" s="203">
        <v>44352</v>
      </c>
      <c r="B19" s="85" t="s">
        <v>290</v>
      </c>
      <c r="C19" s="297">
        <v>10009</v>
      </c>
    </row>
    <row r="20" spans="1:5">
      <c r="A20" s="203">
        <v>44357</v>
      </c>
      <c r="B20" s="215"/>
      <c r="C20" s="235"/>
      <c r="D20" s="85">
        <v>100000</v>
      </c>
      <c r="E20" s="85" t="s">
        <v>219</v>
      </c>
    </row>
    <row r="21" spans="1:6">
      <c r="A21" s="203">
        <v>44362</v>
      </c>
      <c r="B21" s="85" t="s">
        <v>291</v>
      </c>
      <c r="C21" s="297">
        <v>11010</v>
      </c>
      <c r="D21" s="185">
        <v>5186</v>
      </c>
      <c r="E21" s="185" t="s">
        <v>245</v>
      </c>
      <c r="F21" s="298"/>
    </row>
    <row r="22" spans="1:5">
      <c r="A22" s="203">
        <v>44369</v>
      </c>
      <c r="B22" s="85" t="s">
        <v>292</v>
      </c>
      <c r="C22" s="204">
        <v>29027</v>
      </c>
      <c r="D22" s="185">
        <v>7995</v>
      </c>
      <c r="E22" s="185" t="s">
        <v>247</v>
      </c>
    </row>
    <row r="23" spans="1:5">
      <c r="A23" s="203">
        <v>44369</v>
      </c>
      <c r="B23" s="85" t="s">
        <v>293</v>
      </c>
      <c r="C23" s="85">
        <v>81080</v>
      </c>
      <c r="D23" s="185">
        <v>1085</v>
      </c>
      <c r="E23" s="185" t="s">
        <v>251</v>
      </c>
    </row>
    <row r="24" s="193" customFormat="1" spans="1:5">
      <c r="A24" s="299">
        <v>44378</v>
      </c>
      <c r="B24" s="85" t="s">
        <v>294</v>
      </c>
      <c r="C24" s="300">
        <v>34013</v>
      </c>
      <c r="D24" s="301"/>
      <c r="E24" s="302"/>
    </row>
    <row r="25" spans="1:5">
      <c r="A25" s="203">
        <v>44380</v>
      </c>
      <c r="B25" s="85" t="s">
        <v>295</v>
      </c>
      <c r="C25" s="85">
        <v>46965</v>
      </c>
      <c r="D25" s="85"/>
      <c r="E25" s="85"/>
    </row>
    <row r="26" spans="1:5">
      <c r="A26" s="203">
        <v>44384</v>
      </c>
      <c r="B26" s="215"/>
      <c r="C26" s="204"/>
      <c r="D26" s="85">
        <v>200000</v>
      </c>
      <c r="E26" s="85" t="s">
        <v>219</v>
      </c>
    </row>
    <row r="27" spans="1:5">
      <c r="A27" s="203">
        <v>44389</v>
      </c>
      <c r="B27" s="85" t="s">
        <v>296</v>
      </c>
      <c r="C27" s="204">
        <v>27044</v>
      </c>
      <c r="D27" s="185">
        <v>19763</v>
      </c>
      <c r="E27" s="185" t="s">
        <v>263</v>
      </c>
    </row>
    <row r="28" spans="1:5">
      <c r="A28" s="203">
        <v>44411</v>
      </c>
      <c r="B28" s="85" t="s">
        <v>297</v>
      </c>
      <c r="C28" s="204"/>
      <c r="D28" s="85">
        <v>81080</v>
      </c>
      <c r="E28" s="85" t="s">
        <v>286</v>
      </c>
    </row>
    <row r="29" spans="1:5">
      <c r="A29" s="203">
        <v>44418</v>
      </c>
      <c r="B29" s="215"/>
      <c r="C29" s="204"/>
      <c r="D29" s="85">
        <v>200000</v>
      </c>
      <c r="E29" s="222" t="s">
        <v>219</v>
      </c>
    </row>
    <row r="30" spans="1:5">
      <c r="A30" s="130">
        <v>44429</v>
      </c>
      <c r="B30" s="85" t="s">
        <v>298</v>
      </c>
      <c r="C30" s="35">
        <v>43730</v>
      </c>
      <c r="D30" s="6"/>
      <c r="E30" s="60"/>
    </row>
    <row r="31" spans="1:5">
      <c r="A31" s="130">
        <v>44432</v>
      </c>
      <c r="B31" s="85" t="s">
        <v>299</v>
      </c>
      <c r="C31" s="117">
        <v>31931</v>
      </c>
      <c r="D31" s="60">
        <v>18939</v>
      </c>
      <c r="E31" s="60" t="s">
        <v>265</v>
      </c>
    </row>
    <row r="32" spans="1:5">
      <c r="A32" s="130">
        <v>44440</v>
      </c>
      <c r="B32" s="85" t="s">
        <v>300</v>
      </c>
      <c r="C32" s="35">
        <v>90865</v>
      </c>
      <c r="D32" s="6"/>
      <c r="E32" s="6"/>
    </row>
    <row r="33" spans="1:5">
      <c r="A33" s="130">
        <v>44441</v>
      </c>
      <c r="B33" s="85" t="s">
        <v>301</v>
      </c>
      <c r="C33" s="35">
        <v>82031</v>
      </c>
      <c r="D33" s="60"/>
      <c r="E33" s="60"/>
    </row>
    <row r="34" spans="1:5">
      <c r="A34" s="130">
        <v>44443</v>
      </c>
      <c r="B34" s="85" t="s">
        <v>302</v>
      </c>
      <c r="C34" s="35">
        <v>1761</v>
      </c>
      <c r="D34" s="6"/>
      <c r="E34" s="6"/>
    </row>
    <row r="35" spans="1:5">
      <c r="A35" s="130">
        <v>44446</v>
      </c>
      <c r="B35" s="39"/>
      <c r="C35" s="35"/>
      <c r="D35" s="6">
        <v>200000</v>
      </c>
      <c r="E35" s="6" t="s">
        <v>219</v>
      </c>
    </row>
    <row r="36" spans="1:5">
      <c r="A36" s="130">
        <v>44445</v>
      </c>
      <c r="B36" s="85" t="s">
        <v>303</v>
      </c>
      <c r="C36" s="6">
        <v>29639</v>
      </c>
      <c r="D36" s="59"/>
      <c r="E36" s="6"/>
    </row>
    <row r="37" spans="1:5">
      <c r="A37" s="130">
        <v>44447</v>
      </c>
      <c r="B37" s="85" t="s">
        <v>304</v>
      </c>
      <c r="C37" s="6">
        <v>46245</v>
      </c>
      <c r="D37" s="59"/>
      <c r="E37" s="6"/>
    </row>
    <row r="38" spans="1:5">
      <c r="A38" s="130">
        <v>44456</v>
      </c>
      <c r="B38" s="39"/>
      <c r="C38" s="35"/>
      <c r="D38" s="6">
        <v>200000</v>
      </c>
      <c r="E38" s="6" t="s">
        <v>219</v>
      </c>
    </row>
    <row r="39" spans="1:5">
      <c r="A39" s="130">
        <v>44459</v>
      </c>
      <c r="B39" s="39" t="s">
        <v>305</v>
      </c>
      <c r="C39" s="35">
        <v>58465</v>
      </c>
      <c r="D39" s="6"/>
      <c r="E39" s="6"/>
    </row>
    <row r="40" spans="1:5">
      <c r="A40" s="130">
        <v>44460</v>
      </c>
      <c r="B40" s="39" t="s">
        <v>306</v>
      </c>
      <c r="C40" s="35">
        <v>252249</v>
      </c>
      <c r="D40" s="60">
        <v>9787</v>
      </c>
      <c r="E40" s="60" t="s">
        <v>275</v>
      </c>
    </row>
    <row r="41" spans="1:5">
      <c r="A41" s="130">
        <v>44482</v>
      </c>
      <c r="B41" s="39" t="s">
        <v>307</v>
      </c>
      <c r="C41" s="6">
        <v>86975</v>
      </c>
      <c r="D41" s="139"/>
      <c r="E41" s="6"/>
    </row>
    <row r="42" spans="1:5">
      <c r="A42" s="130">
        <v>44482</v>
      </c>
      <c r="B42" s="39" t="s">
        <v>308</v>
      </c>
      <c r="C42" s="35">
        <v>100098</v>
      </c>
      <c r="D42" s="60"/>
      <c r="E42" s="60"/>
    </row>
    <row r="43" spans="1:5">
      <c r="A43" s="130">
        <v>44485</v>
      </c>
      <c r="B43" s="39"/>
      <c r="C43" s="35"/>
      <c r="D43" s="6">
        <v>200000</v>
      </c>
      <c r="E43" s="6" t="s">
        <v>219</v>
      </c>
    </row>
    <row r="44" spans="1:5">
      <c r="A44" s="130">
        <v>44491</v>
      </c>
      <c r="B44" s="39" t="s">
        <v>309</v>
      </c>
      <c r="C44" s="35">
        <v>229034</v>
      </c>
      <c r="D44" s="6"/>
      <c r="E44" s="6"/>
    </row>
    <row r="45" spans="1:5">
      <c r="A45" s="130">
        <v>44498</v>
      </c>
      <c r="B45" s="39" t="s">
        <v>310</v>
      </c>
      <c r="C45" s="35">
        <v>172170</v>
      </c>
      <c r="D45" s="60">
        <v>14050</v>
      </c>
      <c r="E45" s="60" t="s">
        <v>281</v>
      </c>
    </row>
    <row r="46" spans="1:5">
      <c r="A46" s="130">
        <v>44498</v>
      </c>
      <c r="B46" s="39" t="s">
        <v>311</v>
      </c>
      <c r="C46" s="35">
        <v>321317</v>
      </c>
      <c r="D46" s="6"/>
      <c r="E46" s="6"/>
    </row>
    <row r="47" spans="1:5">
      <c r="A47" s="130">
        <v>44502</v>
      </c>
      <c r="B47" s="39" t="s">
        <v>312</v>
      </c>
      <c r="C47" s="35">
        <v>59058</v>
      </c>
      <c r="D47" s="6"/>
      <c r="E47" s="102"/>
    </row>
    <row r="48" spans="1:5">
      <c r="A48" s="130">
        <v>44505</v>
      </c>
      <c r="B48" s="39" t="s">
        <v>313</v>
      </c>
      <c r="C48" s="35">
        <v>40125</v>
      </c>
      <c r="D48" s="6"/>
      <c r="E48" s="6"/>
    </row>
    <row r="49" spans="1:5">
      <c r="A49" s="130">
        <v>44505</v>
      </c>
      <c r="B49" s="39" t="s">
        <v>314</v>
      </c>
      <c r="C49" s="35">
        <v>243240</v>
      </c>
      <c r="D49" s="6"/>
      <c r="E49" s="6"/>
    </row>
    <row r="50" spans="1:5">
      <c r="A50" s="130">
        <v>44508</v>
      </c>
      <c r="B50" s="39" t="s">
        <v>315</v>
      </c>
      <c r="C50" s="35">
        <v>154348</v>
      </c>
      <c r="D50" s="6">
        <v>200000</v>
      </c>
      <c r="E50" s="6" t="s">
        <v>219</v>
      </c>
    </row>
    <row r="51" spans="1:5">
      <c r="A51" s="130">
        <v>44510</v>
      </c>
      <c r="B51" s="39" t="s">
        <v>316</v>
      </c>
      <c r="C51" s="35">
        <v>240231</v>
      </c>
      <c r="D51" s="6"/>
      <c r="E51" s="6"/>
    </row>
    <row r="52" spans="1:5">
      <c r="A52" s="130">
        <v>44510</v>
      </c>
      <c r="B52" s="39" t="s">
        <v>317</v>
      </c>
      <c r="C52" s="35">
        <v>492954</v>
      </c>
      <c r="D52" s="6"/>
      <c r="E52" s="6"/>
    </row>
    <row r="53" spans="1:5">
      <c r="A53" s="130">
        <v>44510</v>
      </c>
      <c r="B53" s="39" t="s">
        <v>318</v>
      </c>
      <c r="C53" s="6">
        <v>36033</v>
      </c>
      <c r="D53" s="6"/>
      <c r="E53" s="6"/>
    </row>
    <row r="54" spans="1:5">
      <c r="A54" s="130">
        <v>44511</v>
      </c>
      <c r="B54" s="6"/>
      <c r="C54" s="6"/>
      <c r="D54" s="6">
        <v>150000</v>
      </c>
      <c r="E54" s="6" t="s">
        <v>219</v>
      </c>
    </row>
    <row r="55" spans="1:5">
      <c r="A55" s="130">
        <v>44522</v>
      </c>
      <c r="B55" s="6"/>
      <c r="C55" s="6"/>
      <c r="D55" s="6">
        <v>200000</v>
      </c>
      <c r="E55" s="6" t="s">
        <v>219</v>
      </c>
    </row>
    <row r="56" spans="1:5">
      <c r="A56" s="130">
        <v>44524</v>
      </c>
      <c r="B56" s="39" t="s">
        <v>319</v>
      </c>
      <c r="C56" s="6">
        <v>149148</v>
      </c>
      <c r="D56" s="6"/>
      <c r="E56" s="6"/>
    </row>
    <row r="57" spans="1:5">
      <c r="A57" s="130"/>
      <c r="B57" s="6"/>
      <c r="C57" s="6"/>
      <c r="D57" s="6"/>
      <c r="E57" s="6"/>
    </row>
    <row r="58" spans="1:5">
      <c r="A58" s="130"/>
      <c r="B58" s="39"/>
      <c r="C58" s="6"/>
      <c r="D58" s="6"/>
      <c r="E58" s="6"/>
    </row>
    <row r="59" spans="1:5">
      <c r="A59" s="130"/>
      <c r="B59" s="39"/>
      <c r="C59" s="6"/>
      <c r="D59" s="6"/>
      <c r="E59" s="6"/>
    </row>
    <row r="60" spans="1:5">
      <c r="A60" s="130"/>
      <c r="B60" s="39"/>
      <c r="C60" s="6"/>
      <c r="D60" s="6"/>
      <c r="E60" s="6"/>
    </row>
    <row r="61" spans="1:5">
      <c r="A61" s="130"/>
      <c r="B61" s="39"/>
      <c r="C61" s="6"/>
      <c r="D61" s="6"/>
      <c r="E61" s="6"/>
    </row>
    <row r="62" spans="1:5">
      <c r="A62" s="130"/>
      <c r="B62" s="39"/>
      <c r="C62" s="6"/>
      <c r="D62" s="6"/>
      <c r="E62" s="6"/>
    </row>
    <row r="63" spans="1:5">
      <c r="A63" s="186"/>
      <c r="B63" s="39"/>
      <c r="C63" s="6"/>
      <c r="D63" s="6"/>
      <c r="E63" s="6"/>
    </row>
    <row r="64" spans="1:5">
      <c r="A64" s="186"/>
      <c r="B64" s="39"/>
      <c r="C64" s="6"/>
      <c r="D64" s="6"/>
      <c r="E64" s="6"/>
    </row>
    <row r="65" spans="1:5">
      <c r="A65" s="186"/>
      <c r="B65" s="39"/>
      <c r="C65" s="6"/>
      <c r="D65" s="6"/>
      <c r="E65" s="6"/>
    </row>
    <row r="66" spans="1:5">
      <c r="A66" s="186"/>
      <c r="B66" s="39"/>
      <c r="C66" s="6"/>
      <c r="D66" s="6"/>
      <c r="E66" s="6"/>
    </row>
    <row r="67" spans="1:5">
      <c r="A67" s="186"/>
      <c r="B67" s="6"/>
      <c r="C67" s="6"/>
      <c r="D67" s="6"/>
      <c r="E67" s="6"/>
    </row>
    <row r="68" spans="1:5">
      <c r="A68" s="186"/>
      <c r="B68" s="6"/>
      <c r="C68" s="6"/>
      <c r="D68" s="60"/>
      <c r="E68" s="60"/>
    </row>
    <row r="69" spans="1:5">
      <c r="A69" s="186"/>
      <c r="B69" s="6"/>
      <c r="C69" s="6"/>
      <c r="D69" s="6"/>
      <c r="E69" s="6"/>
    </row>
    <row r="70" spans="1:5">
      <c r="A70" s="186"/>
      <c r="B70" s="39"/>
      <c r="C70" s="6"/>
      <c r="D70" s="6"/>
      <c r="E70" s="6"/>
    </row>
    <row r="71" spans="1:5">
      <c r="A71" s="186"/>
      <c r="B71" s="39"/>
      <c r="C71" s="6"/>
      <c r="D71" s="6"/>
      <c r="E71" s="6"/>
    </row>
    <row r="72" spans="1:5">
      <c r="A72" s="186"/>
      <c r="B72" s="39"/>
      <c r="C72" s="35"/>
      <c r="D72" s="6"/>
      <c r="E72" s="6"/>
    </row>
    <row r="73" spans="1:5">
      <c r="A73" s="186"/>
      <c r="B73" s="39"/>
      <c r="C73" s="35"/>
      <c r="D73" s="35"/>
      <c r="E73" s="6"/>
    </row>
    <row r="74" spans="1:5">
      <c r="A74" s="130"/>
      <c r="B74" s="39"/>
      <c r="C74" s="6"/>
      <c r="D74" s="60"/>
      <c r="E74" s="60"/>
    </row>
    <row r="75" spans="1:5">
      <c r="A75" s="130"/>
      <c r="B75" s="39"/>
      <c r="C75" s="35"/>
      <c r="D75" s="6"/>
      <c r="E75" s="6"/>
    </row>
    <row r="76" spans="1:5">
      <c r="A76" s="130"/>
      <c r="B76" s="39"/>
      <c r="C76" s="35"/>
      <c r="D76" s="60"/>
      <c r="E76" s="60"/>
    </row>
    <row r="77" spans="1:5">
      <c r="A77" s="130"/>
      <c r="B77" s="39"/>
      <c r="C77" s="35"/>
      <c r="D77" s="102"/>
      <c r="E77" s="102"/>
    </row>
    <row r="78" spans="1:5">
      <c r="A78" s="130"/>
      <c r="B78" s="39"/>
      <c r="C78" s="35"/>
      <c r="D78" s="102"/>
      <c r="E78" s="6"/>
    </row>
    <row r="79" spans="1:6">
      <c r="A79" s="130"/>
      <c r="B79" s="39"/>
      <c r="C79" s="35"/>
      <c r="D79" s="6"/>
      <c r="E79" s="6"/>
      <c r="F79" s="266"/>
    </row>
    <row r="80" spans="1:6">
      <c r="A80" s="120"/>
      <c r="B80" s="39"/>
      <c r="C80" s="6"/>
      <c r="D80" s="6"/>
      <c r="E80" s="6"/>
      <c r="F80" s="266"/>
    </row>
    <row r="81" spans="1:6">
      <c r="A81" s="130"/>
      <c r="B81" s="39"/>
      <c r="C81" s="6"/>
      <c r="D81" s="6"/>
      <c r="E81" s="6"/>
      <c r="F81" s="266"/>
    </row>
    <row r="82" spans="1:6">
      <c r="A82" s="130"/>
      <c r="B82" s="39"/>
      <c r="C82" s="6"/>
      <c r="D82" s="6"/>
      <c r="E82" s="6"/>
      <c r="F82" s="266"/>
    </row>
    <row r="83" spans="1:5">
      <c r="A83" s="130"/>
      <c r="B83" s="39"/>
      <c r="C83" s="6"/>
      <c r="D83" s="6"/>
      <c r="E83" s="6"/>
    </row>
    <row r="84" spans="1:5">
      <c r="A84" s="130"/>
      <c r="B84" s="39"/>
      <c r="C84" s="6"/>
      <c r="D84" s="6"/>
      <c r="E84" s="6"/>
    </row>
    <row r="85" spans="1:5">
      <c r="A85" s="130"/>
      <c r="B85" s="39"/>
      <c r="C85" s="6"/>
      <c r="D85" s="6"/>
      <c r="E85" s="6"/>
    </row>
    <row r="86" spans="1:5">
      <c r="A86" s="130"/>
      <c r="B86" s="39"/>
      <c r="C86" s="35"/>
      <c r="D86" s="6"/>
      <c r="E86" s="6"/>
    </row>
    <row r="87" spans="1:5">
      <c r="A87" s="130"/>
      <c r="B87" s="39"/>
      <c r="C87" s="35"/>
      <c r="D87" s="6"/>
      <c r="E87" s="6"/>
    </row>
    <row r="88" spans="1:5">
      <c r="A88" s="130"/>
      <c r="B88" s="39"/>
      <c r="C88" s="35"/>
      <c r="D88" s="6"/>
      <c r="E88" s="6"/>
    </row>
    <row r="89" spans="1:5">
      <c r="A89" s="130"/>
      <c r="B89" s="39"/>
      <c r="C89" s="35"/>
      <c r="D89" s="6"/>
      <c r="E89" s="6"/>
    </row>
    <row r="90" spans="1:5">
      <c r="A90" s="130"/>
      <c r="B90" s="39"/>
      <c r="C90" s="35"/>
      <c r="D90" s="6"/>
      <c r="E90" s="6"/>
    </row>
    <row r="91" spans="1:5">
      <c r="A91" s="130"/>
      <c r="B91" s="39"/>
      <c r="C91" s="191"/>
      <c r="D91" s="6"/>
      <c r="E91" s="6"/>
    </row>
    <row r="92" spans="1:5">
      <c r="A92" s="130"/>
      <c r="B92" s="39"/>
      <c r="C92" s="191"/>
      <c r="D92" s="102"/>
      <c r="E92" s="6"/>
    </row>
    <row r="93" spans="1:5">
      <c r="A93" s="257"/>
      <c r="B93" s="39"/>
      <c r="C93" s="303"/>
      <c r="D93" s="304"/>
      <c r="E93" s="43"/>
    </row>
    <row r="94" spans="1:5">
      <c r="A94" s="257"/>
      <c r="B94" s="39"/>
      <c r="C94" s="114"/>
      <c r="D94" s="60"/>
      <c r="E94" s="60"/>
    </row>
    <row r="95" spans="1:4">
      <c r="A95" s="130"/>
      <c r="B95" s="39"/>
      <c r="C95" s="35"/>
      <c r="D95" s="6"/>
    </row>
    <row r="96" spans="1:5">
      <c r="A96" s="130"/>
      <c r="B96" s="39"/>
      <c r="C96" s="35"/>
      <c r="D96" s="6"/>
      <c r="E96" s="6"/>
    </row>
    <row r="97" spans="1:5">
      <c r="A97" s="130"/>
      <c r="B97" s="39"/>
      <c r="C97" s="35"/>
      <c r="D97" s="6"/>
      <c r="E97" s="6"/>
    </row>
    <row r="98" spans="1:5">
      <c r="A98" s="130"/>
      <c r="B98" s="39"/>
      <c r="C98" s="35"/>
      <c r="D98" s="6"/>
      <c r="E98" s="6"/>
    </row>
    <row r="99" spans="1:5">
      <c r="A99" s="130"/>
      <c r="B99" s="39"/>
      <c r="C99" s="191"/>
      <c r="D99" s="60"/>
      <c r="E99" s="102"/>
    </row>
    <row r="100" spans="1:5">
      <c r="A100" s="130"/>
      <c r="B100" s="113"/>
      <c r="C100" s="191"/>
      <c r="D100" s="102"/>
      <c r="E100" s="6"/>
    </row>
    <row r="101" spans="1:5">
      <c r="A101" s="130"/>
      <c r="B101" s="39"/>
      <c r="C101" s="303"/>
      <c r="D101" s="304"/>
      <c r="E101" s="43"/>
    </row>
    <row r="102" spans="1:5">
      <c r="A102" s="130"/>
      <c r="B102" s="39"/>
      <c r="C102" s="303"/>
      <c r="D102" s="304"/>
      <c r="E102" s="43"/>
    </row>
    <row r="103" spans="1:5">
      <c r="A103" s="130"/>
      <c r="B103" s="39"/>
      <c r="C103" s="6"/>
      <c r="D103" s="6"/>
      <c r="E103" s="6"/>
    </row>
    <row r="104" spans="1:5">
      <c r="A104" s="130"/>
      <c r="B104" s="113"/>
      <c r="C104" s="114"/>
      <c r="D104" s="60"/>
      <c r="E104" s="60"/>
    </row>
    <row r="105" s="193" customFormat="1" spans="1:6">
      <c r="A105" s="305"/>
      <c r="B105" s="306"/>
      <c r="C105" s="307"/>
      <c r="D105" s="308"/>
      <c r="E105" s="308"/>
      <c r="F105" s="309"/>
    </row>
    <row r="106" spans="1:5">
      <c r="A106" s="130"/>
      <c r="B106" s="39"/>
      <c r="C106" s="297"/>
      <c r="D106" s="6"/>
      <c r="E106" s="6"/>
    </row>
    <row r="107" spans="1:5">
      <c r="A107" s="130"/>
      <c r="B107" s="39"/>
      <c r="C107" s="6"/>
      <c r="D107" s="6"/>
      <c r="E107" s="6"/>
    </row>
    <row r="108" spans="1:5">
      <c r="A108" s="130"/>
      <c r="B108" s="39"/>
      <c r="C108" s="6"/>
      <c r="D108" s="6"/>
      <c r="E108" s="6"/>
    </row>
    <row r="109" spans="1:5">
      <c r="A109" s="130"/>
      <c r="B109" s="39"/>
      <c r="C109" s="297"/>
      <c r="D109" s="6"/>
      <c r="E109" s="6"/>
    </row>
    <row r="110" spans="1:5">
      <c r="A110" s="130"/>
      <c r="B110" s="39"/>
      <c r="C110" s="297"/>
      <c r="D110" s="6"/>
      <c r="E110" s="6"/>
    </row>
    <row r="111" spans="1:5">
      <c r="A111" s="130"/>
      <c r="B111" s="39"/>
      <c r="C111" s="297"/>
      <c r="D111" s="6"/>
      <c r="E111" s="6"/>
    </row>
    <row r="112" spans="1:6">
      <c r="A112" s="130"/>
      <c r="B112" s="6"/>
      <c r="C112" s="191"/>
      <c r="D112" s="6"/>
      <c r="E112" s="6"/>
      <c r="F112" s="151"/>
    </row>
    <row r="113" spans="1:6">
      <c r="A113" s="130"/>
      <c r="B113" s="39"/>
      <c r="C113" s="191"/>
      <c r="D113" s="6"/>
      <c r="E113" s="6"/>
      <c r="F113" s="151"/>
    </row>
    <row r="114" spans="1:6">
      <c r="A114" s="130"/>
      <c r="B114" s="39"/>
      <c r="C114" s="191"/>
      <c r="D114" s="6"/>
      <c r="E114" s="6"/>
      <c r="F114" s="151"/>
    </row>
    <row r="115" spans="1:5">
      <c r="A115" s="130"/>
      <c r="B115" s="39"/>
      <c r="C115" s="191"/>
      <c r="D115" s="102"/>
      <c r="E115" s="102"/>
    </row>
    <row r="116" spans="1:5">
      <c r="A116" s="130"/>
      <c r="B116" s="39"/>
      <c r="C116" s="191"/>
      <c r="D116" s="102"/>
      <c r="E116" s="6"/>
    </row>
    <row r="117" spans="1:5">
      <c r="A117" s="310"/>
      <c r="B117" s="39"/>
      <c r="C117" s="303"/>
      <c r="D117" s="311"/>
      <c r="E117" s="311"/>
    </row>
    <row r="118" s="178" customFormat="1" spans="1:5">
      <c r="A118" s="130"/>
      <c r="B118" s="39"/>
      <c r="C118" s="102"/>
      <c r="D118" s="102"/>
      <c r="E118" s="102"/>
    </row>
    <row r="119" s="178" customFormat="1" spans="1:5">
      <c r="A119" s="130"/>
      <c r="B119" s="39"/>
      <c r="C119" s="36"/>
      <c r="D119" s="102"/>
      <c r="E119" s="102"/>
    </row>
    <row r="120" s="178" customFormat="1" spans="1:5">
      <c r="A120" s="130"/>
      <c r="B120" s="39"/>
      <c r="C120" s="36"/>
      <c r="D120" s="102"/>
      <c r="E120" s="102"/>
    </row>
    <row r="121" s="178" customFormat="1" spans="1:5">
      <c r="A121" s="130"/>
      <c r="B121" s="113"/>
      <c r="C121" s="297"/>
      <c r="D121" s="60"/>
      <c r="E121" s="60"/>
    </row>
    <row r="122" spans="1:5">
      <c r="A122" s="130"/>
      <c r="B122" s="39"/>
      <c r="C122" s="191"/>
      <c r="D122" s="6"/>
      <c r="E122" s="6"/>
    </row>
    <row r="123" spans="1:5">
      <c r="A123" s="130"/>
      <c r="B123" s="39"/>
      <c r="C123" s="191"/>
      <c r="D123" s="102"/>
      <c r="E123" s="60"/>
    </row>
    <row r="124" spans="1:5">
      <c r="A124" s="130"/>
      <c r="B124" s="39"/>
      <c r="C124" s="191"/>
      <c r="D124" s="102"/>
      <c r="E124" s="6"/>
    </row>
    <row r="125" spans="1:5">
      <c r="A125" s="130"/>
      <c r="B125" s="39"/>
      <c r="C125" s="191"/>
      <c r="D125" s="60"/>
      <c r="E125" s="60"/>
    </row>
    <row r="126" spans="1:5">
      <c r="A126" s="130"/>
      <c r="B126" s="39"/>
      <c r="C126" s="191"/>
      <c r="D126" s="102"/>
      <c r="E126" s="6"/>
    </row>
    <row r="127" spans="1:5">
      <c r="A127" s="257"/>
      <c r="B127" s="39"/>
      <c r="C127" s="303"/>
      <c r="D127" s="304"/>
      <c r="E127" s="43"/>
    </row>
    <row r="128" spans="1:5">
      <c r="A128" s="130"/>
      <c r="B128" s="39"/>
      <c r="C128" s="6"/>
      <c r="D128" s="6"/>
      <c r="E128" s="6"/>
    </row>
    <row r="129" spans="1:5">
      <c r="A129" s="130"/>
      <c r="B129" s="39"/>
      <c r="C129" s="35"/>
      <c r="D129" s="6"/>
      <c r="E129" s="6"/>
    </row>
    <row r="130" s="30" customFormat="1" spans="1:5">
      <c r="A130" s="130"/>
      <c r="B130" s="39"/>
      <c r="C130" s="35"/>
      <c r="D130" s="60"/>
      <c r="E130" s="60"/>
    </row>
    <row r="131" spans="1:5">
      <c r="A131" s="130"/>
      <c r="B131" s="39"/>
      <c r="C131" s="35"/>
      <c r="D131" s="6"/>
      <c r="E131" s="6"/>
    </row>
    <row r="132" spans="1:5">
      <c r="A132" s="130"/>
      <c r="B132" s="39"/>
      <c r="C132" s="191"/>
      <c r="D132" s="6"/>
      <c r="E132" s="6"/>
    </row>
    <row r="133" spans="1:5">
      <c r="A133" s="130"/>
      <c r="B133" s="39"/>
      <c r="C133" s="191"/>
      <c r="D133" s="60"/>
      <c r="E133" s="60"/>
    </row>
    <row r="134" spans="1:5">
      <c r="A134" s="130"/>
      <c r="B134" s="39"/>
      <c r="C134" s="191"/>
      <c r="D134" s="102"/>
      <c r="E134" s="102"/>
    </row>
    <row r="135" spans="1:5">
      <c r="A135" s="130"/>
      <c r="B135" s="39"/>
      <c r="C135" s="35"/>
      <c r="D135" s="102"/>
      <c r="E135" s="6"/>
    </row>
    <row r="136" spans="1:5">
      <c r="A136" s="130"/>
      <c r="B136" s="39"/>
      <c r="C136" s="35"/>
      <c r="D136" s="102"/>
      <c r="E136" s="102"/>
    </row>
    <row r="137" spans="1:5">
      <c r="A137" s="130"/>
      <c r="B137" s="107"/>
      <c r="C137" s="136"/>
      <c r="D137" s="102"/>
      <c r="E137" s="102"/>
    </row>
    <row r="138" spans="1:5">
      <c r="A138" s="130"/>
      <c r="B138" s="39"/>
      <c r="C138" s="35"/>
      <c r="D138" s="136"/>
      <c r="E138" s="86"/>
    </row>
    <row r="139" spans="1:5">
      <c r="A139" s="130"/>
      <c r="B139" s="39"/>
      <c r="C139" s="35"/>
      <c r="D139" s="35"/>
      <c r="E139" s="102"/>
    </row>
    <row r="140" spans="1:5">
      <c r="A140" s="130"/>
      <c r="B140" s="39"/>
      <c r="C140" s="35"/>
      <c r="D140" s="35"/>
      <c r="E140" s="102"/>
    </row>
    <row r="141" spans="1:5">
      <c r="A141" s="130"/>
      <c r="B141" s="113"/>
      <c r="C141" s="191"/>
      <c r="D141" s="102"/>
      <c r="E141" s="6"/>
    </row>
    <row r="142" spans="1:5">
      <c r="A142" s="257"/>
      <c r="B142" s="39"/>
      <c r="C142" s="303"/>
      <c r="D142" s="311"/>
      <c r="E142" s="60"/>
    </row>
    <row r="143" spans="1:5">
      <c r="A143" s="257"/>
      <c r="B143" s="39"/>
      <c r="C143" s="303"/>
      <c r="D143" s="311"/>
      <c r="E143" s="60"/>
    </row>
    <row r="144" spans="1:5">
      <c r="A144" s="130"/>
      <c r="B144" s="39"/>
      <c r="C144" s="6"/>
      <c r="D144" s="6"/>
      <c r="E144" s="6"/>
    </row>
    <row r="145" spans="1:5">
      <c r="A145" s="130"/>
      <c r="B145" s="39"/>
      <c r="C145" s="114"/>
      <c r="D145" s="6"/>
      <c r="E145" s="6"/>
    </row>
    <row r="146" spans="1:5">
      <c r="A146" s="130"/>
      <c r="B146" s="39"/>
      <c r="C146" s="114"/>
      <c r="D146" s="6"/>
      <c r="E146" s="6"/>
    </row>
    <row r="147" spans="1:5">
      <c r="A147" s="130"/>
      <c r="B147" s="39"/>
      <c r="C147" s="297"/>
      <c r="D147" s="6"/>
      <c r="E147" s="6"/>
    </row>
    <row r="148" spans="1:7">
      <c r="A148" s="130"/>
      <c r="B148" s="39"/>
      <c r="C148" s="297"/>
      <c r="D148" s="6"/>
      <c r="E148" s="6"/>
      <c r="F148" s="52"/>
      <c r="G148" s="52"/>
    </row>
    <row r="149" spans="1:7">
      <c r="A149" s="130"/>
      <c r="B149" s="39"/>
      <c r="C149" s="297"/>
      <c r="D149" s="6"/>
      <c r="E149" s="6"/>
      <c r="F149" s="52"/>
      <c r="G149" s="52"/>
    </row>
    <row r="150" spans="1:7">
      <c r="A150" s="130"/>
      <c r="B150" s="39"/>
      <c r="C150" s="191"/>
      <c r="D150" s="60"/>
      <c r="E150" s="60"/>
      <c r="F150" s="280"/>
      <c r="G150" s="52"/>
    </row>
    <row r="151" spans="1:7">
      <c r="A151" s="130"/>
      <c r="B151" s="39"/>
      <c r="C151" s="191"/>
      <c r="D151" s="60"/>
      <c r="E151" s="60"/>
      <c r="F151" s="280"/>
      <c r="G151" s="52"/>
    </row>
    <row r="152" spans="1:7">
      <c r="A152" s="130"/>
      <c r="B152" s="39"/>
      <c r="C152" s="191"/>
      <c r="D152" s="60"/>
      <c r="E152" s="60"/>
      <c r="F152" s="280"/>
      <c r="G152" s="52"/>
    </row>
    <row r="153" spans="1:7">
      <c r="A153" s="130"/>
      <c r="B153" s="39"/>
      <c r="C153" s="191"/>
      <c r="F153" s="52"/>
      <c r="G153" s="52"/>
    </row>
    <row r="154" spans="1:7">
      <c r="A154" s="130"/>
      <c r="B154" s="113"/>
      <c r="C154" s="191"/>
      <c r="D154" s="102"/>
      <c r="E154" s="102"/>
      <c r="F154" s="52"/>
      <c r="G154" s="52"/>
    </row>
    <row r="155" spans="1:5">
      <c r="A155" s="130"/>
      <c r="B155" s="6"/>
      <c r="C155" s="191"/>
      <c r="D155" s="102"/>
      <c r="E155" s="60"/>
    </row>
    <row r="156" spans="1:5">
      <c r="A156" s="130"/>
      <c r="B156" s="39"/>
      <c r="C156" s="191"/>
      <c r="D156" s="102"/>
      <c r="E156" s="60"/>
    </row>
    <row r="157" spans="1:5">
      <c r="A157" s="130"/>
      <c r="B157" s="39"/>
      <c r="C157" s="191"/>
      <c r="D157" s="102"/>
      <c r="E157" s="60"/>
    </row>
    <row r="158" spans="1:5">
      <c r="A158" s="130"/>
      <c r="B158" s="113"/>
      <c r="C158" s="191"/>
      <c r="D158" s="102"/>
      <c r="E158" s="6"/>
    </row>
    <row r="159" spans="1:5">
      <c r="A159" s="130"/>
      <c r="B159" s="312"/>
      <c r="C159" s="303"/>
      <c r="D159" s="304"/>
      <c r="E159" s="6"/>
    </row>
    <row r="160" spans="1:5">
      <c r="A160" s="130"/>
      <c r="B160" s="39"/>
      <c r="C160" s="6"/>
      <c r="D160" s="6"/>
      <c r="E160" s="6"/>
    </row>
    <row r="161" spans="1:5">
      <c r="A161" s="130"/>
      <c r="B161" s="113"/>
      <c r="C161" s="114"/>
      <c r="D161" s="6"/>
      <c r="E161" s="6"/>
    </row>
    <row r="162" spans="1:5">
      <c r="A162" s="130"/>
      <c r="B162" s="113"/>
      <c r="C162" s="297"/>
      <c r="D162" s="6"/>
      <c r="E162" s="6"/>
    </row>
    <row r="163" spans="1:5">
      <c r="A163" s="130"/>
      <c r="B163" s="113"/>
      <c r="C163" s="297"/>
      <c r="D163" s="6"/>
      <c r="E163" s="6"/>
    </row>
    <row r="164" spans="1:5">
      <c r="A164" s="130"/>
      <c r="B164" s="6"/>
      <c r="C164" s="191"/>
      <c r="D164" s="6"/>
      <c r="E164" s="6"/>
    </row>
    <row r="165" spans="1:5">
      <c r="A165" s="313"/>
      <c r="B165" s="6"/>
      <c r="C165" s="191"/>
      <c r="D165" s="60"/>
      <c r="E165" s="60"/>
    </row>
    <row r="166" spans="1:5">
      <c r="A166" s="130"/>
      <c r="B166" s="113"/>
      <c r="C166" s="191"/>
      <c r="D166" s="102"/>
      <c r="E166" s="6"/>
    </row>
    <row r="167" spans="1:5">
      <c r="A167" s="313"/>
      <c r="B167" s="6"/>
      <c r="C167" s="191"/>
      <c r="D167" s="60"/>
      <c r="E167" s="60"/>
    </row>
    <row r="168" spans="1:5">
      <c r="A168" s="130"/>
      <c r="B168" s="113"/>
      <c r="C168" s="191"/>
      <c r="D168" s="102"/>
      <c r="E168" s="6"/>
    </row>
    <row r="169" spans="1:5">
      <c r="A169" s="257"/>
      <c r="B169" s="312"/>
      <c r="C169" s="303"/>
      <c r="D169" s="304"/>
      <c r="E169" s="43"/>
    </row>
    <row r="170" spans="1:5">
      <c r="A170" s="130"/>
      <c r="B170" s="39"/>
      <c r="C170" s="6"/>
      <c r="D170" s="6"/>
      <c r="E170" s="6"/>
    </row>
    <row r="171" spans="1:5">
      <c r="A171" s="130"/>
      <c r="B171" s="113"/>
      <c r="C171" s="114"/>
      <c r="D171" s="6"/>
      <c r="E171" s="6"/>
    </row>
    <row r="172" spans="1:5">
      <c r="A172" s="130"/>
      <c r="B172" s="113"/>
      <c r="C172" s="297"/>
      <c r="D172" s="6"/>
      <c r="E172" s="6"/>
    </row>
    <row r="173" spans="1:5">
      <c r="A173" s="130"/>
      <c r="B173" s="113"/>
      <c r="C173" s="314"/>
      <c r="D173" s="6"/>
      <c r="E173" s="6"/>
    </row>
    <row r="174" spans="1:5">
      <c r="A174" s="130"/>
      <c r="B174" s="6"/>
      <c r="C174" s="191"/>
      <c r="D174" s="6"/>
      <c r="E174" s="6"/>
    </row>
    <row r="175" spans="1:5">
      <c r="A175" s="313"/>
      <c r="B175" s="6"/>
      <c r="C175" s="191"/>
      <c r="D175" s="60"/>
      <c r="E175" s="60"/>
    </row>
    <row r="176" spans="1:5">
      <c r="A176" s="130"/>
      <c r="B176" s="113"/>
      <c r="C176" s="191"/>
      <c r="D176" s="102"/>
      <c r="E176" s="6"/>
    </row>
    <row r="177" spans="1:1">
      <c r="A177" s="315"/>
    </row>
    <row r="178" spans="1:1">
      <c r="A178" s="315"/>
    </row>
    <row r="179" spans="1:1">
      <c r="A179" s="315"/>
    </row>
    <row r="180" spans="1:1">
      <c r="A180" s="315"/>
    </row>
    <row r="181" spans="1:1">
      <c r="A181" s="315"/>
    </row>
    <row r="182" spans="1:1">
      <c r="A182" s="315"/>
    </row>
    <row r="183" spans="1:1">
      <c r="A183" s="315"/>
    </row>
    <row r="184" spans="1:1">
      <c r="A184" s="315"/>
    </row>
    <row r="185" spans="1:1">
      <c r="A185" s="315"/>
    </row>
    <row r="186" spans="1:1">
      <c r="A186" s="315"/>
    </row>
    <row r="187" spans="1:1">
      <c r="A187" s="315"/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theme="5" tint="0.599993896298105"/>
  </sheetPr>
  <dimension ref="A1:F194"/>
  <sheetViews>
    <sheetView workbookViewId="0">
      <selection activeCell="G31" sqref="G31"/>
    </sheetView>
  </sheetViews>
  <sheetFormatPr defaultColWidth="9" defaultRowHeight="15" outlineLevelCol="5"/>
  <cols>
    <col min="1" max="1" width="14.1428571428571" style="289" customWidth="1"/>
    <col min="2" max="2" width="24.5714285714286" style="289" customWidth="1"/>
    <col min="3" max="3" width="10" style="289" customWidth="1"/>
    <col min="4" max="4" width="9.71428571428571" style="289" customWidth="1"/>
    <col min="5" max="5" width="32.7142857142857" style="289" customWidth="1"/>
    <col min="6" max="6" width="9" style="289" customWidth="1"/>
    <col min="7" max="16384" width="9.14285714285714" style="289"/>
  </cols>
  <sheetData>
    <row r="1" spans="1:2">
      <c r="A1" s="93" t="s">
        <v>38</v>
      </c>
      <c r="B1" s="92" t="s">
        <v>320</v>
      </c>
    </row>
    <row r="2" spans="1:2">
      <c r="A2" s="93" t="s">
        <v>1</v>
      </c>
      <c r="B2" s="92" t="s">
        <v>321</v>
      </c>
    </row>
    <row r="3" spans="1:2">
      <c r="A3" s="93" t="s">
        <v>4</v>
      </c>
      <c r="B3" s="93">
        <f>SUM(C10:C167)</f>
        <v>494217</v>
      </c>
    </row>
    <row r="4" spans="1:2">
      <c r="A4" s="93" t="s">
        <v>5</v>
      </c>
      <c r="B4" s="93">
        <f>SUM(D10:D178)</f>
        <v>352658</v>
      </c>
    </row>
    <row r="5" spans="1:2">
      <c r="A5" s="93" t="s">
        <v>6</v>
      </c>
      <c r="B5" s="93">
        <f>B3-B4</f>
        <v>141559</v>
      </c>
    </row>
    <row r="9" spans="1:5">
      <c r="A9" s="75" t="s">
        <v>39</v>
      </c>
      <c r="B9" s="75" t="s">
        <v>40</v>
      </c>
      <c r="C9" s="75" t="s">
        <v>4</v>
      </c>
      <c r="D9" s="75" t="s">
        <v>5</v>
      </c>
      <c r="E9" s="75" t="s">
        <v>41</v>
      </c>
    </row>
    <row r="10" spans="1:6">
      <c r="A10" s="130"/>
      <c r="B10" s="179" t="s">
        <v>42</v>
      </c>
      <c r="C10" s="290">
        <v>3565</v>
      </c>
      <c r="D10" s="59"/>
      <c r="E10" s="102"/>
      <c r="F10"/>
    </row>
    <row r="11" spans="1:5">
      <c r="A11" s="130">
        <v>44317</v>
      </c>
      <c r="B11" s="39" t="s">
        <v>322</v>
      </c>
      <c r="C11" s="59">
        <v>82951</v>
      </c>
      <c r="D11" s="59"/>
      <c r="E11" s="102"/>
    </row>
    <row r="12" spans="1:5">
      <c r="A12" s="130">
        <v>44327</v>
      </c>
      <c r="B12" s="39" t="s">
        <v>323</v>
      </c>
      <c r="C12" s="59">
        <v>45710</v>
      </c>
      <c r="D12" s="59"/>
      <c r="E12" s="6"/>
    </row>
    <row r="13" spans="1:5">
      <c r="A13" s="130">
        <v>44333</v>
      </c>
      <c r="B13" s="39" t="s">
        <v>324</v>
      </c>
      <c r="C13" s="59">
        <v>9999</v>
      </c>
      <c r="D13" s="59"/>
      <c r="E13" s="102"/>
    </row>
    <row r="14" spans="1:5">
      <c r="A14" s="130"/>
      <c r="B14" s="39"/>
      <c r="C14" s="59"/>
      <c r="D14" s="153">
        <v>1095</v>
      </c>
      <c r="E14" s="60" t="s">
        <v>325</v>
      </c>
    </row>
    <row r="15" spans="1:5">
      <c r="A15" s="186">
        <v>44343</v>
      </c>
      <c r="B15" s="6"/>
      <c r="C15" s="46"/>
      <c r="D15" s="291">
        <v>82951</v>
      </c>
      <c r="E15" s="102" t="s">
        <v>326</v>
      </c>
    </row>
    <row r="16" spans="1:5">
      <c r="A16" s="186">
        <v>44349</v>
      </c>
      <c r="B16" s="39" t="s">
        <v>327</v>
      </c>
      <c r="C16" s="46">
        <v>25545</v>
      </c>
      <c r="D16" s="291"/>
      <c r="E16" s="102"/>
    </row>
    <row r="17" spans="1:5">
      <c r="A17" s="130">
        <v>44352</v>
      </c>
      <c r="B17" s="39" t="s">
        <v>328</v>
      </c>
      <c r="C17" s="46">
        <v>8999</v>
      </c>
      <c r="D17" s="59"/>
      <c r="E17" s="59"/>
    </row>
    <row r="18" spans="1:5">
      <c r="A18" s="130">
        <v>44365</v>
      </c>
      <c r="B18" s="113"/>
      <c r="C18" s="46"/>
      <c r="D18" s="291">
        <v>55709</v>
      </c>
      <c r="E18" s="59" t="s">
        <v>329</v>
      </c>
    </row>
    <row r="19" spans="1:5">
      <c r="A19" s="130">
        <v>44379</v>
      </c>
      <c r="B19" s="39" t="s">
        <v>330</v>
      </c>
      <c r="C19" s="46">
        <v>48816</v>
      </c>
      <c r="D19" s="292">
        <v>346</v>
      </c>
      <c r="E19" s="153" t="s">
        <v>245</v>
      </c>
    </row>
    <row r="20" spans="1:5">
      <c r="A20" s="102"/>
      <c r="B20" s="102"/>
      <c r="D20" s="153">
        <v>407</v>
      </c>
      <c r="E20" s="153" t="s">
        <v>247</v>
      </c>
    </row>
    <row r="21" spans="1:5">
      <c r="A21" s="130"/>
      <c r="B21" s="39"/>
      <c r="C21" s="46"/>
      <c r="D21" s="292">
        <v>2653</v>
      </c>
      <c r="E21" s="153" t="s">
        <v>251</v>
      </c>
    </row>
    <row r="22" spans="1:5">
      <c r="A22" s="130">
        <v>44385</v>
      </c>
      <c r="B22" s="39"/>
      <c r="D22" s="59">
        <v>34544</v>
      </c>
      <c r="E22" s="85" t="s">
        <v>219</v>
      </c>
    </row>
    <row r="23" spans="1:5">
      <c r="A23" s="130">
        <v>44412</v>
      </c>
      <c r="B23" s="113"/>
      <c r="C23" s="293"/>
      <c r="D23" s="102">
        <v>40000</v>
      </c>
      <c r="E23" s="59" t="s">
        <v>219</v>
      </c>
    </row>
    <row r="24" spans="1:5">
      <c r="A24" s="130">
        <v>44413</v>
      </c>
      <c r="B24" s="113"/>
      <c r="C24" s="293"/>
      <c r="D24" s="102">
        <v>8800</v>
      </c>
      <c r="E24" s="59" t="s">
        <v>219</v>
      </c>
    </row>
    <row r="25" spans="1:5">
      <c r="A25" s="130">
        <v>44417</v>
      </c>
      <c r="B25" s="39" t="s">
        <v>330</v>
      </c>
      <c r="C25" s="46">
        <v>57548</v>
      </c>
      <c r="D25" s="291"/>
      <c r="E25" s="59"/>
    </row>
    <row r="26" spans="1:5">
      <c r="A26" s="130">
        <v>44429</v>
      </c>
      <c r="B26" s="39" t="s">
        <v>331</v>
      </c>
      <c r="C26" s="59">
        <v>22655</v>
      </c>
      <c r="D26" s="59"/>
      <c r="E26" s="6"/>
    </row>
    <row r="27" spans="1:5">
      <c r="A27" s="130">
        <v>44434</v>
      </c>
      <c r="B27" s="39" t="s">
        <v>332</v>
      </c>
      <c r="C27" s="59">
        <v>38086</v>
      </c>
      <c r="D27" s="291"/>
      <c r="E27" s="102"/>
    </row>
    <row r="28" spans="1:5">
      <c r="A28" s="130">
        <v>44442</v>
      </c>
      <c r="B28" s="39" t="s">
        <v>333</v>
      </c>
      <c r="C28" s="59">
        <v>36407</v>
      </c>
      <c r="D28" s="291">
        <v>1996</v>
      </c>
      <c r="E28" s="102" t="s">
        <v>334</v>
      </c>
    </row>
    <row r="29" spans="1:5">
      <c r="A29" s="130">
        <v>44442</v>
      </c>
      <c r="B29" s="39" t="s">
        <v>335</v>
      </c>
      <c r="C29" s="59">
        <v>12135</v>
      </c>
      <c r="D29" s="291"/>
      <c r="E29" s="102"/>
    </row>
    <row r="30" spans="1:5">
      <c r="A30" s="130">
        <v>44450</v>
      </c>
      <c r="B30" s="102"/>
      <c r="C30" s="294"/>
      <c r="D30" s="59">
        <v>22655</v>
      </c>
      <c r="E30" s="6" t="s">
        <v>219</v>
      </c>
    </row>
    <row r="31" spans="1:5">
      <c r="A31" s="130">
        <v>44454</v>
      </c>
      <c r="B31" s="39" t="s">
        <v>336</v>
      </c>
      <c r="C31" s="295">
        <v>13591</v>
      </c>
      <c r="D31" s="291">
        <v>1383</v>
      </c>
      <c r="E31" s="102" t="s">
        <v>275</v>
      </c>
    </row>
    <row r="32" spans="1:5">
      <c r="A32" s="130">
        <v>44480</v>
      </c>
      <c r="B32" s="39" t="s">
        <v>337</v>
      </c>
      <c r="C32" s="295">
        <v>35873</v>
      </c>
      <c r="D32" s="291">
        <v>25000</v>
      </c>
      <c r="E32" s="102" t="s">
        <v>219</v>
      </c>
    </row>
    <row r="33" spans="1:5">
      <c r="A33" s="130">
        <v>44480</v>
      </c>
      <c r="B33" s="39"/>
      <c r="C33" s="295"/>
      <c r="D33" s="291">
        <v>25000</v>
      </c>
      <c r="E33" s="102" t="s">
        <v>219</v>
      </c>
    </row>
    <row r="34" spans="1:5">
      <c r="A34" s="130">
        <v>44480</v>
      </c>
      <c r="B34" s="39"/>
      <c r="C34" s="59"/>
      <c r="D34" s="291">
        <v>13712</v>
      </c>
      <c r="E34" s="102" t="s">
        <v>219</v>
      </c>
    </row>
    <row r="35" spans="1:5">
      <c r="A35" s="130">
        <v>44503</v>
      </c>
      <c r="B35" s="39" t="s">
        <v>338</v>
      </c>
      <c r="C35" s="46">
        <v>52337</v>
      </c>
      <c r="D35" s="291"/>
      <c r="E35" s="102"/>
    </row>
    <row r="36" spans="1:5">
      <c r="A36" s="130">
        <v>44502</v>
      </c>
      <c r="B36" s="39"/>
      <c r="C36" s="136"/>
      <c r="D36" s="59">
        <v>36407</v>
      </c>
      <c r="E36" s="6" t="s">
        <v>219</v>
      </c>
    </row>
    <row r="37" spans="1:5">
      <c r="A37" s="130"/>
      <c r="B37" s="39"/>
      <c r="C37" s="46"/>
      <c r="D37" s="291"/>
      <c r="E37" s="102"/>
    </row>
    <row r="38" spans="1:5">
      <c r="A38" s="130"/>
      <c r="B38" s="39"/>
      <c r="C38" s="136"/>
      <c r="D38" s="153"/>
      <c r="E38" s="60"/>
    </row>
    <row r="39" spans="1:5">
      <c r="A39" s="130"/>
      <c r="B39" s="39"/>
      <c r="C39" s="136"/>
      <c r="E39" s="6"/>
    </row>
    <row r="40" spans="1:5">
      <c r="A40" s="130"/>
      <c r="B40" s="39"/>
      <c r="C40" s="46"/>
      <c r="D40" s="291"/>
      <c r="E40" s="102"/>
    </row>
    <row r="41" spans="1:5">
      <c r="A41" s="130"/>
      <c r="B41" s="39"/>
      <c r="C41" s="46"/>
      <c r="D41" s="291"/>
      <c r="E41" s="102"/>
    </row>
    <row r="42" spans="1:5">
      <c r="A42" s="130"/>
      <c r="B42" s="102"/>
      <c r="C42" s="86"/>
      <c r="D42" s="59"/>
      <c r="E42" s="6"/>
    </row>
    <row r="43" spans="1:5">
      <c r="A43" s="130"/>
      <c r="B43" s="39"/>
      <c r="C43" s="46"/>
      <c r="D43" s="60"/>
      <c r="E43" s="60"/>
    </row>
    <row r="44" spans="1:5">
      <c r="A44" s="130"/>
      <c r="B44" s="39"/>
      <c r="C44" s="59"/>
      <c r="D44" s="291"/>
      <c r="E44" s="6"/>
    </row>
    <row r="45" spans="1:5">
      <c r="A45" s="130"/>
      <c r="B45" s="39"/>
      <c r="C45" s="59"/>
      <c r="D45" s="102"/>
      <c r="E45" s="102"/>
    </row>
    <row r="46" spans="1:5">
      <c r="A46" s="130"/>
      <c r="B46" s="39"/>
      <c r="C46" s="102"/>
      <c r="D46" s="102"/>
      <c r="E46" s="102"/>
    </row>
    <row r="47" spans="1:5">
      <c r="A47" s="38"/>
      <c r="B47" s="39"/>
      <c r="C47" s="102"/>
      <c r="D47" s="102"/>
      <c r="E47" s="6"/>
    </row>
    <row r="48" spans="1:5">
      <c r="A48" s="130"/>
      <c r="B48" s="39"/>
      <c r="C48" s="102"/>
      <c r="D48" s="59"/>
      <c r="E48" s="6"/>
    </row>
    <row r="49" spans="1:5">
      <c r="A49" s="130"/>
      <c r="B49" s="39"/>
      <c r="C49" s="102"/>
      <c r="D49" s="59"/>
      <c r="E49" s="6"/>
    </row>
    <row r="50" spans="1:5">
      <c r="A50" s="130"/>
      <c r="B50" s="39"/>
      <c r="C50" s="102"/>
      <c r="D50" s="59"/>
      <c r="E50" s="6"/>
    </row>
    <row r="51" spans="1:5">
      <c r="A51" s="130"/>
      <c r="B51" s="39"/>
      <c r="C51" s="102"/>
      <c r="D51" s="86"/>
      <c r="E51" s="6"/>
    </row>
    <row r="52" spans="1:5">
      <c r="A52" s="130"/>
      <c r="B52" s="39"/>
      <c r="C52" s="102"/>
      <c r="D52" s="153"/>
      <c r="E52" s="153"/>
    </row>
    <row r="53" spans="1:5">
      <c r="A53" s="130"/>
      <c r="B53" s="39"/>
      <c r="C53" s="102"/>
      <c r="D53" s="59"/>
      <c r="E53" s="6"/>
    </row>
    <row r="54" spans="1:5">
      <c r="A54" s="130"/>
      <c r="B54" s="39"/>
      <c r="C54" s="102"/>
      <c r="D54" s="86"/>
      <c r="E54" s="6"/>
    </row>
    <row r="55" spans="1:5">
      <c r="A55" s="130"/>
      <c r="B55" s="39"/>
      <c r="C55" s="102"/>
      <c r="D55" s="86"/>
      <c r="E55" s="102"/>
    </row>
    <row r="56" spans="1:5">
      <c r="A56" s="130"/>
      <c r="B56" s="39"/>
      <c r="C56" s="102"/>
      <c r="E56" s="6"/>
    </row>
    <row r="57" spans="1:5">
      <c r="A57" s="130"/>
      <c r="B57" s="102"/>
      <c r="C57" s="102"/>
      <c r="D57" s="86"/>
      <c r="E57" s="6"/>
    </row>
    <row r="58" spans="1:5">
      <c r="A58" s="130"/>
      <c r="B58" s="39"/>
      <c r="C58" s="102"/>
      <c r="D58" s="102"/>
      <c r="E58" s="102"/>
    </row>
    <row r="59" spans="1:5">
      <c r="A59" s="130"/>
      <c r="B59" s="39"/>
      <c r="C59" s="102"/>
      <c r="D59" s="102"/>
      <c r="E59" s="6"/>
    </row>
    <row r="60" spans="1:5">
      <c r="A60" s="130"/>
      <c r="B60" s="39"/>
      <c r="C60" s="102"/>
      <c r="D60" s="60"/>
      <c r="E60" s="60"/>
    </row>
    <row r="61" spans="1:5">
      <c r="A61" s="130"/>
      <c r="B61" s="39"/>
      <c r="C61" s="102"/>
      <c r="D61" s="102"/>
      <c r="E61" s="102"/>
    </row>
    <row r="62" spans="1:5">
      <c r="A62" s="130"/>
      <c r="B62" s="39"/>
      <c r="C62" s="102"/>
      <c r="E62" s="6"/>
    </row>
    <row r="63" spans="1:5">
      <c r="A63" s="130"/>
      <c r="B63" s="39"/>
      <c r="C63" s="102"/>
      <c r="D63" s="102"/>
      <c r="E63" s="6"/>
    </row>
    <row r="64" spans="1:5">
      <c r="A64" s="130"/>
      <c r="B64" s="39"/>
      <c r="C64" s="102"/>
      <c r="D64" s="102"/>
      <c r="E64" s="102"/>
    </row>
    <row r="65" spans="1:5">
      <c r="A65" s="130"/>
      <c r="B65" s="39"/>
      <c r="C65" s="102"/>
      <c r="D65" s="102"/>
      <c r="E65" s="102"/>
    </row>
    <row r="66" spans="1:5">
      <c r="A66" s="130"/>
      <c r="B66" s="102"/>
      <c r="C66" s="102"/>
      <c r="D66" s="102"/>
      <c r="E66" s="6"/>
    </row>
    <row r="67" spans="1:5">
      <c r="A67" s="130"/>
      <c r="B67" s="39"/>
      <c r="C67" s="102"/>
      <c r="D67" s="60"/>
      <c r="E67" s="60"/>
    </row>
    <row r="68" spans="1:5">
      <c r="A68" s="130"/>
      <c r="B68" s="39"/>
      <c r="C68" s="102"/>
      <c r="D68" s="102"/>
      <c r="E68" s="102"/>
    </row>
    <row r="69" spans="1:5">
      <c r="A69" s="130"/>
      <c r="B69" s="102"/>
      <c r="C69" s="102"/>
      <c r="D69" s="60"/>
      <c r="E69" s="60"/>
    </row>
    <row r="70" spans="1:5">
      <c r="A70" s="130"/>
      <c r="B70" s="102"/>
      <c r="C70" s="102"/>
      <c r="D70" s="102"/>
      <c r="E70" s="6"/>
    </row>
    <row r="71" spans="1:5">
      <c r="A71" s="130"/>
      <c r="B71" s="39"/>
      <c r="C71" s="102"/>
      <c r="D71" s="102"/>
      <c r="E71" s="102"/>
    </row>
    <row r="72" spans="1:5">
      <c r="A72" s="130"/>
      <c r="B72" s="39"/>
      <c r="C72" s="102"/>
      <c r="D72" s="102"/>
      <c r="E72" s="102"/>
    </row>
    <row r="73" spans="1:5">
      <c r="A73" s="130"/>
      <c r="B73" s="39"/>
      <c r="C73" s="102"/>
      <c r="D73" s="102"/>
      <c r="E73" s="6"/>
    </row>
    <row r="74" spans="1:5">
      <c r="A74" s="130"/>
      <c r="B74" s="39"/>
      <c r="C74" s="102"/>
      <c r="D74" s="60"/>
      <c r="E74" s="60"/>
    </row>
    <row r="75" spans="1:5">
      <c r="A75" s="130"/>
      <c r="B75" s="39"/>
      <c r="C75" s="102"/>
      <c r="D75" s="102"/>
      <c r="E75" s="102"/>
    </row>
    <row r="76" spans="1:5">
      <c r="A76" s="130"/>
      <c r="B76" s="39"/>
      <c r="C76" s="102"/>
      <c r="D76" s="102"/>
      <c r="E76" s="102"/>
    </row>
    <row r="77" spans="1:5">
      <c r="A77" s="130"/>
      <c r="B77" s="102"/>
      <c r="C77" s="102"/>
      <c r="D77" s="102"/>
      <c r="E77" s="6"/>
    </row>
    <row r="78" spans="1:5">
      <c r="A78" s="276"/>
      <c r="B78" s="39"/>
      <c r="C78" s="102"/>
      <c r="D78" s="102"/>
      <c r="E78" s="102"/>
    </row>
    <row r="79" spans="1:5">
      <c r="A79" s="130"/>
      <c r="B79" s="39"/>
      <c r="C79" s="102"/>
      <c r="D79" s="102"/>
      <c r="E79" s="102"/>
    </row>
    <row r="80" spans="1:5">
      <c r="A80" s="130"/>
      <c r="B80" s="102"/>
      <c r="C80" s="102"/>
      <c r="D80" s="102"/>
      <c r="E80" s="6"/>
    </row>
    <row r="81" s="280" customFormat="1" spans="1:5">
      <c r="A81" s="130"/>
      <c r="B81" s="60"/>
      <c r="C81" s="60"/>
      <c r="D81" s="60"/>
      <c r="E81" s="60"/>
    </row>
    <row r="82" spans="1:5">
      <c r="A82" s="130"/>
      <c r="B82" s="39"/>
      <c r="C82" s="102"/>
      <c r="D82" s="102"/>
      <c r="E82" s="102"/>
    </row>
    <row r="83" spans="1:5">
      <c r="A83" s="130"/>
      <c r="B83" s="102"/>
      <c r="C83" s="102"/>
      <c r="D83" s="102"/>
      <c r="E83" s="6"/>
    </row>
    <row r="84" spans="1:5">
      <c r="A84" s="130"/>
      <c r="B84" s="39"/>
      <c r="C84" s="102"/>
      <c r="D84" s="102"/>
      <c r="E84" s="6"/>
    </row>
    <row r="85" spans="1:5">
      <c r="A85" s="276"/>
      <c r="B85" s="39"/>
      <c r="C85" s="102"/>
      <c r="D85" s="102"/>
      <c r="E85" s="6"/>
    </row>
    <row r="86" spans="1:5">
      <c r="A86" s="130"/>
      <c r="B86" s="39"/>
      <c r="C86" s="102"/>
      <c r="D86" s="102"/>
      <c r="E86" s="6"/>
    </row>
    <row r="87" spans="1:5">
      <c r="A87" s="130"/>
      <c r="B87" s="102"/>
      <c r="C87" s="102"/>
      <c r="D87" s="60"/>
      <c r="E87" s="60"/>
    </row>
    <row r="88" spans="1:5">
      <c r="A88" s="130"/>
      <c r="B88" s="102"/>
      <c r="C88" s="102"/>
      <c r="D88" s="60"/>
      <c r="E88" s="6"/>
    </row>
    <row r="89" spans="1:5">
      <c r="A89" s="130"/>
      <c r="B89" s="102"/>
      <c r="C89" s="102"/>
      <c r="D89" s="60"/>
      <c r="E89" s="60"/>
    </row>
    <row r="90" spans="1:5">
      <c r="A90" s="130"/>
      <c r="B90" s="102"/>
      <c r="C90" s="102"/>
      <c r="D90" s="60"/>
      <c r="E90" s="60"/>
    </row>
    <row r="91" spans="1:5">
      <c r="A91" s="130"/>
      <c r="B91" s="102"/>
      <c r="C91" s="102"/>
      <c r="D91" s="102"/>
      <c r="E91" s="102"/>
    </row>
    <row r="92" spans="1:5">
      <c r="A92" s="130"/>
      <c r="B92" s="102"/>
      <c r="C92" s="102"/>
      <c r="D92" s="102"/>
      <c r="E92" s="102"/>
    </row>
    <row r="93" spans="1:5">
      <c r="A93" s="130"/>
      <c r="B93" s="102"/>
      <c r="C93" s="102"/>
      <c r="D93" s="102"/>
      <c r="E93" s="102"/>
    </row>
    <row r="94" spans="1:5">
      <c r="A94" s="130"/>
      <c r="B94" s="102"/>
      <c r="C94" s="102"/>
      <c r="D94" s="102"/>
      <c r="E94" s="102"/>
    </row>
    <row r="95" spans="1:5">
      <c r="A95" s="130"/>
      <c r="B95" s="102"/>
      <c r="C95" s="102"/>
      <c r="D95" s="102"/>
      <c r="E95" s="102"/>
    </row>
    <row r="96" spans="1:5">
      <c r="A96" s="130"/>
      <c r="B96" s="102"/>
      <c r="C96" s="102"/>
      <c r="D96" s="102"/>
      <c r="E96" s="102"/>
    </row>
    <row r="97" spans="1:5">
      <c r="A97" s="130"/>
      <c r="B97" s="102"/>
      <c r="C97" s="102"/>
      <c r="D97" s="102"/>
      <c r="E97" s="102"/>
    </row>
    <row r="98" spans="1:5">
      <c r="A98" s="130"/>
      <c r="B98" s="102"/>
      <c r="C98" s="102"/>
      <c r="D98" s="102"/>
      <c r="E98" s="102"/>
    </row>
    <row r="99" spans="1:5">
      <c r="A99" s="130"/>
      <c r="B99" s="102"/>
      <c r="C99" s="102"/>
      <c r="D99" s="102"/>
      <c r="E99" s="102"/>
    </row>
    <row r="100" spans="1:5">
      <c r="A100" s="130"/>
      <c r="B100" s="102"/>
      <c r="C100" s="102"/>
      <c r="D100" s="102"/>
      <c r="E100" s="102"/>
    </row>
    <row r="101" spans="1:5">
      <c r="A101" s="130"/>
      <c r="B101" s="102"/>
      <c r="C101" s="102"/>
      <c r="D101" s="102"/>
      <c r="E101" s="102"/>
    </row>
    <row r="102" spans="1:5">
      <c r="A102" s="130"/>
      <c r="B102" s="102"/>
      <c r="C102" s="102"/>
      <c r="D102" s="102"/>
      <c r="E102" s="102"/>
    </row>
    <row r="103" spans="1:5">
      <c r="A103" s="130"/>
      <c r="B103" s="102"/>
      <c r="C103" s="102"/>
      <c r="D103" s="102"/>
      <c r="E103" s="102"/>
    </row>
    <row r="104" spans="1:5">
      <c r="A104" s="130"/>
      <c r="B104" s="102"/>
      <c r="C104" s="102"/>
      <c r="D104" s="102"/>
      <c r="E104" s="102"/>
    </row>
    <row r="105" spans="1:5">
      <c r="A105" s="130"/>
      <c r="B105" s="102"/>
      <c r="C105" s="102"/>
      <c r="D105" s="102"/>
      <c r="E105" s="102"/>
    </row>
    <row r="106" spans="1:5">
      <c r="A106" s="130"/>
      <c r="B106" s="102"/>
      <c r="C106" s="102"/>
      <c r="D106" s="102"/>
      <c r="E106" s="102"/>
    </row>
    <row r="107" spans="1:5">
      <c r="A107" s="130"/>
      <c r="B107" s="102"/>
      <c r="C107" s="102"/>
      <c r="D107" s="102"/>
      <c r="E107" s="102"/>
    </row>
    <row r="108" spans="1:5">
      <c r="A108" s="130"/>
      <c r="B108" s="102"/>
      <c r="C108" s="102"/>
      <c r="D108" s="102"/>
      <c r="E108" s="102"/>
    </row>
    <row r="109" spans="1:5">
      <c r="A109" s="130"/>
      <c r="B109" s="102"/>
      <c r="C109" s="102"/>
      <c r="D109" s="102"/>
      <c r="E109" s="102"/>
    </row>
    <row r="110" spans="1:5">
      <c r="A110" s="130"/>
      <c r="B110" s="102"/>
      <c r="C110" s="102"/>
      <c r="D110" s="102"/>
      <c r="E110" s="102"/>
    </row>
    <row r="111" spans="1:5">
      <c r="A111" s="130"/>
      <c r="B111" s="102"/>
      <c r="C111" s="102"/>
      <c r="D111" s="102"/>
      <c r="E111" s="102"/>
    </row>
    <row r="112" spans="1:5">
      <c r="A112" s="130"/>
      <c r="B112" s="102"/>
      <c r="C112" s="102"/>
      <c r="D112" s="102"/>
      <c r="E112" s="102"/>
    </row>
    <row r="113" spans="1:5">
      <c r="A113" s="130"/>
      <c r="B113" s="102"/>
      <c r="C113" s="102"/>
      <c r="D113" s="102"/>
      <c r="E113" s="102"/>
    </row>
    <row r="114" spans="1:5">
      <c r="A114" s="130"/>
      <c r="B114" s="102"/>
      <c r="C114" s="102"/>
      <c r="D114" s="102"/>
      <c r="E114" s="102"/>
    </row>
    <row r="115" spans="1:5">
      <c r="A115" s="130"/>
      <c r="B115" s="102"/>
      <c r="C115" s="102"/>
      <c r="D115" s="102"/>
      <c r="E115" s="102"/>
    </row>
    <row r="116" spans="1:5">
      <c r="A116" s="130"/>
      <c r="B116" s="102"/>
      <c r="C116" s="102"/>
      <c r="D116" s="102"/>
      <c r="E116" s="102"/>
    </row>
    <row r="117" spans="1:5">
      <c r="A117" s="130"/>
      <c r="B117" s="102"/>
      <c r="C117" s="102"/>
      <c r="D117" s="102"/>
      <c r="E117" s="102"/>
    </row>
    <row r="118" spans="1:5">
      <c r="A118" s="130"/>
      <c r="B118" s="102"/>
      <c r="C118" s="102"/>
      <c r="D118" s="102"/>
      <c r="E118" s="102"/>
    </row>
    <row r="119" spans="1:5">
      <c r="A119" s="130"/>
      <c r="B119" s="102"/>
      <c r="C119" s="102"/>
      <c r="D119" s="102"/>
      <c r="E119" s="102"/>
    </row>
    <row r="120" spans="1:5">
      <c r="A120" s="130"/>
      <c r="B120" s="102"/>
      <c r="C120" s="102"/>
      <c r="D120" s="102"/>
      <c r="E120" s="102"/>
    </row>
    <row r="121" spans="1:5">
      <c r="A121" s="130"/>
      <c r="B121" s="102"/>
      <c r="C121" s="102"/>
      <c r="D121" s="102"/>
      <c r="E121" s="102"/>
    </row>
    <row r="122" spans="1:5">
      <c r="A122" s="130"/>
      <c r="B122" s="102"/>
      <c r="C122" s="102"/>
      <c r="D122" s="102"/>
      <c r="E122" s="102"/>
    </row>
    <row r="123" spans="1:5">
      <c r="A123" s="130"/>
      <c r="B123" s="102"/>
      <c r="C123" s="102"/>
      <c r="D123" s="102"/>
      <c r="E123" s="102"/>
    </row>
    <row r="124" spans="1:5">
      <c r="A124" s="130"/>
      <c r="B124" s="102"/>
      <c r="C124" s="102"/>
      <c r="D124" s="102"/>
      <c r="E124" s="102"/>
    </row>
    <row r="125" spans="1:5">
      <c r="A125" s="130"/>
      <c r="B125" s="102"/>
      <c r="C125" s="102"/>
      <c r="D125" s="102"/>
      <c r="E125" s="102"/>
    </row>
    <row r="126" spans="1:5">
      <c r="A126" s="130"/>
      <c r="B126" s="102"/>
      <c r="C126" s="102"/>
      <c r="D126" s="102"/>
      <c r="E126" s="102"/>
    </row>
    <row r="127" spans="1:5">
      <c r="A127" s="130"/>
      <c r="B127" s="102"/>
      <c r="C127" s="102"/>
      <c r="D127" s="102"/>
      <c r="E127" s="102"/>
    </row>
    <row r="128" spans="1:5">
      <c r="A128" s="130"/>
      <c r="B128" s="102"/>
      <c r="C128" s="102"/>
      <c r="D128" s="102"/>
      <c r="E128" s="102"/>
    </row>
    <row r="129" spans="1:5">
      <c r="A129" s="130"/>
      <c r="B129" s="102"/>
      <c r="C129" s="102"/>
      <c r="D129" s="102"/>
      <c r="E129" s="102"/>
    </row>
    <row r="130" spans="1:5">
      <c r="A130" s="130"/>
      <c r="B130" s="102"/>
      <c r="C130" s="102"/>
      <c r="D130" s="102"/>
      <c r="E130" s="102"/>
    </row>
    <row r="131" spans="1:5">
      <c r="A131" s="130"/>
      <c r="B131" s="102"/>
      <c r="C131" s="102"/>
      <c r="D131" s="102"/>
      <c r="E131" s="102"/>
    </row>
    <row r="132" spans="1:5">
      <c r="A132" s="130"/>
      <c r="B132" s="102"/>
      <c r="C132" s="102"/>
      <c r="D132" s="102"/>
      <c r="E132" s="102"/>
    </row>
    <row r="133" spans="1:5">
      <c r="A133" s="130"/>
      <c r="B133" s="102"/>
      <c r="C133" s="102"/>
      <c r="D133" s="102"/>
      <c r="E133" s="102"/>
    </row>
    <row r="134" spans="1:5">
      <c r="A134" s="130"/>
      <c r="B134" s="102"/>
      <c r="C134" s="102"/>
      <c r="D134" s="102"/>
      <c r="E134" s="102"/>
    </row>
    <row r="135" spans="1:5">
      <c r="A135" s="130"/>
      <c r="B135" s="102"/>
      <c r="C135" s="102"/>
      <c r="D135" s="102"/>
      <c r="E135" s="102"/>
    </row>
    <row r="136" spans="1:5">
      <c r="A136" s="130"/>
      <c r="B136" s="102"/>
      <c r="C136" s="102"/>
      <c r="D136" s="102"/>
      <c r="E136" s="102"/>
    </row>
    <row r="137" spans="1:5">
      <c r="A137" s="130"/>
      <c r="B137" s="102"/>
      <c r="C137" s="102"/>
      <c r="D137" s="102"/>
      <c r="E137" s="102"/>
    </row>
    <row r="138" spans="1:5">
      <c r="A138" s="130"/>
      <c r="B138" s="102"/>
      <c r="C138" s="102"/>
      <c r="D138" s="102"/>
      <c r="E138" s="102"/>
    </row>
    <row r="139" spans="1:5">
      <c r="A139" s="130"/>
      <c r="B139" s="102"/>
      <c r="C139" s="102"/>
      <c r="D139" s="102"/>
      <c r="E139" s="102"/>
    </row>
    <row r="140" spans="1:5">
      <c r="A140" s="130"/>
      <c r="B140" s="102"/>
      <c r="C140" s="102"/>
      <c r="D140" s="102"/>
      <c r="E140" s="102"/>
    </row>
    <row r="141" spans="1:5">
      <c r="A141" s="130"/>
      <c r="B141" s="102"/>
      <c r="C141" s="102"/>
      <c r="D141" s="102"/>
      <c r="E141" s="102"/>
    </row>
    <row r="142" spans="1:5">
      <c r="A142" s="130"/>
      <c r="B142" s="102"/>
      <c r="C142" s="102"/>
      <c r="D142" s="102"/>
      <c r="E142" s="102"/>
    </row>
    <row r="143" spans="1:5">
      <c r="A143" s="130"/>
      <c r="B143" s="102"/>
      <c r="C143" s="102"/>
      <c r="D143" s="102"/>
      <c r="E143" s="102"/>
    </row>
    <row r="144" spans="1:5">
      <c r="A144" s="130"/>
      <c r="B144" s="102"/>
      <c r="C144" s="102"/>
      <c r="D144" s="102"/>
      <c r="E144" s="102"/>
    </row>
    <row r="145" spans="1:5">
      <c r="A145" s="130"/>
      <c r="B145" s="102"/>
      <c r="C145" s="102"/>
      <c r="D145" s="102"/>
      <c r="E145" s="102"/>
    </row>
    <row r="146" spans="1:5">
      <c r="A146" s="130"/>
      <c r="B146" s="102"/>
      <c r="C146" s="102"/>
      <c r="D146" s="102"/>
      <c r="E146" s="102"/>
    </row>
    <row r="147" spans="1:5">
      <c r="A147" s="130"/>
      <c r="B147" s="102"/>
      <c r="C147" s="102"/>
      <c r="D147" s="102"/>
      <c r="E147" s="102"/>
    </row>
    <row r="148" spans="1:5">
      <c r="A148" s="130"/>
      <c r="B148" s="102"/>
      <c r="C148" s="102"/>
      <c r="D148" s="102"/>
      <c r="E148" s="102"/>
    </row>
    <row r="149" spans="1:5">
      <c r="A149" s="130"/>
      <c r="B149" s="102"/>
      <c r="C149" s="102"/>
      <c r="D149" s="102"/>
      <c r="E149" s="102"/>
    </row>
    <row r="150" spans="1:5">
      <c r="A150" s="130"/>
      <c r="B150" s="102"/>
      <c r="C150" s="102"/>
      <c r="D150" s="102"/>
      <c r="E150" s="102"/>
    </row>
    <row r="151" spans="1:5">
      <c r="A151" s="130"/>
      <c r="B151" s="102"/>
      <c r="C151" s="102"/>
      <c r="D151" s="102"/>
      <c r="E151" s="102"/>
    </row>
    <row r="152" spans="1:5">
      <c r="A152" s="130"/>
      <c r="B152" s="102"/>
      <c r="C152" s="102"/>
      <c r="D152" s="102"/>
      <c r="E152" s="102"/>
    </row>
    <row r="153" spans="1:5">
      <c r="A153" s="130"/>
      <c r="B153" s="102"/>
      <c r="C153" s="102"/>
      <c r="D153" s="102"/>
      <c r="E153" s="102"/>
    </row>
    <row r="154" spans="1:5">
      <c r="A154" s="130"/>
      <c r="B154" s="102"/>
      <c r="C154" s="102"/>
      <c r="D154" s="102"/>
      <c r="E154" s="102"/>
    </row>
    <row r="155" spans="1:5">
      <c r="A155" s="130"/>
      <c r="B155" s="102"/>
      <c r="C155" s="60"/>
      <c r="D155" s="102"/>
      <c r="E155" s="102"/>
    </row>
    <row r="156" spans="1:5">
      <c r="A156" s="130"/>
      <c r="B156" s="102"/>
      <c r="C156" s="102"/>
      <c r="D156" s="102"/>
      <c r="E156" s="102"/>
    </row>
    <row r="157" spans="1:5">
      <c r="A157" s="130"/>
      <c r="B157" s="102"/>
      <c r="C157" s="102"/>
      <c r="D157" s="102"/>
      <c r="E157" s="102"/>
    </row>
    <row r="158" spans="1:5">
      <c r="A158" s="130"/>
      <c r="B158" s="102"/>
      <c r="C158" s="102"/>
      <c r="D158" s="102"/>
      <c r="E158" s="102"/>
    </row>
    <row r="159" spans="1:5">
      <c r="A159" s="130"/>
      <c r="B159" s="102"/>
      <c r="C159" s="102"/>
      <c r="D159" s="102"/>
      <c r="E159" s="102"/>
    </row>
    <row r="160" spans="1:5">
      <c r="A160" s="130"/>
      <c r="B160" s="102"/>
      <c r="C160" s="102"/>
      <c r="D160" s="102"/>
      <c r="E160" s="102"/>
    </row>
    <row r="161" spans="1:5">
      <c r="A161" s="130"/>
      <c r="B161" s="102"/>
      <c r="C161" s="102"/>
      <c r="D161" s="102"/>
      <c r="E161" s="102"/>
    </row>
    <row r="162" spans="1:5">
      <c r="A162" s="130"/>
      <c r="B162" s="102"/>
      <c r="C162" s="102"/>
      <c r="D162" s="102"/>
      <c r="E162" s="102"/>
    </row>
    <row r="163" spans="1:5">
      <c r="A163" s="130"/>
      <c r="B163" s="102"/>
      <c r="C163" s="102"/>
      <c r="D163" s="102"/>
      <c r="E163" s="102"/>
    </row>
    <row r="164" spans="1:5">
      <c r="A164" s="130"/>
      <c r="B164" s="102"/>
      <c r="C164" s="102"/>
      <c r="D164" s="102"/>
      <c r="E164" s="102"/>
    </row>
    <row r="165" spans="1:5">
      <c r="A165" s="130"/>
      <c r="B165" s="102"/>
      <c r="C165" s="102"/>
      <c r="D165" s="102"/>
      <c r="E165" s="102"/>
    </row>
    <row r="166" spans="1:5">
      <c r="A166" s="130"/>
      <c r="B166" s="102"/>
      <c r="C166" s="102"/>
      <c r="D166" s="102"/>
      <c r="E166" s="102"/>
    </row>
    <row r="167" spans="1:5">
      <c r="A167" s="130"/>
      <c r="B167" s="102"/>
      <c r="C167" s="102"/>
      <c r="D167" s="102"/>
      <c r="E167" s="102"/>
    </row>
    <row r="168" spans="1:5">
      <c r="A168" s="130"/>
      <c r="B168" s="102"/>
      <c r="C168" s="102"/>
      <c r="D168" s="102"/>
      <c r="E168" s="102"/>
    </row>
    <row r="169" spans="1:5">
      <c r="A169" s="130"/>
      <c r="B169" s="102"/>
      <c r="C169" s="102"/>
      <c r="D169" s="102"/>
      <c r="E169" s="102"/>
    </row>
    <row r="170" spans="1:5">
      <c r="A170" s="130"/>
      <c r="B170" s="102"/>
      <c r="C170" s="102"/>
      <c r="D170" s="102"/>
      <c r="E170" s="102"/>
    </row>
    <row r="171" spans="1:5">
      <c r="A171" s="130"/>
      <c r="B171" s="102"/>
      <c r="C171" s="102"/>
      <c r="D171" s="102"/>
      <c r="E171" s="102"/>
    </row>
    <row r="172" spans="1:5">
      <c r="A172" s="130"/>
      <c r="B172" s="102"/>
      <c r="C172" s="102"/>
      <c r="D172" s="102"/>
      <c r="E172" s="102"/>
    </row>
    <row r="173" spans="1:5">
      <c r="A173" s="130"/>
      <c r="B173" s="102"/>
      <c r="C173" s="102"/>
      <c r="D173" s="102"/>
      <c r="E173" s="102"/>
    </row>
    <row r="174" spans="1:5">
      <c r="A174" s="130"/>
      <c r="B174" s="102"/>
      <c r="C174" s="102"/>
      <c r="D174" s="102"/>
      <c r="E174" s="102"/>
    </row>
    <row r="175" spans="1:5">
      <c r="A175" s="130"/>
      <c r="B175" s="102"/>
      <c r="C175" s="102"/>
      <c r="D175" s="102"/>
      <c r="E175" s="102"/>
    </row>
    <row r="176" spans="1:5">
      <c r="A176" s="130"/>
      <c r="B176" s="102"/>
      <c r="C176" s="102"/>
      <c r="D176" s="102"/>
      <c r="E176" s="102"/>
    </row>
    <row r="177" spans="1:5">
      <c r="A177" s="130"/>
      <c r="B177" s="102"/>
      <c r="C177" s="102"/>
      <c r="D177" s="102"/>
      <c r="E177" s="102"/>
    </row>
    <row r="178" spans="1:5">
      <c r="A178" s="130"/>
      <c r="B178" s="102"/>
      <c r="C178" s="102"/>
      <c r="D178" s="102"/>
      <c r="E178" s="102"/>
    </row>
    <row r="179" spans="1:5">
      <c r="A179" s="130"/>
      <c r="B179" s="102"/>
      <c r="C179" s="102"/>
      <c r="D179" s="102"/>
      <c r="E179" s="102"/>
    </row>
    <row r="180" spans="1:5">
      <c r="A180" s="130"/>
      <c r="B180" s="102"/>
      <c r="C180" s="102"/>
      <c r="D180" s="102"/>
      <c r="E180" s="102"/>
    </row>
    <row r="181" spans="1:5">
      <c r="A181" s="130"/>
      <c r="B181" s="102"/>
      <c r="C181" s="102"/>
      <c r="D181" s="102"/>
      <c r="E181" s="102"/>
    </row>
    <row r="182" spans="1:5">
      <c r="A182" s="130"/>
      <c r="B182" s="102"/>
      <c r="C182" s="102"/>
      <c r="D182" s="102"/>
      <c r="E182" s="102"/>
    </row>
    <row r="183" spans="1:5">
      <c r="A183" s="130"/>
      <c r="B183" s="102"/>
      <c r="C183" s="102"/>
      <c r="D183" s="102"/>
      <c r="E183" s="102"/>
    </row>
    <row r="184" spans="1:5">
      <c r="A184" s="130"/>
      <c r="B184" s="102"/>
      <c r="C184" s="102"/>
      <c r="D184" s="102"/>
      <c r="E184" s="102"/>
    </row>
    <row r="185" spans="1:5">
      <c r="A185" s="130"/>
      <c r="B185" s="102"/>
      <c r="C185" s="102"/>
      <c r="D185" s="102"/>
      <c r="E185" s="102"/>
    </row>
    <row r="186" spans="1:5">
      <c r="A186" s="130"/>
      <c r="B186" s="102"/>
      <c r="C186" s="102"/>
      <c r="D186" s="102"/>
      <c r="E186" s="102"/>
    </row>
    <row r="187" spans="1:5">
      <c r="A187" s="130"/>
      <c r="B187" s="102"/>
      <c r="C187" s="102"/>
      <c r="D187" s="102"/>
      <c r="E187" s="102"/>
    </row>
    <row r="188" spans="1:5">
      <c r="A188" s="130"/>
      <c r="B188" s="102"/>
      <c r="C188" s="102"/>
      <c r="D188" s="102"/>
      <c r="E188" s="102"/>
    </row>
    <row r="189" spans="1:5">
      <c r="A189" s="130"/>
      <c r="B189" s="102"/>
      <c r="C189" s="102"/>
      <c r="D189" s="102"/>
      <c r="E189" s="102"/>
    </row>
    <row r="190" spans="1:5">
      <c r="A190" s="130"/>
      <c r="B190" s="102"/>
      <c r="C190" s="102"/>
      <c r="D190" s="102"/>
      <c r="E190" s="102"/>
    </row>
    <row r="191" spans="1:1">
      <c r="A191" s="130"/>
    </row>
    <row r="192" spans="1:1">
      <c r="A192" s="130"/>
    </row>
    <row r="193" spans="1:1">
      <c r="A193" s="130"/>
    </row>
    <row r="194" spans="1:1">
      <c r="A194" s="130"/>
    </row>
  </sheetData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tabColor theme="5" tint="0.599993896298105"/>
  </sheetPr>
  <dimension ref="A1:M156"/>
  <sheetViews>
    <sheetView workbookViewId="0">
      <selection activeCell="A18" sqref="A18"/>
    </sheetView>
  </sheetViews>
  <sheetFormatPr defaultColWidth="9" defaultRowHeight="15"/>
  <cols>
    <col min="1" max="1" width="14.1428571428571" style="87" customWidth="1"/>
    <col min="2" max="2" width="32.2857142857143" style="87" customWidth="1"/>
    <col min="3" max="3" width="11.1428571428571" style="87" customWidth="1"/>
    <col min="4" max="4" width="11.2857142857143" style="87" customWidth="1"/>
    <col min="5" max="5" width="32.1428571428571" style="87" customWidth="1"/>
    <col min="6" max="16384" width="9.14285714285714" style="52"/>
  </cols>
  <sheetData>
    <row r="1" spans="1:5">
      <c r="A1" s="89" t="s">
        <v>38</v>
      </c>
      <c r="B1" s="90" t="s">
        <v>7</v>
      </c>
      <c r="C1" s="52"/>
      <c r="D1" s="52"/>
      <c r="E1" s="52"/>
    </row>
    <row r="2" spans="1:5">
      <c r="A2" s="89" t="s">
        <v>1</v>
      </c>
      <c r="B2" s="92" t="s">
        <v>339</v>
      </c>
      <c r="C2" s="52"/>
      <c r="D2" s="52"/>
      <c r="E2" s="52"/>
    </row>
    <row r="3" spans="1:5">
      <c r="A3" s="89" t="s">
        <v>4</v>
      </c>
      <c r="B3" s="93">
        <f>SUM(C10:C119)</f>
        <v>149805</v>
      </c>
      <c r="C3" s="52"/>
      <c r="D3" s="52"/>
      <c r="E3" s="52"/>
    </row>
    <row r="4" spans="1:5">
      <c r="A4" s="89" t="s">
        <v>5</v>
      </c>
      <c r="B4" s="93">
        <f>SUM(D10:D188)</f>
        <v>81275</v>
      </c>
      <c r="C4" s="52"/>
      <c r="D4" s="52"/>
      <c r="E4" s="52"/>
    </row>
    <row r="5" spans="1:5">
      <c r="A5" s="89" t="s">
        <v>6</v>
      </c>
      <c r="B5" s="93">
        <f>B3-B4</f>
        <v>68530</v>
      </c>
      <c r="C5" s="52"/>
      <c r="D5" s="52"/>
      <c r="E5" s="52"/>
    </row>
    <row r="6" spans="1:5">
      <c r="A6" s="52"/>
      <c r="B6" s="52"/>
      <c r="C6" s="52"/>
      <c r="D6" s="52"/>
      <c r="E6" s="52"/>
    </row>
    <row r="7" spans="1:5">
      <c r="A7" s="52"/>
      <c r="B7" s="52"/>
      <c r="C7" s="52"/>
      <c r="D7" s="52"/>
      <c r="E7" s="52"/>
    </row>
    <row r="8" spans="1:5">
      <c r="A8" s="52"/>
      <c r="B8" s="52"/>
      <c r="C8" s="52"/>
      <c r="D8" s="52"/>
      <c r="E8" s="52"/>
    </row>
    <row r="9" spans="1:5">
      <c r="A9" s="75" t="s">
        <v>39</v>
      </c>
      <c r="B9" s="75" t="s">
        <v>40</v>
      </c>
      <c r="C9" s="75" t="s">
        <v>4</v>
      </c>
      <c r="D9" s="75" t="s">
        <v>5</v>
      </c>
      <c r="E9" s="75" t="s">
        <v>41</v>
      </c>
    </row>
    <row r="10" spans="1:5">
      <c r="A10" s="130"/>
      <c r="B10" s="179" t="s">
        <v>42</v>
      </c>
      <c r="C10" s="179">
        <v>47164</v>
      </c>
      <c r="D10" s="6"/>
      <c r="E10" s="6"/>
    </row>
    <row r="11" spans="1:5">
      <c r="A11" s="130">
        <v>44412</v>
      </c>
      <c r="B11" s="6"/>
      <c r="C11" s="86"/>
      <c r="D11" s="6">
        <v>40000</v>
      </c>
      <c r="E11" s="6" t="s">
        <v>340</v>
      </c>
    </row>
    <row r="12" spans="1:5">
      <c r="A12" s="38">
        <v>44417</v>
      </c>
      <c r="B12" s="39" t="s">
        <v>328</v>
      </c>
      <c r="C12" s="35">
        <v>49476</v>
      </c>
      <c r="D12" s="6"/>
      <c r="E12" s="6"/>
    </row>
    <row r="13" spans="1:6">
      <c r="A13" s="38">
        <v>44429</v>
      </c>
      <c r="B13" s="39" t="s">
        <v>341</v>
      </c>
      <c r="C13" s="87">
        <v>12135</v>
      </c>
      <c r="D13" s="6">
        <v>15000</v>
      </c>
      <c r="E13" s="6" t="s">
        <v>342</v>
      </c>
      <c r="F13" s="35"/>
    </row>
    <row r="14" spans="1:5">
      <c r="A14" s="130">
        <v>44454</v>
      </c>
      <c r="B14" s="39" t="s">
        <v>343</v>
      </c>
      <c r="C14" s="6">
        <v>13591</v>
      </c>
      <c r="D14" s="6"/>
      <c r="E14" s="6"/>
    </row>
    <row r="15" spans="1:6">
      <c r="A15" s="130">
        <v>44483</v>
      </c>
      <c r="B15" s="39" t="s">
        <v>344</v>
      </c>
      <c r="C15" s="87">
        <v>11164</v>
      </c>
      <c r="D15" s="6"/>
      <c r="E15" s="6"/>
      <c r="F15" s="85"/>
    </row>
    <row r="16" spans="1:5">
      <c r="A16" s="130">
        <v>44502</v>
      </c>
      <c r="B16" s="39" t="s">
        <v>345</v>
      </c>
      <c r="C16" s="6">
        <v>16275</v>
      </c>
      <c r="D16" s="6">
        <v>16275</v>
      </c>
      <c r="E16" s="6" t="s">
        <v>342</v>
      </c>
    </row>
    <row r="17" spans="1:5">
      <c r="A17" s="130">
        <v>44516</v>
      </c>
      <c r="B17" s="60"/>
      <c r="C17" s="6"/>
      <c r="D17" s="6">
        <v>10000</v>
      </c>
      <c r="E17" s="6" t="s">
        <v>342</v>
      </c>
    </row>
    <row r="18" spans="1:5">
      <c r="A18" s="130"/>
      <c r="B18" s="39"/>
      <c r="C18" s="6"/>
      <c r="D18" s="6"/>
      <c r="E18" s="6"/>
    </row>
    <row r="19" spans="1:5">
      <c r="A19" s="130"/>
      <c r="B19" s="6"/>
      <c r="C19" s="6"/>
      <c r="D19" s="6"/>
      <c r="E19" s="6"/>
    </row>
    <row r="20" spans="1:5">
      <c r="A20" s="130"/>
      <c r="B20" s="39"/>
      <c r="C20" s="6"/>
      <c r="D20" s="6"/>
      <c r="E20" s="6"/>
    </row>
    <row r="21" spans="1:5">
      <c r="A21" s="130"/>
      <c r="B21" s="39"/>
      <c r="C21" s="6"/>
      <c r="D21" s="6"/>
      <c r="E21" s="6"/>
    </row>
    <row r="22" spans="1:5">
      <c r="A22" s="130"/>
      <c r="B22" s="39"/>
      <c r="C22" s="6"/>
      <c r="D22" s="6"/>
      <c r="E22" s="6"/>
    </row>
    <row r="23" spans="1:5">
      <c r="A23" s="130"/>
      <c r="B23" s="6"/>
      <c r="C23" s="6"/>
      <c r="D23" s="6"/>
      <c r="E23" s="6"/>
    </row>
    <row r="24" spans="1:5">
      <c r="A24" s="130"/>
      <c r="B24" s="6"/>
      <c r="C24" s="6"/>
      <c r="D24" s="6"/>
      <c r="E24" s="6"/>
    </row>
    <row r="25" spans="1:5">
      <c r="A25" s="130"/>
      <c r="B25" s="6"/>
      <c r="C25" s="6"/>
      <c r="D25" s="60"/>
      <c r="E25" s="60"/>
    </row>
    <row r="26" spans="1:5">
      <c r="A26" s="130"/>
      <c r="B26" s="39"/>
      <c r="C26" s="35"/>
      <c r="D26" s="6"/>
      <c r="E26" s="6"/>
    </row>
    <row r="27" spans="1:13">
      <c r="A27" s="130"/>
      <c r="B27" s="39"/>
      <c r="C27" s="35"/>
      <c r="D27" s="6"/>
      <c r="E27" s="6"/>
      <c r="M27" s="286"/>
    </row>
    <row r="28" spans="1:5">
      <c r="A28" s="130"/>
      <c r="B28" s="6"/>
      <c r="C28" s="6"/>
      <c r="D28" s="6"/>
      <c r="E28" s="6"/>
    </row>
    <row r="29" spans="1:5">
      <c r="A29" s="130"/>
      <c r="B29" s="39"/>
      <c r="C29" s="6"/>
      <c r="D29" s="6"/>
      <c r="E29" s="6"/>
    </row>
    <row r="30" spans="1:5">
      <c r="A30" s="130"/>
      <c r="B30" s="39"/>
      <c r="C30" s="6"/>
      <c r="D30" s="6"/>
      <c r="E30" s="6"/>
    </row>
    <row r="31" spans="1:5">
      <c r="A31" s="186"/>
      <c r="B31" s="39"/>
      <c r="C31" s="35"/>
      <c r="D31" s="6"/>
      <c r="E31" s="6"/>
    </row>
    <row r="32" spans="1:5">
      <c r="A32" s="186"/>
      <c r="B32" s="6"/>
      <c r="C32" s="6"/>
      <c r="D32" s="6"/>
      <c r="E32" s="6"/>
    </row>
    <row r="33" spans="1:5">
      <c r="A33" s="186"/>
      <c r="B33" s="39"/>
      <c r="C33" s="35"/>
      <c r="D33" s="6"/>
      <c r="E33" s="6"/>
    </row>
    <row r="34" spans="1:5">
      <c r="A34" s="186"/>
      <c r="B34" s="39"/>
      <c r="C34" s="35"/>
      <c r="D34" s="6"/>
      <c r="E34" s="6"/>
    </row>
    <row r="35" spans="1:5">
      <c r="A35" s="186"/>
      <c r="B35" s="39"/>
      <c r="C35" s="35"/>
      <c r="D35" s="6"/>
      <c r="E35" s="6"/>
    </row>
    <row r="36" spans="1:5">
      <c r="A36" s="38"/>
      <c r="B36" s="39"/>
      <c r="C36" s="6"/>
      <c r="D36" s="6"/>
      <c r="E36" s="6"/>
    </row>
    <row r="37" spans="1:5">
      <c r="A37" s="38"/>
      <c r="B37" s="39"/>
      <c r="C37" s="6"/>
      <c r="D37" s="6"/>
      <c r="E37" s="6"/>
    </row>
    <row r="38" spans="1:5">
      <c r="A38" s="38"/>
      <c r="B38" s="39"/>
      <c r="C38" s="35"/>
      <c r="D38" s="60"/>
      <c r="E38" s="60"/>
    </row>
    <row r="39" spans="1:5">
      <c r="A39" s="38"/>
      <c r="B39" s="39"/>
      <c r="C39" s="35"/>
      <c r="D39" s="60"/>
      <c r="E39" s="60"/>
    </row>
    <row r="40" spans="1:5">
      <c r="A40" s="38"/>
      <c r="B40" s="6"/>
      <c r="C40" s="6"/>
      <c r="D40" s="6"/>
      <c r="E40" s="6"/>
    </row>
    <row r="41" spans="1:5">
      <c r="A41" s="38"/>
      <c r="B41" s="6"/>
      <c r="C41" s="6"/>
      <c r="D41" s="6"/>
      <c r="E41" s="6"/>
    </row>
    <row r="42" spans="1:5">
      <c r="A42" s="38"/>
      <c r="B42" s="6"/>
      <c r="C42" s="6"/>
      <c r="D42" s="6"/>
      <c r="E42" s="6"/>
    </row>
    <row r="43" spans="1:5">
      <c r="A43" s="38"/>
      <c r="B43" s="39"/>
      <c r="C43" s="35"/>
      <c r="D43" s="6"/>
      <c r="E43" s="6"/>
    </row>
    <row r="44" spans="1:5">
      <c r="A44" s="38"/>
      <c r="B44" s="39"/>
      <c r="C44" s="35"/>
      <c r="D44" s="6"/>
      <c r="E44" s="6"/>
    </row>
    <row r="45" spans="1:5">
      <c r="A45" s="38"/>
      <c r="B45" s="39"/>
      <c r="C45" s="35"/>
      <c r="D45" s="6"/>
      <c r="E45" s="6"/>
    </row>
    <row r="46" spans="1:5">
      <c r="A46" s="38"/>
      <c r="B46" s="39"/>
      <c r="C46" s="35"/>
      <c r="D46" s="6"/>
      <c r="E46" s="6"/>
    </row>
    <row r="47" spans="1:5">
      <c r="A47" s="38"/>
      <c r="B47" s="39"/>
      <c r="C47" s="35"/>
      <c r="D47" s="6"/>
      <c r="E47" s="6"/>
    </row>
    <row r="48" spans="1:5">
      <c r="A48" s="38"/>
      <c r="B48" s="39"/>
      <c r="C48" s="35"/>
      <c r="D48" s="6"/>
      <c r="E48" s="6"/>
    </row>
    <row r="49" spans="1:5">
      <c r="A49" s="38"/>
      <c r="B49" s="39"/>
      <c r="C49" s="6"/>
      <c r="D49" s="6"/>
      <c r="E49" s="6"/>
    </row>
    <row r="50" spans="1:5">
      <c r="A50" s="38"/>
      <c r="B50" s="39"/>
      <c r="C50" s="6"/>
      <c r="D50" s="6"/>
      <c r="E50" s="6"/>
    </row>
    <row r="51" spans="1:5">
      <c r="A51" s="38"/>
      <c r="B51" s="39"/>
      <c r="C51" s="6"/>
      <c r="D51" s="6"/>
      <c r="E51" s="6"/>
    </row>
    <row r="52" spans="1:5">
      <c r="A52" s="38"/>
      <c r="B52" s="39"/>
      <c r="C52" s="6"/>
      <c r="D52" s="60"/>
      <c r="E52" s="60"/>
    </row>
    <row r="53" spans="1:5">
      <c r="A53" s="38"/>
      <c r="B53" s="39"/>
      <c r="C53" s="6"/>
      <c r="D53" s="6"/>
      <c r="E53" s="6"/>
    </row>
    <row r="54" spans="1:5">
      <c r="A54" s="38"/>
      <c r="B54" s="39"/>
      <c r="C54" s="6"/>
      <c r="D54" s="6"/>
      <c r="E54" s="6"/>
    </row>
    <row r="55" spans="1:5">
      <c r="A55" s="38"/>
      <c r="B55" s="39"/>
      <c r="C55" s="6"/>
      <c r="D55" s="6"/>
      <c r="E55" s="6"/>
    </row>
    <row r="56" spans="1:5">
      <c r="A56" s="38"/>
      <c r="B56" s="39"/>
      <c r="C56" s="6"/>
      <c r="D56" s="6"/>
      <c r="E56" s="6"/>
    </row>
    <row r="57" spans="1:5">
      <c r="A57" s="38"/>
      <c r="B57" s="39"/>
      <c r="C57" s="6"/>
      <c r="D57" s="6"/>
      <c r="E57" s="6"/>
    </row>
    <row r="58" spans="1:5">
      <c r="A58" s="38"/>
      <c r="B58" s="39"/>
      <c r="C58" s="6"/>
      <c r="D58" s="60"/>
      <c r="E58" s="60"/>
    </row>
    <row r="59" spans="1:5">
      <c r="A59" s="38"/>
      <c r="B59" s="39"/>
      <c r="C59" s="6"/>
      <c r="D59" s="102"/>
      <c r="E59" s="102"/>
    </row>
    <row r="60" spans="1:5">
      <c r="A60" s="38"/>
      <c r="B60" s="39"/>
      <c r="C60" s="6"/>
      <c r="D60" s="6"/>
      <c r="E60" s="6"/>
    </row>
    <row r="61" spans="1:5">
      <c r="A61" s="38"/>
      <c r="B61" s="39"/>
      <c r="C61" s="6"/>
      <c r="D61" s="6"/>
      <c r="E61" s="6"/>
    </row>
    <row r="62" spans="1:5">
      <c r="A62" s="38"/>
      <c r="B62" s="39"/>
      <c r="C62" s="6"/>
      <c r="D62" s="6"/>
      <c r="E62" s="6"/>
    </row>
    <row r="63" spans="1:5">
      <c r="A63" s="200"/>
      <c r="B63" s="107"/>
      <c r="C63" s="6"/>
      <c r="D63" s="86"/>
      <c r="E63" s="86"/>
    </row>
    <row r="64" spans="1:5">
      <c r="A64" s="38"/>
      <c r="B64" s="39"/>
      <c r="C64" s="6"/>
      <c r="D64" s="6"/>
      <c r="E64" s="6"/>
    </row>
    <row r="65" spans="1:5">
      <c r="A65" s="38"/>
      <c r="B65" s="39"/>
      <c r="C65" s="6"/>
      <c r="D65" s="6"/>
      <c r="E65" s="6"/>
    </row>
    <row r="66" spans="1:5">
      <c r="A66" s="38"/>
      <c r="B66" s="39"/>
      <c r="C66" s="6"/>
      <c r="D66" s="6"/>
      <c r="E66" s="6"/>
    </row>
    <row r="67" spans="1:5">
      <c r="A67" s="38"/>
      <c r="B67" s="39"/>
      <c r="C67" s="6"/>
      <c r="D67" s="60"/>
      <c r="E67" s="60"/>
    </row>
    <row r="68" spans="1:5">
      <c r="A68" s="38"/>
      <c r="B68" s="39"/>
      <c r="C68" s="6"/>
      <c r="D68" s="6"/>
      <c r="E68" s="6"/>
    </row>
    <row r="69" spans="1:5">
      <c r="A69" s="38"/>
      <c r="B69" s="39"/>
      <c r="C69" s="6"/>
      <c r="D69" s="6"/>
      <c r="E69" s="6"/>
    </row>
    <row r="70" spans="1:5">
      <c r="A70" s="38"/>
      <c r="B70" s="39"/>
      <c r="C70" s="6"/>
      <c r="D70" s="6"/>
      <c r="E70" s="6"/>
    </row>
    <row r="71" spans="1:5">
      <c r="A71" s="38"/>
      <c r="B71" s="39"/>
      <c r="C71" s="6"/>
      <c r="D71" s="6"/>
      <c r="E71" s="6"/>
    </row>
    <row r="72" spans="1:5">
      <c r="A72" s="38"/>
      <c r="B72" s="39"/>
      <c r="C72" s="6"/>
      <c r="D72" s="6"/>
      <c r="E72" s="6"/>
    </row>
    <row r="73" spans="1:5">
      <c r="A73" s="38"/>
      <c r="B73" s="39"/>
      <c r="C73" s="6"/>
      <c r="D73" s="6"/>
      <c r="E73" s="6"/>
    </row>
    <row r="74" spans="1:5">
      <c r="A74" s="38"/>
      <c r="B74" s="39"/>
      <c r="C74" s="6"/>
      <c r="D74" s="6"/>
      <c r="E74" s="6"/>
    </row>
    <row r="75" spans="1:5">
      <c r="A75" s="38"/>
      <c r="B75" s="39"/>
      <c r="C75" s="6"/>
      <c r="D75" s="6"/>
      <c r="E75" s="6"/>
    </row>
    <row r="76" spans="1:5">
      <c r="A76" s="38"/>
      <c r="B76" s="39"/>
      <c r="C76" s="6"/>
      <c r="D76" s="6"/>
      <c r="E76" s="6"/>
    </row>
    <row r="77" spans="1:5">
      <c r="A77" s="38"/>
      <c r="B77" s="39"/>
      <c r="C77" s="6"/>
      <c r="D77" s="6"/>
      <c r="E77" s="6"/>
    </row>
    <row r="78" spans="1:5">
      <c r="A78" s="38"/>
      <c r="B78" s="39"/>
      <c r="C78" s="6"/>
      <c r="D78" s="6"/>
      <c r="E78" s="6"/>
    </row>
    <row r="79" spans="1:5">
      <c r="A79" s="38"/>
      <c r="B79" s="39"/>
      <c r="C79" s="6"/>
      <c r="D79" s="6"/>
      <c r="E79" s="6"/>
    </row>
    <row r="80" spans="1:5">
      <c r="A80" s="174"/>
      <c r="B80" s="39"/>
      <c r="C80" s="6"/>
      <c r="D80" s="60"/>
      <c r="E80" s="60"/>
    </row>
    <row r="81" spans="1:5">
      <c r="A81" s="38"/>
      <c r="B81" s="39"/>
      <c r="C81" s="6"/>
      <c r="D81" s="6"/>
      <c r="E81" s="6"/>
    </row>
    <row r="82" spans="1:5">
      <c r="A82" s="38"/>
      <c r="B82" s="39"/>
      <c r="C82" s="6"/>
      <c r="D82" s="6"/>
      <c r="E82" s="6"/>
    </row>
    <row r="83" spans="1:5">
      <c r="A83" s="38"/>
      <c r="B83" s="39"/>
      <c r="C83" s="6"/>
      <c r="D83" s="6"/>
      <c r="E83" s="6"/>
    </row>
    <row r="84" spans="1:5">
      <c r="A84" s="38"/>
      <c r="B84" s="39"/>
      <c r="C84" s="6"/>
      <c r="D84" s="6"/>
      <c r="E84" s="6"/>
    </row>
    <row r="85" spans="1:5">
      <c r="A85" s="38"/>
      <c r="B85" s="39"/>
      <c r="C85" s="6"/>
      <c r="D85" s="6"/>
      <c r="E85" s="6"/>
    </row>
    <row r="86" spans="1:5">
      <c r="A86" s="38"/>
      <c r="B86" s="39"/>
      <c r="C86" s="6"/>
      <c r="D86" s="6"/>
      <c r="E86" s="6"/>
    </row>
    <row r="87" spans="1:5">
      <c r="A87" s="38"/>
      <c r="B87" s="39"/>
      <c r="C87" s="6"/>
      <c r="D87" s="6"/>
      <c r="E87" s="6"/>
    </row>
    <row r="88" spans="1:5">
      <c r="A88" s="38"/>
      <c r="B88" s="39"/>
      <c r="C88" s="6"/>
      <c r="D88" s="6"/>
      <c r="E88" s="6"/>
    </row>
    <row r="89" spans="1:5">
      <c r="A89" s="38"/>
      <c r="B89" s="39"/>
      <c r="C89" s="6"/>
      <c r="D89" s="6"/>
      <c r="E89" s="6"/>
    </row>
    <row r="90" spans="1:5">
      <c r="A90" s="38"/>
      <c r="B90" s="39"/>
      <c r="C90" s="6"/>
      <c r="D90" s="6"/>
      <c r="E90" s="6"/>
    </row>
    <row r="91" spans="1:5">
      <c r="A91" s="38"/>
      <c r="B91" s="39"/>
      <c r="C91" s="6"/>
      <c r="D91" s="6"/>
      <c r="E91" s="6"/>
    </row>
    <row r="92" spans="1:5">
      <c r="A92" s="38"/>
      <c r="B92" s="39"/>
      <c r="C92" s="6"/>
      <c r="D92" s="6"/>
      <c r="E92" s="6"/>
    </row>
    <row r="93" spans="1:5">
      <c r="A93" s="38"/>
      <c r="B93" s="39"/>
      <c r="C93" s="6"/>
      <c r="D93" s="6"/>
      <c r="E93" s="6"/>
    </row>
    <row r="94" spans="1:5">
      <c r="A94" s="38"/>
      <c r="B94" s="39"/>
      <c r="C94" s="6"/>
      <c r="D94" s="6"/>
      <c r="E94" s="6"/>
    </row>
    <row r="95" s="285" customFormat="1" spans="1:5">
      <c r="A95" s="287"/>
      <c r="B95" s="288"/>
      <c r="C95" s="152"/>
      <c r="D95" s="152"/>
      <c r="E95" s="152"/>
    </row>
    <row r="96" spans="1:5">
      <c r="A96" s="38"/>
      <c r="B96" s="39"/>
      <c r="C96" s="6"/>
      <c r="D96" s="6"/>
      <c r="E96" s="6"/>
    </row>
    <row r="97" spans="1:5">
      <c r="A97" s="38"/>
      <c r="B97" s="39"/>
      <c r="C97" s="6"/>
      <c r="D97" s="6"/>
      <c r="E97" s="6"/>
    </row>
    <row r="98" spans="1:5">
      <c r="A98" s="38"/>
      <c r="B98" s="39"/>
      <c r="C98" s="6"/>
      <c r="D98" s="6"/>
      <c r="E98" s="6"/>
    </row>
    <row r="99" spans="1:5">
      <c r="A99" s="38"/>
      <c r="B99" s="39"/>
      <c r="C99" s="6"/>
      <c r="D99" s="6"/>
      <c r="E99" s="6"/>
    </row>
    <row r="100" spans="1:6">
      <c r="A100" s="38"/>
      <c r="B100" s="39"/>
      <c r="C100" s="6"/>
      <c r="D100" s="6"/>
      <c r="E100" s="60"/>
      <c r="F100" s="280"/>
    </row>
    <row r="101" spans="1:5">
      <c r="A101" s="38"/>
      <c r="B101" s="39"/>
      <c r="C101" s="6"/>
      <c r="D101" s="6"/>
      <c r="E101" s="6"/>
    </row>
    <row r="102" spans="1:5">
      <c r="A102" s="38"/>
      <c r="B102" s="39"/>
      <c r="C102" s="6"/>
      <c r="D102" s="6"/>
      <c r="E102" s="6"/>
    </row>
    <row r="103" spans="1:5">
      <c r="A103" s="38"/>
      <c r="B103" s="39"/>
      <c r="C103" s="6"/>
      <c r="D103" s="60"/>
      <c r="E103" s="60"/>
    </row>
    <row r="104" spans="1:5">
      <c r="A104" s="38"/>
      <c r="B104" s="39"/>
      <c r="C104" s="6"/>
      <c r="D104" s="6"/>
      <c r="E104" s="6"/>
    </row>
    <row r="105" spans="1:5">
      <c r="A105" s="38"/>
      <c r="B105" s="39"/>
      <c r="C105" s="6"/>
      <c r="D105" s="6"/>
      <c r="E105" s="6"/>
    </row>
    <row r="106" spans="1:5">
      <c r="A106" s="38"/>
      <c r="B106" s="39"/>
      <c r="C106" s="6"/>
      <c r="D106" s="6"/>
      <c r="E106" s="6"/>
    </row>
    <row r="107" spans="1:5">
      <c r="A107" s="38"/>
      <c r="B107" s="39"/>
      <c r="C107" s="6"/>
      <c r="D107" s="6"/>
      <c r="E107" s="6"/>
    </row>
    <row r="108" spans="1:5">
      <c r="A108" s="38"/>
      <c r="B108" s="39"/>
      <c r="C108" s="6"/>
      <c r="D108" s="6"/>
      <c r="E108" s="6"/>
    </row>
    <row r="109" spans="1:5">
      <c r="A109" s="38"/>
      <c r="B109" s="39"/>
      <c r="C109" s="6"/>
      <c r="D109" s="6"/>
      <c r="E109" s="6"/>
    </row>
    <row r="110" spans="1:5">
      <c r="A110" s="38"/>
      <c r="B110" s="39"/>
      <c r="C110" s="6"/>
      <c r="D110" s="6"/>
      <c r="E110" s="6"/>
    </row>
    <row r="111" spans="1:5">
      <c r="A111" s="38"/>
      <c r="B111" s="39"/>
      <c r="C111" s="6"/>
      <c r="D111" s="6"/>
      <c r="E111" s="6"/>
    </row>
    <row r="112" spans="1:5">
      <c r="A112" s="38"/>
      <c r="B112" s="39"/>
      <c r="C112" s="6"/>
      <c r="D112" s="6"/>
      <c r="E112" s="6"/>
    </row>
    <row r="113" spans="1:5">
      <c r="A113" s="38"/>
      <c r="B113" s="39"/>
      <c r="C113" s="6"/>
      <c r="D113" s="6"/>
      <c r="E113" s="6"/>
    </row>
    <row r="114" spans="1:5">
      <c r="A114" s="38"/>
      <c r="B114" s="39"/>
      <c r="C114" s="6"/>
      <c r="D114" s="6"/>
      <c r="E114" s="6"/>
    </row>
    <row r="115" spans="1:5">
      <c r="A115" s="38"/>
      <c r="B115" s="39"/>
      <c r="C115" s="6"/>
      <c r="D115" s="6"/>
      <c r="E115" s="6"/>
    </row>
    <row r="116" spans="1:5">
      <c r="A116" s="38"/>
      <c r="B116" s="39"/>
      <c r="C116" s="6"/>
      <c r="D116" s="6"/>
      <c r="E116" s="6"/>
    </row>
    <row r="117" spans="1:5">
      <c r="A117" s="38"/>
      <c r="B117" s="39"/>
      <c r="C117" s="6"/>
      <c r="D117" s="6"/>
      <c r="E117" s="6"/>
    </row>
    <row r="118" spans="1:5">
      <c r="A118" s="38"/>
      <c r="B118" s="39"/>
      <c r="C118" s="6"/>
      <c r="D118" s="6"/>
      <c r="E118" s="6"/>
    </row>
    <row r="119" spans="1:5">
      <c r="A119" s="38"/>
      <c r="B119" s="39"/>
      <c r="C119" s="6"/>
      <c r="D119" s="6"/>
      <c r="E119" s="6"/>
    </row>
    <row r="120" spans="1:5">
      <c r="A120" s="6"/>
      <c r="B120" s="6"/>
      <c r="C120" s="6"/>
      <c r="D120" s="6"/>
      <c r="E120" s="6"/>
    </row>
    <row r="121" spans="1:5">
      <c r="A121" s="6"/>
      <c r="B121" s="6"/>
      <c r="C121" s="6"/>
      <c r="D121" s="6"/>
      <c r="E121" s="6"/>
    </row>
    <row r="122" spans="1:5">
      <c r="A122" s="6"/>
      <c r="B122" s="6"/>
      <c r="C122" s="6"/>
      <c r="D122" s="6"/>
      <c r="E122" s="6"/>
    </row>
    <row r="123" spans="1:5">
      <c r="A123" s="6"/>
      <c r="B123" s="6"/>
      <c r="C123" s="6"/>
      <c r="D123" s="6"/>
      <c r="E123" s="6"/>
    </row>
    <row r="124" spans="1:5">
      <c r="A124" s="6"/>
      <c r="B124" s="6"/>
      <c r="C124" s="6"/>
      <c r="D124" s="6"/>
      <c r="E124" s="6"/>
    </row>
    <row r="125" spans="1:5">
      <c r="A125" s="6"/>
      <c r="B125" s="6"/>
      <c r="C125" s="6"/>
      <c r="D125" s="6"/>
      <c r="E125" s="6"/>
    </row>
    <row r="126" spans="1:5">
      <c r="A126" s="6"/>
      <c r="B126" s="6"/>
      <c r="C126" s="6"/>
      <c r="D126" s="6"/>
      <c r="E126" s="6"/>
    </row>
    <row r="127" spans="1:5">
      <c r="A127" s="6"/>
      <c r="B127" s="6"/>
      <c r="C127" s="6"/>
      <c r="D127" s="6"/>
      <c r="E127" s="6"/>
    </row>
    <row r="128" spans="1:5">
      <c r="A128" s="6"/>
      <c r="B128" s="6"/>
      <c r="C128" s="6"/>
      <c r="D128" s="6"/>
      <c r="E128" s="6"/>
    </row>
    <row r="129" spans="1:5">
      <c r="A129" s="6"/>
      <c r="B129" s="6"/>
      <c r="C129" s="6"/>
      <c r="D129" s="6"/>
      <c r="E129" s="6"/>
    </row>
    <row r="130" spans="1:5">
      <c r="A130" s="6"/>
      <c r="B130" s="6"/>
      <c r="C130" s="6"/>
      <c r="D130" s="6"/>
      <c r="E130" s="6"/>
    </row>
    <row r="131" spans="1:5">
      <c r="A131" s="6"/>
      <c r="B131" s="6"/>
      <c r="C131" s="6"/>
      <c r="D131" s="6"/>
      <c r="E131" s="6"/>
    </row>
    <row r="132" spans="1:5">
      <c r="A132" s="6"/>
      <c r="B132" s="6"/>
      <c r="C132" s="6"/>
      <c r="D132" s="6"/>
      <c r="E132" s="6"/>
    </row>
    <row r="133" spans="1:5">
      <c r="A133" s="6"/>
      <c r="B133" s="6"/>
      <c r="C133" s="6"/>
      <c r="D133" s="6"/>
      <c r="E133" s="6"/>
    </row>
    <row r="134" spans="1:5">
      <c r="A134" s="6"/>
      <c r="B134" s="6"/>
      <c r="C134" s="6"/>
      <c r="D134" s="6"/>
      <c r="E134" s="6"/>
    </row>
    <row r="135" spans="1:5">
      <c r="A135" s="6"/>
      <c r="B135" s="6"/>
      <c r="C135" s="6"/>
      <c r="D135" s="6"/>
      <c r="E135" s="6"/>
    </row>
    <row r="136" spans="1:5">
      <c r="A136" s="6"/>
      <c r="B136" s="6"/>
      <c r="C136" s="6"/>
      <c r="D136" s="6"/>
      <c r="E136" s="6"/>
    </row>
    <row r="137" spans="1:5">
      <c r="A137" s="6"/>
      <c r="B137" s="6"/>
      <c r="C137" s="6"/>
      <c r="D137" s="6"/>
      <c r="E137" s="6"/>
    </row>
    <row r="138" spans="1:5">
      <c r="A138" s="6"/>
      <c r="B138" s="6"/>
      <c r="C138" s="6"/>
      <c r="D138" s="6"/>
      <c r="E138" s="6"/>
    </row>
    <row r="139" spans="1:5">
      <c r="A139" s="6"/>
      <c r="B139" s="6"/>
      <c r="C139" s="6"/>
      <c r="D139" s="6"/>
      <c r="E139" s="6"/>
    </row>
    <row r="140" spans="1:5">
      <c r="A140" s="6"/>
      <c r="B140" s="6"/>
      <c r="C140" s="6"/>
      <c r="D140" s="6"/>
      <c r="E140" s="6"/>
    </row>
    <row r="141" spans="1:5">
      <c r="A141" s="6"/>
      <c r="B141" s="6"/>
      <c r="C141" s="6"/>
      <c r="D141" s="6"/>
      <c r="E141" s="6"/>
    </row>
    <row r="156" spans="3:3">
      <c r="C156" s="280"/>
    </row>
  </sheetData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>
    <tabColor theme="5" tint="0.599993896298105"/>
  </sheetPr>
  <dimension ref="A1:G160"/>
  <sheetViews>
    <sheetView workbookViewId="0">
      <selection activeCell="C21" sqref="C21:C23"/>
    </sheetView>
  </sheetViews>
  <sheetFormatPr defaultColWidth="9" defaultRowHeight="15" outlineLevelCol="6"/>
  <cols>
    <col min="1" max="1" width="14.1428571428571" style="6" customWidth="1"/>
    <col min="2" max="2" width="30.7142857142857" style="6" customWidth="1"/>
    <col min="3" max="4" width="10.1428571428571" style="6" customWidth="1"/>
    <col min="5" max="5" width="31.8571428571429" style="6" customWidth="1"/>
    <col min="6" max="6" width="14.5714285714286" hidden="1" customWidth="1"/>
    <col min="7" max="7" width="7" hidden="1" customWidth="1"/>
  </cols>
  <sheetData>
    <row r="1" spans="1:5">
      <c r="A1" s="89" t="s">
        <v>38</v>
      </c>
      <c r="B1" s="90" t="s">
        <v>17</v>
      </c>
      <c r="C1"/>
      <c r="D1"/>
      <c r="E1"/>
    </row>
    <row r="2" spans="1:5">
      <c r="A2" s="89" t="s">
        <v>1</v>
      </c>
      <c r="B2" s="92" t="s">
        <v>346</v>
      </c>
      <c r="C2"/>
      <c r="D2"/>
      <c r="E2"/>
    </row>
    <row r="3" spans="1:5">
      <c r="A3" s="89" t="s">
        <v>4</v>
      </c>
      <c r="B3" s="93">
        <f>SUM(C10:C133)</f>
        <v>475203</v>
      </c>
      <c r="C3"/>
      <c r="D3"/>
      <c r="E3"/>
    </row>
    <row r="4" spans="1:5">
      <c r="A4" s="89" t="s">
        <v>5</v>
      </c>
      <c r="B4" s="93">
        <f>SUM(D10:D128)</f>
        <v>191503</v>
      </c>
      <c r="C4"/>
      <c r="D4"/>
      <c r="E4"/>
    </row>
    <row r="5" spans="1:5">
      <c r="A5" s="89" t="s">
        <v>6</v>
      </c>
      <c r="B5" s="93">
        <f>B3-B4</f>
        <v>283700</v>
      </c>
      <c r="C5"/>
      <c r="D5"/>
      <c r="E5"/>
    </row>
    <row r="6" spans="1:5">
      <c r="A6"/>
      <c r="B6"/>
      <c r="C6"/>
      <c r="D6"/>
      <c r="E6"/>
    </row>
    <row r="7" spans="1:5">
      <c r="A7"/>
      <c r="B7"/>
      <c r="C7"/>
      <c r="D7"/>
      <c r="E7"/>
    </row>
    <row r="8" spans="1:5">
      <c r="A8"/>
      <c r="B8"/>
      <c r="C8"/>
      <c r="D8"/>
      <c r="E8"/>
    </row>
    <row r="9" spans="1:6">
      <c r="A9" s="75" t="s">
        <v>39</v>
      </c>
      <c r="B9" s="75" t="s">
        <v>40</v>
      </c>
      <c r="C9" s="75" t="s">
        <v>4</v>
      </c>
      <c r="D9" s="75" t="s">
        <v>5</v>
      </c>
      <c r="E9" s="75" t="s">
        <v>41</v>
      </c>
      <c r="F9" s="75" t="s">
        <v>41</v>
      </c>
    </row>
    <row r="10" spans="1:3">
      <c r="A10" s="257"/>
      <c r="B10" s="258" t="s">
        <v>42</v>
      </c>
      <c r="C10" s="179">
        <v>208339</v>
      </c>
    </row>
    <row r="11" spans="1:3">
      <c r="A11" s="257">
        <v>44298</v>
      </c>
      <c r="B11" s="274" t="s">
        <v>347</v>
      </c>
      <c r="C11" s="59">
        <v>25727</v>
      </c>
    </row>
    <row r="12" spans="1:5">
      <c r="A12" s="130">
        <v>44302</v>
      </c>
      <c r="B12" s="39"/>
      <c r="C12" s="35"/>
      <c r="D12" s="6">
        <v>39116</v>
      </c>
      <c r="E12" s="102" t="s">
        <v>348</v>
      </c>
    </row>
    <row r="13" spans="1:3">
      <c r="A13" s="38">
        <v>44306</v>
      </c>
      <c r="B13" s="274" t="s">
        <v>349</v>
      </c>
      <c r="C13" s="6">
        <v>31210</v>
      </c>
    </row>
    <row r="14" spans="1:5">
      <c r="A14" s="282">
        <v>44313</v>
      </c>
      <c r="B14" s="283"/>
      <c r="C14" s="213"/>
      <c r="D14" s="11">
        <v>31210</v>
      </c>
      <c r="E14" s="102" t="s">
        <v>350</v>
      </c>
    </row>
    <row r="15" spans="1:5">
      <c r="A15" s="130">
        <v>44361</v>
      </c>
      <c r="B15" s="39"/>
      <c r="C15" s="35"/>
      <c r="D15" s="6">
        <v>44725</v>
      </c>
      <c r="E15" s="102" t="s">
        <v>351</v>
      </c>
    </row>
    <row r="16" spans="1:5">
      <c r="A16" s="130">
        <v>44381</v>
      </c>
      <c r="B16" s="274" t="s">
        <v>352</v>
      </c>
      <c r="C16" s="46">
        <v>17960</v>
      </c>
      <c r="D16" s="60">
        <v>2000</v>
      </c>
      <c r="E16" s="60" t="s">
        <v>247</v>
      </c>
    </row>
    <row r="17" spans="1:5">
      <c r="A17" s="130">
        <v>44403</v>
      </c>
      <c r="B17" s="274" t="s">
        <v>353</v>
      </c>
      <c r="C17" s="6">
        <v>32997</v>
      </c>
      <c r="E17" s="60"/>
    </row>
    <row r="18" spans="1:5">
      <c r="A18" s="130">
        <v>44405</v>
      </c>
      <c r="D18" s="6">
        <v>33000</v>
      </c>
      <c r="E18" s="102" t="s">
        <v>354</v>
      </c>
    </row>
    <row r="19" spans="1:5">
      <c r="A19" s="130">
        <v>44417</v>
      </c>
      <c r="B19" s="274" t="s">
        <v>355</v>
      </c>
      <c r="C19" s="35">
        <v>72776</v>
      </c>
      <c r="D19" s="60">
        <v>1038</v>
      </c>
      <c r="E19" s="60" t="s">
        <v>263</v>
      </c>
    </row>
    <row r="20" spans="1:5">
      <c r="A20" s="130">
        <v>44429</v>
      </c>
      <c r="B20" s="274" t="s">
        <v>356</v>
      </c>
      <c r="C20" s="6">
        <v>12135</v>
      </c>
      <c r="D20" s="60">
        <v>1041</v>
      </c>
      <c r="E20" s="60" t="s">
        <v>265</v>
      </c>
    </row>
    <row r="21" spans="1:3">
      <c r="A21" s="130">
        <v>44442</v>
      </c>
      <c r="B21" s="274" t="s">
        <v>357</v>
      </c>
      <c r="C21" s="6">
        <v>36407</v>
      </c>
    </row>
    <row r="22" spans="1:7">
      <c r="A22" s="130">
        <v>44442</v>
      </c>
      <c r="B22" s="274" t="s">
        <v>358</v>
      </c>
      <c r="C22" s="6">
        <v>9499</v>
      </c>
      <c r="E22" s="60"/>
      <c r="G22" s="60"/>
    </row>
    <row r="23" spans="1:7">
      <c r="A23" s="130">
        <v>44454</v>
      </c>
      <c r="B23" s="274" t="s">
        <v>359</v>
      </c>
      <c r="C23" s="35">
        <v>16018</v>
      </c>
      <c r="G23" s="6"/>
    </row>
    <row r="24" s="30" customFormat="1" spans="1:5">
      <c r="A24" s="276">
        <v>44462</v>
      </c>
      <c r="B24" s="129" t="s">
        <v>360</v>
      </c>
      <c r="C24" s="101"/>
      <c r="D24" s="60">
        <v>36407</v>
      </c>
      <c r="E24" s="60" t="s">
        <v>200</v>
      </c>
    </row>
    <row r="25" spans="1:5">
      <c r="A25" s="130">
        <v>44481</v>
      </c>
      <c r="B25" s="39" t="s">
        <v>361</v>
      </c>
      <c r="C25" s="35">
        <v>12135</v>
      </c>
      <c r="D25" s="60">
        <v>2966</v>
      </c>
      <c r="E25" s="60" t="s">
        <v>281</v>
      </c>
    </row>
    <row r="26" spans="1:1">
      <c r="A26" s="130"/>
    </row>
    <row r="27" spans="1:3">
      <c r="A27" s="130"/>
      <c r="B27" s="39"/>
      <c r="C27" s="35"/>
    </row>
    <row r="28" spans="1:7">
      <c r="A28" s="130"/>
      <c r="B28" s="39"/>
      <c r="C28" s="35"/>
      <c r="E28" s="60"/>
      <c r="G28" s="60"/>
    </row>
    <row r="29" spans="1:7">
      <c r="A29" s="130"/>
      <c r="B29" s="39"/>
      <c r="E29" s="60"/>
      <c r="G29" s="60"/>
    </row>
    <row r="30" spans="1:3">
      <c r="A30" s="130"/>
      <c r="B30" s="39"/>
      <c r="C30" s="35"/>
    </row>
    <row r="31" spans="1:3">
      <c r="A31" s="130"/>
      <c r="B31" s="39"/>
      <c r="C31" s="35"/>
    </row>
    <row r="32" spans="1:5">
      <c r="A32" s="130"/>
      <c r="B32" s="39"/>
      <c r="C32" s="35"/>
      <c r="D32" s="60"/>
      <c r="E32" s="60"/>
    </row>
    <row r="33" spans="1:7">
      <c r="A33" s="130"/>
      <c r="B33" s="39"/>
      <c r="G33" s="11"/>
    </row>
    <row r="34" spans="1:7">
      <c r="A34" s="130"/>
      <c r="B34" s="39"/>
      <c r="G34" s="11"/>
    </row>
    <row r="35" spans="1:1">
      <c r="A35" s="130"/>
    </row>
    <row r="36" spans="1:7">
      <c r="A36" s="38"/>
      <c r="B36" s="39"/>
      <c r="G36" s="52"/>
    </row>
    <row r="37" spans="1:7">
      <c r="A37" s="38"/>
      <c r="B37" s="39"/>
      <c r="G37" s="87"/>
    </row>
    <row r="38" spans="1:7">
      <c r="A38" s="188"/>
      <c r="B38" s="39"/>
      <c r="G38" s="87"/>
    </row>
    <row r="39" spans="1:7">
      <c r="A39" s="188"/>
      <c r="G39" s="52"/>
    </row>
    <row r="40" spans="1:1">
      <c r="A40" s="188"/>
    </row>
    <row r="41" spans="1:5">
      <c r="A41" s="38"/>
      <c r="D41" s="60"/>
      <c r="E41" s="60"/>
    </row>
    <row r="42" spans="1:5">
      <c r="A42" s="38"/>
      <c r="D42" s="60"/>
      <c r="E42" s="60"/>
    </row>
    <row r="43" spans="1:5">
      <c r="A43" s="174"/>
      <c r="B43" s="129"/>
      <c r="C43" s="60"/>
      <c r="D43" s="60"/>
      <c r="E43" s="60"/>
    </row>
    <row r="44" spans="1:7">
      <c r="A44" s="38"/>
      <c r="B44" s="39"/>
      <c r="G44" s="11"/>
    </row>
    <row r="45" spans="1:2">
      <c r="A45" s="38"/>
      <c r="B45" s="39"/>
    </row>
    <row r="46" spans="1:2">
      <c r="A46" s="38"/>
      <c r="B46" s="39"/>
    </row>
    <row r="47" spans="1:2">
      <c r="A47" s="38"/>
      <c r="B47" s="39"/>
    </row>
    <row r="48" spans="1:2">
      <c r="A48" s="38"/>
      <c r="B48" s="39"/>
    </row>
    <row r="49" spans="1:2">
      <c r="A49" s="38"/>
      <c r="B49" s="39"/>
    </row>
    <row r="50" spans="1:5">
      <c r="A50" s="38"/>
      <c r="B50" s="39"/>
      <c r="D50" s="60"/>
      <c r="E50" s="60"/>
    </row>
    <row r="51" spans="1:2">
      <c r="A51" s="38"/>
      <c r="B51" s="39"/>
    </row>
    <row r="52" spans="1:7">
      <c r="A52" s="38"/>
      <c r="B52" s="39"/>
      <c r="G52" s="11"/>
    </row>
    <row r="53" spans="1:2">
      <c r="A53" s="38"/>
      <c r="B53" s="39"/>
    </row>
    <row r="54" spans="1:5">
      <c r="A54" s="38"/>
      <c r="B54" s="39"/>
      <c r="D54" s="84"/>
      <c r="E54" s="84"/>
    </row>
    <row r="55" spans="1:5">
      <c r="A55" s="38"/>
      <c r="B55" s="39"/>
      <c r="C55" s="35"/>
      <c r="D55" s="84"/>
      <c r="E55" s="84"/>
    </row>
    <row r="56" spans="1:3">
      <c r="A56" s="38"/>
      <c r="B56" s="39"/>
      <c r="C56" s="35"/>
    </row>
    <row r="57" spans="1:2">
      <c r="A57" s="38"/>
      <c r="B57" s="39"/>
    </row>
    <row r="58" spans="1:2">
      <c r="A58" s="38"/>
      <c r="B58" s="39"/>
    </row>
    <row r="59" spans="1:2">
      <c r="A59" s="38"/>
      <c r="B59" s="39"/>
    </row>
    <row r="60" spans="1:3">
      <c r="A60" s="38"/>
      <c r="B60" s="39"/>
      <c r="C60" s="35"/>
    </row>
    <row r="61" spans="1:5">
      <c r="A61" s="38"/>
      <c r="B61" s="39"/>
      <c r="D61" s="60"/>
      <c r="E61" s="60"/>
    </row>
    <row r="62" spans="1:4">
      <c r="A62" s="38"/>
      <c r="B62" s="39"/>
      <c r="D62" s="59"/>
    </row>
    <row r="63" spans="1:5">
      <c r="A63" s="38"/>
      <c r="B63" s="39"/>
      <c r="D63" s="59"/>
      <c r="E63" s="59"/>
    </row>
    <row r="64" spans="1:2">
      <c r="A64" s="38"/>
      <c r="B64" s="39"/>
    </row>
    <row r="65" spans="1:5">
      <c r="A65" s="38"/>
      <c r="B65" s="39"/>
      <c r="D65" s="60"/>
      <c r="E65" s="60"/>
    </row>
    <row r="66" spans="1:1">
      <c r="A66" s="38"/>
    </row>
    <row r="67" spans="1:5">
      <c r="A67" s="38"/>
      <c r="B67" s="39"/>
      <c r="D67" s="60"/>
      <c r="E67" s="60"/>
    </row>
    <row r="68" spans="1:5">
      <c r="A68" s="38"/>
      <c r="D68" s="60"/>
      <c r="E68" s="60"/>
    </row>
    <row r="69" spans="1:2">
      <c r="A69" s="38"/>
      <c r="B69" s="39"/>
    </row>
    <row r="70" spans="1:2">
      <c r="A70" s="38"/>
      <c r="B70" s="39"/>
    </row>
    <row r="71" spans="1:4">
      <c r="A71" s="38"/>
      <c r="B71" s="39"/>
      <c r="D71" s="11"/>
    </row>
    <row r="72" spans="1:5">
      <c r="A72" s="38"/>
      <c r="B72" s="39"/>
      <c r="D72" s="60"/>
      <c r="E72" s="60"/>
    </row>
    <row r="73" spans="1:2">
      <c r="A73" s="38"/>
      <c r="B73" s="39"/>
    </row>
    <row r="74" spans="1:2">
      <c r="A74" s="38"/>
      <c r="B74" s="39"/>
    </row>
    <row r="75" spans="1:5">
      <c r="A75" s="174"/>
      <c r="B75" s="39"/>
      <c r="C75" s="35"/>
      <c r="D75" s="60"/>
      <c r="E75" s="60"/>
    </row>
    <row r="76" spans="1:3">
      <c r="A76" s="38"/>
      <c r="C76" s="58"/>
    </row>
    <row r="77" ht="15.75" spans="1:3">
      <c r="A77" s="161"/>
      <c r="B77" s="39"/>
      <c r="C77" s="284"/>
    </row>
    <row r="78" ht="15.75" spans="1:3">
      <c r="A78" s="161"/>
      <c r="B78" s="39"/>
      <c r="C78" s="284"/>
    </row>
    <row r="79" spans="1:3">
      <c r="A79" s="38"/>
      <c r="B79" s="39"/>
      <c r="C79" s="250"/>
    </row>
    <row r="80" spans="1:5">
      <c r="A80" s="38"/>
      <c r="B80" s="39"/>
      <c r="C80" s="250"/>
      <c r="E80" s="165"/>
    </row>
    <row r="81" spans="1:3">
      <c r="A81" s="38"/>
      <c r="B81" s="39"/>
      <c r="C81" s="250"/>
    </row>
    <row r="82" spans="1:3">
      <c r="A82" s="38"/>
      <c r="B82" s="39"/>
      <c r="C82" s="117"/>
    </row>
    <row r="83" spans="1:3">
      <c r="A83" s="38"/>
      <c r="B83" s="39"/>
      <c r="C83" s="250"/>
    </row>
    <row r="84" spans="1:2">
      <c r="A84" s="38"/>
      <c r="B84" s="39"/>
    </row>
    <row r="85" spans="1:2">
      <c r="A85" s="38"/>
      <c r="B85" s="39"/>
    </row>
    <row r="86" spans="1:2">
      <c r="A86" s="38"/>
      <c r="B86" s="39"/>
    </row>
    <row r="87" spans="1:5">
      <c r="A87" s="38"/>
      <c r="B87" s="39"/>
      <c r="E87" s="60"/>
    </row>
    <row r="88" s="30" customFormat="1" spans="1:5">
      <c r="A88" s="174"/>
      <c r="B88" s="129"/>
      <c r="C88" s="60"/>
      <c r="D88" s="60"/>
      <c r="E88" s="60"/>
    </row>
    <row r="89" spans="1:2">
      <c r="A89" s="38"/>
      <c r="B89" s="39"/>
    </row>
    <row r="90" spans="1:1">
      <c r="A90" s="38"/>
    </row>
    <row r="91" spans="1:3">
      <c r="A91" s="38"/>
      <c r="B91" s="39"/>
      <c r="C91" s="250"/>
    </row>
    <row r="92" spans="1:3">
      <c r="A92" s="38"/>
      <c r="B92" s="39"/>
      <c r="C92" s="35"/>
    </row>
    <row r="93" spans="1:3">
      <c r="A93" s="38"/>
      <c r="B93" s="39"/>
      <c r="C93" s="35"/>
    </row>
    <row r="94" spans="1:1">
      <c r="A94" s="38"/>
    </row>
    <row r="95" spans="1:3">
      <c r="A95" s="38"/>
      <c r="B95" s="39"/>
      <c r="C95" s="35"/>
    </row>
    <row r="96" spans="1:3">
      <c r="A96" s="38"/>
      <c r="B96" s="39"/>
      <c r="C96" s="35"/>
    </row>
    <row r="97" spans="1:3">
      <c r="A97" s="38"/>
      <c r="B97" s="39"/>
      <c r="C97" s="35"/>
    </row>
    <row r="98" spans="1:5">
      <c r="A98" s="38"/>
      <c r="B98" s="61"/>
      <c r="D98" s="60"/>
      <c r="E98" s="60"/>
    </row>
    <row r="99" spans="1:3">
      <c r="A99" s="38"/>
      <c r="B99" s="39"/>
      <c r="C99" s="35"/>
    </row>
    <row r="100" spans="1:3">
      <c r="A100" s="38"/>
      <c r="B100" s="39"/>
      <c r="C100" s="35"/>
    </row>
    <row r="101" spans="1:5">
      <c r="A101" s="38"/>
      <c r="B101" s="39"/>
      <c r="E101" s="102"/>
    </row>
    <row r="102" spans="1:3">
      <c r="A102" s="38"/>
      <c r="B102" s="39"/>
      <c r="C102" s="35"/>
    </row>
    <row r="103" spans="1:2">
      <c r="A103" s="38"/>
      <c r="B103" s="39"/>
    </row>
    <row r="104" spans="1:2">
      <c r="A104" s="38"/>
      <c r="B104" s="39"/>
    </row>
    <row r="105" spans="1:3">
      <c r="A105" s="38"/>
      <c r="B105" s="39"/>
      <c r="C105" s="35"/>
    </row>
    <row r="106" spans="1:5">
      <c r="A106" s="38"/>
      <c r="B106" s="39"/>
      <c r="C106" s="35"/>
      <c r="D106" s="60"/>
      <c r="E106" s="60"/>
    </row>
    <row r="107" spans="1:2">
      <c r="A107" s="38"/>
      <c r="B107" s="39"/>
    </row>
    <row r="108" spans="1:3">
      <c r="A108" s="38"/>
      <c r="B108" s="39"/>
      <c r="C108" s="35"/>
    </row>
    <row r="109" spans="1:3">
      <c r="A109" s="38"/>
      <c r="B109" s="39"/>
      <c r="C109" s="35"/>
    </row>
    <row r="110" spans="1:3">
      <c r="A110" s="38"/>
      <c r="B110" s="39"/>
      <c r="C110" s="35"/>
    </row>
    <row r="111" spans="1:3">
      <c r="A111" s="38"/>
      <c r="B111" s="39"/>
      <c r="C111" s="35"/>
    </row>
    <row r="112" spans="1:1">
      <c r="A112" s="38"/>
    </row>
    <row r="113" spans="1:3">
      <c r="A113" s="38"/>
      <c r="B113" s="39"/>
      <c r="C113" s="35"/>
    </row>
    <row r="160" spans="3:3">
      <c r="C160" s="60"/>
    </row>
  </sheetData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>
    <tabColor theme="5" tint="0.599993896298105"/>
  </sheetPr>
  <dimension ref="A1:G226"/>
  <sheetViews>
    <sheetView workbookViewId="0">
      <selection activeCell="E25" sqref="E25"/>
    </sheetView>
  </sheetViews>
  <sheetFormatPr defaultColWidth="9" defaultRowHeight="15" outlineLevelCol="6"/>
  <cols>
    <col min="1" max="1" width="14.1428571428571" style="87" customWidth="1"/>
    <col min="2" max="2" width="29.2857142857143" style="87" customWidth="1"/>
    <col min="3" max="3" width="9" style="87" customWidth="1"/>
    <col min="4" max="4" width="8.57142857142857" style="87" customWidth="1"/>
    <col min="5" max="5" width="32" style="87" customWidth="1"/>
    <col min="6" max="6" width="13.4285714285714" customWidth="1"/>
  </cols>
  <sheetData>
    <row r="1" spans="1:5">
      <c r="A1" s="89" t="s">
        <v>38</v>
      </c>
      <c r="B1" s="90" t="s">
        <v>11</v>
      </c>
      <c r="C1" t="s">
        <v>217</v>
      </c>
      <c r="D1" t="s">
        <v>362</v>
      </c>
      <c r="E1" s="11"/>
    </row>
    <row r="2" spans="1:5">
      <c r="A2" s="89" t="s">
        <v>1</v>
      </c>
      <c r="B2" s="92" t="s">
        <v>12</v>
      </c>
      <c r="C2"/>
      <c r="D2"/>
      <c r="E2" s="11"/>
    </row>
    <row r="3" spans="1:5">
      <c r="A3" s="89" t="s">
        <v>4</v>
      </c>
      <c r="B3" s="93">
        <f>SUM(C10:C226)</f>
        <v>521663</v>
      </c>
      <c r="C3"/>
      <c r="D3"/>
      <c r="E3" s="11"/>
    </row>
    <row r="4" spans="1:5">
      <c r="A4" s="89" t="s">
        <v>5</v>
      </c>
      <c r="B4" s="93">
        <f>SUM(D10:D222)</f>
        <v>424555</v>
      </c>
      <c r="C4"/>
      <c r="D4"/>
      <c r="E4" s="11"/>
    </row>
    <row r="5" spans="1:5">
      <c r="A5" s="89" t="s">
        <v>6</v>
      </c>
      <c r="B5" s="93">
        <f>B3-B4</f>
        <v>97108</v>
      </c>
      <c r="C5"/>
      <c r="D5"/>
      <c r="E5" s="11"/>
    </row>
    <row r="6" spans="1:5">
      <c r="A6"/>
      <c r="B6"/>
      <c r="C6"/>
      <c r="D6"/>
      <c r="E6" s="11"/>
    </row>
    <row r="7" spans="1:5">
      <c r="A7"/>
      <c r="B7"/>
      <c r="C7"/>
      <c r="D7"/>
      <c r="E7" s="11"/>
    </row>
    <row r="8" spans="1:5">
      <c r="A8"/>
      <c r="B8"/>
      <c r="C8"/>
      <c r="D8"/>
      <c r="E8" s="11"/>
    </row>
    <row r="9" spans="1:5">
      <c r="A9" s="75" t="s">
        <v>39</v>
      </c>
      <c r="B9" s="75" t="s">
        <v>40</v>
      </c>
      <c r="C9" s="75" t="s">
        <v>4</v>
      </c>
      <c r="D9" s="75" t="s">
        <v>5</v>
      </c>
      <c r="E9" s="75" t="s">
        <v>41</v>
      </c>
    </row>
    <row r="10" spans="1:5">
      <c r="A10" s="130"/>
      <c r="B10" s="179" t="s">
        <v>42</v>
      </c>
      <c r="C10" s="179">
        <v>361190</v>
      </c>
      <c r="D10" s="84"/>
      <c r="E10" s="6"/>
    </row>
    <row r="11" spans="1:5">
      <c r="A11" s="38">
        <v>44307</v>
      </c>
      <c r="B11" s="274" t="s">
        <v>363</v>
      </c>
      <c r="C11" s="6">
        <v>20928</v>
      </c>
      <c r="D11" s="6"/>
      <c r="E11" s="6"/>
    </row>
    <row r="12" spans="1:5">
      <c r="A12" s="38">
        <v>44312</v>
      </c>
      <c r="B12" s="274" t="s">
        <v>364</v>
      </c>
      <c r="C12" s="6">
        <v>19634</v>
      </c>
      <c r="D12" s="6"/>
      <c r="E12" s="6"/>
    </row>
    <row r="13" spans="1:5">
      <c r="A13" s="38">
        <v>44313</v>
      </c>
      <c r="B13" s="35"/>
      <c r="C13" s="6"/>
      <c r="D13" s="102">
        <v>147320</v>
      </c>
      <c r="E13" s="102" t="s">
        <v>365</v>
      </c>
    </row>
    <row r="14" spans="1:5">
      <c r="A14" s="38">
        <v>44338</v>
      </c>
      <c r="B14" s="275" t="s">
        <v>366</v>
      </c>
      <c r="C14" s="60">
        <v>18498</v>
      </c>
      <c r="D14" s="60">
        <v>18498</v>
      </c>
      <c r="E14" s="60" t="s">
        <v>367</v>
      </c>
    </row>
    <row r="15" spans="1:5">
      <c r="A15" s="130">
        <v>44348</v>
      </c>
      <c r="B15" s="39"/>
      <c r="C15" s="102"/>
      <c r="D15" s="6">
        <v>144269</v>
      </c>
      <c r="E15" s="60" t="s">
        <v>365</v>
      </c>
    </row>
    <row r="16" spans="1:5">
      <c r="A16" s="130">
        <v>44375</v>
      </c>
      <c r="B16" s="274" t="s">
        <v>368</v>
      </c>
      <c r="C16" s="87">
        <v>46452</v>
      </c>
      <c r="D16" s="6"/>
      <c r="E16" s="6"/>
    </row>
    <row r="17" spans="1:5">
      <c r="A17" s="130">
        <v>44375</v>
      </c>
      <c r="B17" s="59" t="s">
        <v>369</v>
      </c>
      <c r="C17" s="35">
        <v>10999</v>
      </c>
      <c r="D17" s="60">
        <v>1812</v>
      </c>
      <c r="E17" s="60" t="s">
        <v>245</v>
      </c>
    </row>
    <row r="18" spans="1:5">
      <c r="A18" s="6"/>
      <c r="B18" s="6"/>
      <c r="C18" s="35"/>
      <c r="D18" s="60">
        <v>5600</v>
      </c>
      <c r="E18" s="60" t="s">
        <v>247</v>
      </c>
    </row>
    <row r="19" spans="1:5">
      <c r="A19" s="130"/>
      <c r="B19" s="39"/>
      <c r="C19" s="35"/>
      <c r="D19" s="6">
        <v>81745</v>
      </c>
      <c r="E19" s="6" t="s">
        <v>370</v>
      </c>
    </row>
    <row r="20" spans="1:5">
      <c r="A20" s="130"/>
      <c r="B20" s="39"/>
      <c r="C20" s="35"/>
      <c r="D20" s="60">
        <v>14312</v>
      </c>
      <c r="E20" s="60" t="s">
        <v>263</v>
      </c>
    </row>
    <row r="21" spans="1:5">
      <c r="A21" s="130">
        <v>44324</v>
      </c>
      <c r="B21" s="153" t="s">
        <v>371</v>
      </c>
      <c r="C21" s="101"/>
      <c r="D21" s="60">
        <v>10999</v>
      </c>
      <c r="E21" s="60" t="s">
        <v>367</v>
      </c>
    </row>
    <row r="22" spans="1:5">
      <c r="A22" s="130">
        <v>44436</v>
      </c>
      <c r="B22" s="6"/>
      <c r="C22" s="35">
        <v>23299</v>
      </c>
      <c r="D22" s="6"/>
      <c r="E22" s="6"/>
    </row>
    <row r="23" spans="1:5">
      <c r="A23" s="130">
        <v>44450</v>
      </c>
      <c r="B23" s="59" t="s">
        <v>372</v>
      </c>
      <c r="C23" s="102">
        <v>9499</v>
      </c>
      <c r="D23" s="6"/>
      <c r="E23" s="6" t="s">
        <v>373</v>
      </c>
    </row>
    <row r="24" spans="1:5">
      <c r="A24" s="130">
        <v>44483</v>
      </c>
      <c r="B24" s="102" t="s">
        <v>374</v>
      </c>
      <c r="C24" s="102">
        <v>11164</v>
      </c>
      <c r="D24" s="60"/>
      <c r="E24" s="60" t="s">
        <v>373</v>
      </c>
    </row>
    <row r="25" spans="1:5">
      <c r="A25" s="130"/>
      <c r="B25" s="6"/>
      <c r="C25" s="102"/>
      <c r="D25" s="84"/>
      <c r="E25" s="6"/>
    </row>
    <row r="26" spans="1:5">
      <c r="A26" s="130"/>
      <c r="B26" s="39"/>
      <c r="C26" s="35"/>
      <c r="D26" s="60"/>
      <c r="E26" s="60"/>
    </row>
    <row r="27" spans="1:5">
      <c r="A27" s="130"/>
      <c r="B27" s="39"/>
      <c r="C27" s="35"/>
      <c r="D27" s="84"/>
      <c r="E27" s="6"/>
    </row>
    <row r="28" spans="1:5">
      <c r="A28" s="130"/>
      <c r="B28" s="39"/>
      <c r="C28" s="35"/>
      <c r="D28" s="84"/>
      <c r="E28" s="6"/>
    </row>
    <row r="29" spans="1:5">
      <c r="A29" s="130"/>
      <c r="B29" s="39"/>
      <c r="C29" s="102"/>
      <c r="D29" s="84"/>
      <c r="E29" s="6"/>
    </row>
    <row r="30" spans="1:5">
      <c r="A30" s="130"/>
      <c r="B30" s="39"/>
      <c r="C30" s="102"/>
      <c r="D30" s="6"/>
      <c r="E30" s="60"/>
    </row>
    <row r="31" spans="1:5">
      <c r="A31" s="130"/>
      <c r="B31" s="39"/>
      <c r="C31" s="102"/>
      <c r="D31" s="6"/>
      <c r="E31" s="6"/>
    </row>
    <row r="32" spans="1:5">
      <c r="A32" s="130"/>
      <c r="B32" s="39"/>
      <c r="C32" s="102"/>
      <c r="D32" s="60"/>
      <c r="E32" s="60"/>
    </row>
    <row r="33" spans="1:5">
      <c r="A33" s="130"/>
      <c r="B33" s="39"/>
      <c r="C33" s="102"/>
      <c r="D33" s="60"/>
      <c r="E33" s="60"/>
    </row>
    <row r="34" spans="1:5">
      <c r="A34" s="130"/>
      <c r="B34" s="39"/>
      <c r="C34" s="35"/>
      <c r="D34" s="6"/>
      <c r="E34" s="60"/>
    </row>
    <row r="35" spans="1:5">
      <c r="A35" s="130"/>
      <c r="B35" s="39"/>
      <c r="C35" s="35"/>
      <c r="D35" s="6"/>
      <c r="E35" s="60"/>
    </row>
    <row r="36" spans="1:5">
      <c r="A36" s="130"/>
      <c r="B36" s="39"/>
      <c r="C36" s="35"/>
      <c r="D36" s="6"/>
      <c r="E36" s="6"/>
    </row>
    <row r="37" spans="1:5">
      <c r="A37" s="130"/>
      <c r="B37" s="39"/>
      <c r="C37" s="35"/>
      <c r="D37" s="6"/>
      <c r="E37" s="6"/>
    </row>
    <row r="38" spans="1:5">
      <c r="A38" s="130"/>
      <c r="B38" s="39"/>
      <c r="C38" s="35"/>
      <c r="D38" s="6"/>
      <c r="E38" s="6"/>
    </row>
    <row r="39" spans="1:5">
      <c r="A39" s="130"/>
      <c r="B39" s="39"/>
      <c r="C39" s="35"/>
      <c r="D39" s="6"/>
      <c r="E39" s="6"/>
    </row>
    <row r="40" spans="1:5">
      <c r="A40" s="130"/>
      <c r="B40" s="39"/>
      <c r="C40" s="35"/>
      <c r="D40" s="60"/>
      <c r="E40" s="60"/>
    </row>
    <row r="41" spans="1:5">
      <c r="A41" s="130"/>
      <c r="B41" s="39"/>
      <c r="C41" s="35"/>
      <c r="D41" s="6"/>
      <c r="E41" s="6"/>
    </row>
    <row r="42" spans="1:5">
      <c r="A42" s="130"/>
      <c r="B42" s="39"/>
      <c r="C42" s="35"/>
      <c r="D42" s="6"/>
      <c r="E42" s="6"/>
    </row>
    <row r="43" spans="1:5">
      <c r="A43" s="130"/>
      <c r="B43" s="39"/>
      <c r="C43" s="6"/>
      <c r="D43" s="6"/>
      <c r="E43" s="6"/>
    </row>
    <row r="44" spans="1:5">
      <c r="A44" s="130"/>
      <c r="B44" s="39"/>
      <c r="C44" s="6"/>
      <c r="D44" s="6"/>
      <c r="E44" s="6"/>
    </row>
    <row r="45" spans="1:5">
      <c r="A45" s="130"/>
      <c r="B45" s="39"/>
      <c r="C45" s="6"/>
      <c r="D45" s="6"/>
      <c r="E45" s="6"/>
    </row>
    <row r="46" spans="1:5">
      <c r="A46" s="130"/>
      <c r="B46" s="39"/>
      <c r="C46" s="6"/>
      <c r="D46" s="6"/>
      <c r="E46" s="6"/>
    </row>
    <row r="47" spans="1:5">
      <c r="A47" s="130"/>
      <c r="B47" s="39"/>
      <c r="C47" s="6"/>
      <c r="D47" s="6"/>
      <c r="E47" s="6"/>
    </row>
    <row r="48" spans="1:5">
      <c r="A48" s="130"/>
      <c r="B48" s="39"/>
      <c r="C48" s="6"/>
      <c r="D48" s="6"/>
      <c r="E48" s="6"/>
    </row>
    <row r="49" spans="1:5">
      <c r="A49" s="130"/>
      <c r="B49" s="39"/>
      <c r="C49" s="6"/>
      <c r="D49" s="6"/>
      <c r="E49" s="6"/>
    </row>
    <row r="50" spans="1:5">
      <c r="A50" s="130"/>
      <c r="B50" s="39"/>
      <c r="C50" s="35"/>
      <c r="D50" s="11"/>
      <c r="E50" s="6"/>
    </row>
    <row r="51" spans="1:5">
      <c r="A51" s="130"/>
      <c r="B51" s="39"/>
      <c r="C51" s="35"/>
      <c r="D51" s="250"/>
      <c r="E51" s="6"/>
    </row>
    <row r="52" spans="1:5">
      <c r="A52" s="130"/>
      <c r="B52" s="39"/>
      <c r="C52" s="35"/>
      <c r="D52" s="6"/>
      <c r="E52" s="6"/>
    </row>
    <row r="53" spans="1:5">
      <c r="A53" s="130"/>
      <c r="B53" s="39"/>
      <c r="C53" s="6"/>
      <c r="D53" s="6"/>
      <c r="E53" s="6"/>
    </row>
    <row r="54" spans="1:5">
      <c r="A54" s="130"/>
      <c r="B54" s="39"/>
      <c r="C54" s="6"/>
      <c r="D54" s="60"/>
      <c r="E54" s="60"/>
    </row>
    <row r="55" spans="1:5">
      <c r="A55" s="130"/>
      <c r="B55" s="39"/>
      <c r="C55" s="6"/>
      <c r="D55" s="6"/>
      <c r="E55" s="60"/>
    </row>
    <row r="56" spans="1:5">
      <c r="A56" s="130"/>
      <c r="B56" s="39"/>
      <c r="C56" s="6"/>
      <c r="D56" s="6"/>
      <c r="E56" s="60"/>
    </row>
    <row r="57" spans="1:5">
      <c r="A57" s="130"/>
      <c r="B57" s="39"/>
      <c r="C57" s="35"/>
      <c r="D57" s="6"/>
      <c r="E57" s="6"/>
    </row>
    <row r="58" spans="1:5">
      <c r="A58" s="130"/>
      <c r="B58" s="39"/>
      <c r="C58" s="35"/>
      <c r="D58" s="6"/>
      <c r="E58" s="6"/>
    </row>
    <row r="59" spans="1:5">
      <c r="A59" s="130"/>
      <c r="B59" s="39"/>
      <c r="C59" s="35"/>
      <c r="D59" s="6"/>
      <c r="E59" s="6"/>
    </row>
    <row r="60" spans="1:5">
      <c r="A60" s="130"/>
      <c r="B60" s="39"/>
      <c r="C60" s="6"/>
      <c r="D60" s="11"/>
      <c r="E60" s="6"/>
    </row>
    <row r="61" spans="1:5">
      <c r="A61" s="130"/>
      <c r="B61" s="39"/>
      <c r="C61" s="6"/>
      <c r="D61" s="6"/>
      <c r="E61" s="6"/>
    </row>
    <row r="62" spans="1:5">
      <c r="A62" s="130"/>
      <c r="B62" s="39"/>
      <c r="C62" s="6"/>
      <c r="D62" s="6"/>
      <c r="E62" s="6"/>
    </row>
    <row r="63" spans="1:5">
      <c r="A63" s="130"/>
      <c r="B63" s="6"/>
      <c r="C63" s="6"/>
      <c r="D63" s="6"/>
      <c r="E63" s="6"/>
    </row>
    <row r="64" spans="1:5">
      <c r="A64" s="130"/>
      <c r="B64" s="6"/>
      <c r="C64" s="6"/>
      <c r="D64" s="6"/>
      <c r="E64" s="6"/>
    </row>
    <row r="65" spans="1:5">
      <c r="A65" s="130"/>
      <c r="B65" s="39"/>
      <c r="C65" s="6"/>
      <c r="D65" s="11"/>
      <c r="E65" s="6"/>
    </row>
    <row r="66" spans="1:5">
      <c r="A66" s="130"/>
      <c r="B66" s="6"/>
      <c r="C66" s="6"/>
      <c r="D66" s="60"/>
      <c r="E66" s="60"/>
    </row>
    <row r="67" spans="1:5">
      <c r="A67" s="130"/>
      <c r="B67" s="6"/>
      <c r="C67" s="6"/>
      <c r="D67" s="6"/>
      <c r="E67" s="6"/>
    </row>
    <row r="68" spans="1:5">
      <c r="A68" s="130"/>
      <c r="B68" s="6"/>
      <c r="C68" s="6"/>
      <c r="D68" s="60"/>
      <c r="E68" s="60"/>
    </row>
    <row r="69" spans="1:5">
      <c r="A69" s="130"/>
      <c r="B69" s="6"/>
      <c r="C69" s="6"/>
      <c r="D69" s="84"/>
      <c r="E69" s="84"/>
    </row>
    <row r="70" spans="1:5">
      <c r="A70" s="130"/>
      <c r="B70" s="6"/>
      <c r="C70" s="6"/>
      <c r="D70" s="6"/>
      <c r="E70" s="6"/>
    </row>
    <row r="71" spans="1:5">
      <c r="A71" s="130"/>
      <c r="B71" s="39"/>
      <c r="C71" s="35"/>
      <c r="D71" s="6"/>
      <c r="E71" s="6"/>
    </row>
    <row r="72" spans="1:5">
      <c r="A72" s="130"/>
      <c r="B72" s="39"/>
      <c r="C72" s="35"/>
      <c r="D72" s="250"/>
      <c r="E72" s="6"/>
    </row>
    <row r="73" spans="1:5">
      <c r="A73" s="130"/>
      <c r="B73" s="39"/>
      <c r="C73" s="35"/>
      <c r="D73" s="250"/>
      <c r="E73" s="6"/>
    </row>
    <row r="74" spans="1:5">
      <c r="A74" s="130"/>
      <c r="B74" s="39"/>
      <c r="C74" s="35"/>
      <c r="D74" s="250"/>
      <c r="E74" s="6"/>
    </row>
    <row r="75" spans="1:5">
      <c r="A75" s="130"/>
      <c r="B75" s="39"/>
      <c r="C75" s="35"/>
      <c r="D75" s="250"/>
      <c r="E75" s="6"/>
    </row>
    <row r="76" spans="1:5">
      <c r="A76" s="130"/>
      <c r="B76" s="39"/>
      <c r="C76" s="6"/>
      <c r="E76" s="6"/>
    </row>
    <row r="77" spans="1:5">
      <c r="A77" s="130"/>
      <c r="B77" s="39"/>
      <c r="C77" s="35"/>
      <c r="D77" s="6"/>
      <c r="E77" s="6"/>
    </row>
    <row r="78" spans="1:5">
      <c r="A78" s="130"/>
      <c r="B78" s="39"/>
      <c r="C78" s="35"/>
      <c r="D78" s="6"/>
      <c r="E78" s="6"/>
    </row>
    <row r="79" spans="1:5">
      <c r="A79" s="130"/>
      <c r="B79" s="6"/>
      <c r="C79" s="6"/>
      <c r="D79" s="6"/>
      <c r="E79" s="6"/>
    </row>
    <row r="80" spans="1:5">
      <c r="A80" s="130"/>
      <c r="B80" s="39"/>
      <c r="C80" s="6"/>
      <c r="D80" s="6"/>
      <c r="E80" s="6"/>
    </row>
    <row r="81" spans="1:5">
      <c r="A81" s="130"/>
      <c r="B81" s="39"/>
      <c r="C81" s="6"/>
      <c r="D81" s="6"/>
      <c r="E81" s="6"/>
    </row>
    <row r="82" spans="1:5">
      <c r="A82" s="130"/>
      <c r="B82" s="39"/>
      <c r="C82" s="6"/>
      <c r="D82" s="6"/>
      <c r="E82" s="6"/>
    </row>
    <row r="83" spans="1:5">
      <c r="A83" s="130"/>
      <c r="B83" s="39"/>
      <c r="C83" s="6"/>
      <c r="D83" s="6"/>
      <c r="E83" s="6"/>
    </row>
    <row r="84" spans="1:5">
      <c r="A84" s="130"/>
      <c r="B84" s="39"/>
      <c r="C84" s="6"/>
      <c r="D84" s="11"/>
      <c r="E84" s="6"/>
    </row>
    <row r="85" spans="1:5">
      <c r="A85" s="130"/>
      <c r="B85" s="39"/>
      <c r="C85" s="6"/>
      <c r="D85" s="6"/>
      <c r="E85" s="6"/>
    </row>
    <row r="86" spans="1:5">
      <c r="A86" s="130"/>
      <c r="B86" s="39"/>
      <c r="C86" s="6"/>
      <c r="D86" s="60"/>
      <c r="E86" s="60"/>
    </row>
    <row r="87" spans="1:5">
      <c r="A87" s="130"/>
      <c r="B87" s="39"/>
      <c r="C87" s="6"/>
      <c r="D87" s="6"/>
      <c r="E87" s="6"/>
    </row>
    <row r="88" spans="1:5">
      <c r="A88" s="130"/>
      <c r="B88" s="39"/>
      <c r="C88" s="6"/>
      <c r="D88" s="6"/>
      <c r="E88" s="6"/>
    </row>
    <row r="89" spans="1:5">
      <c r="A89" s="130"/>
      <c r="B89" s="39"/>
      <c r="C89" s="6"/>
      <c r="D89" s="6"/>
      <c r="E89" s="60"/>
    </row>
    <row r="90" spans="1:5">
      <c r="A90" s="130"/>
      <c r="B90" s="39"/>
      <c r="C90" s="6"/>
      <c r="D90" s="6"/>
      <c r="E90" s="6"/>
    </row>
    <row r="91" spans="1:5">
      <c r="A91" s="130"/>
      <c r="B91" s="39"/>
      <c r="C91" s="6"/>
      <c r="D91" s="6"/>
      <c r="E91" s="6"/>
    </row>
    <row r="92" spans="1:5">
      <c r="A92" s="130"/>
      <c r="B92" s="39"/>
      <c r="C92" s="6"/>
      <c r="D92" s="6"/>
      <c r="E92" s="6"/>
    </row>
    <row r="93" spans="1:5">
      <c r="A93" s="130"/>
      <c r="B93" s="39"/>
      <c r="C93" s="6"/>
      <c r="D93" s="6"/>
      <c r="E93" s="6"/>
    </row>
    <row r="94" spans="1:5">
      <c r="A94" s="130"/>
      <c r="B94" s="39"/>
      <c r="C94" s="6"/>
      <c r="D94" s="6"/>
      <c r="E94" s="6"/>
    </row>
    <row r="95" spans="1:5">
      <c r="A95" s="130"/>
      <c r="B95" s="39"/>
      <c r="C95" s="6"/>
      <c r="D95" s="6"/>
      <c r="E95" s="6"/>
    </row>
    <row r="96" spans="1:5">
      <c r="A96" s="130"/>
      <c r="B96" s="39"/>
      <c r="C96" s="6"/>
      <c r="D96" s="6"/>
      <c r="E96" s="6"/>
    </row>
    <row r="97" spans="1:5">
      <c r="A97" s="130"/>
      <c r="B97" s="39"/>
      <c r="C97" s="6"/>
      <c r="D97" s="6"/>
      <c r="E97" s="6"/>
    </row>
    <row r="98" spans="1:5">
      <c r="A98" s="276"/>
      <c r="B98" s="39"/>
      <c r="C98" s="6"/>
      <c r="D98" s="11"/>
      <c r="E98" s="6"/>
    </row>
    <row r="99" spans="1:5">
      <c r="A99" s="38"/>
      <c r="B99" s="39"/>
      <c r="C99" s="6"/>
      <c r="D99" s="60"/>
      <c r="E99" s="60"/>
    </row>
    <row r="100" spans="1:5">
      <c r="A100" s="130"/>
      <c r="B100" s="39"/>
      <c r="C100" s="6"/>
      <c r="D100" s="6"/>
      <c r="E100" s="6"/>
    </row>
    <row r="101" spans="1:5">
      <c r="A101" s="130"/>
      <c r="B101" s="39"/>
      <c r="C101" s="6"/>
      <c r="D101" s="6"/>
      <c r="E101" s="6"/>
    </row>
    <row r="102" spans="1:5">
      <c r="A102" s="130"/>
      <c r="B102" s="39"/>
      <c r="C102" s="6"/>
      <c r="D102" s="6"/>
      <c r="E102" s="6"/>
    </row>
    <row r="103" spans="1:5">
      <c r="A103" s="130"/>
      <c r="B103" s="39"/>
      <c r="C103" s="6"/>
      <c r="D103" s="6"/>
      <c r="E103" s="6"/>
    </row>
    <row r="104" spans="1:5">
      <c r="A104" s="130"/>
      <c r="B104" s="39"/>
      <c r="C104" s="6"/>
      <c r="D104" s="6"/>
      <c r="E104" s="6"/>
    </row>
    <row r="105" spans="1:5">
      <c r="A105" s="130"/>
      <c r="B105" s="39"/>
      <c r="C105" s="6"/>
      <c r="D105" s="6"/>
      <c r="E105" s="6"/>
    </row>
    <row r="106" spans="1:5">
      <c r="A106" s="130"/>
      <c r="B106" s="39"/>
      <c r="C106" s="6"/>
      <c r="D106" s="6"/>
      <c r="E106" s="6"/>
    </row>
    <row r="107" spans="1:5">
      <c r="A107" s="130"/>
      <c r="B107" s="39"/>
      <c r="C107" s="6"/>
      <c r="D107" s="11"/>
      <c r="E107" s="6"/>
    </row>
    <row r="108" spans="1:5">
      <c r="A108" s="130"/>
      <c r="B108" s="39"/>
      <c r="C108" s="6"/>
      <c r="D108" s="60"/>
      <c r="E108" s="60"/>
    </row>
    <row r="109" spans="1:5">
      <c r="A109" s="130"/>
      <c r="B109" s="39"/>
      <c r="C109" s="35"/>
      <c r="D109" s="6"/>
      <c r="E109" s="6"/>
    </row>
    <row r="110" spans="1:5">
      <c r="A110" s="130"/>
      <c r="B110" s="39"/>
      <c r="C110" s="35"/>
      <c r="D110" s="6"/>
      <c r="E110" s="6"/>
    </row>
    <row r="111" spans="1:5">
      <c r="A111" s="130"/>
      <c r="B111" s="39"/>
      <c r="C111" s="35"/>
      <c r="D111" s="6"/>
      <c r="E111" s="60"/>
    </row>
    <row r="112" s="30" customFormat="1" spans="1:5">
      <c r="A112" s="130"/>
      <c r="B112" s="39"/>
      <c r="C112" s="35"/>
      <c r="D112" s="60"/>
      <c r="E112" s="60"/>
    </row>
    <row r="113" spans="1:5">
      <c r="A113" s="130"/>
      <c r="B113" s="39"/>
      <c r="C113" s="6"/>
      <c r="D113" s="6"/>
      <c r="E113" s="6"/>
    </row>
    <row r="114" spans="1:5">
      <c r="A114" s="130"/>
      <c r="B114" s="39"/>
      <c r="C114" s="6"/>
      <c r="D114" s="6"/>
      <c r="E114" s="6"/>
    </row>
    <row r="115" spans="1:5">
      <c r="A115" s="130"/>
      <c r="B115" s="39"/>
      <c r="C115" s="6"/>
      <c r="D115" s="6"/>
      <c r="E115" s="6"/>
    </row>
    <row r="116" spans="1:5">
      <c r="A116" s="130"/>
      <c r="B116" s="39"/>
      <c r="C116" s="6"/>
      <c r="D116" s="6"/>
      <c r="E116" s="6"/>
    </row>
    <row r="117" spans="1:5">
      <c r="A117" s="130"/>
      <c r="B117" s="39"/>
      <c r="C117" s="6"/>
      <c r="D117" s="6"/>
      <c r="E117" s="6"/>
    </row>
    <row r="118" spans="1:5">
      <c r="A118" s="130"/>
      <c r="B118" s="39"/>
      <c r="C118" s="6"/>
      <c r="D118" s="6"/>
      <c r="E118" s="6"/>
    </row>
    <row r="119" spans="1:5">
      <c r="A119" s="130"/>
      <c r="B119" s="39"/>
      <c r="C119" s="6"/>
      <c r="D119" s="6"/>
      <c r="E119" s="6"/>
    </row>
    <row r="120" spans="1:7">
      <c r="A120" s="130"/>
      <c r="B120" s="39"/>
      <c r="C120" s="35"/>
      <c r="D120" s="6"/>
      <c r="E120" s="6"/>
      <c r="F120" s="52"/>
      <c r="G120" s="52"/>
    </row>
    <row r="121" spans="1:7">
      <c r="A121" s="130"/>
      <c r="B121" s="39"/>
      <c r="C121" s="35"/>
      <c r="D121" s="6"/>
      <c r="E121" s="6"/>
      <c r="F121" s="52"/>
      <c r="G121" s="52"/>
    </row>
    <row r="122" spans="1:7">
      <c r="A122" s="130"/>
      <c r="B122" s="39"/>
      <c r="C122" s="35"/>
      <c r="D122" s="6"/>
      <c r="E122" s="6"/>
      <c r="F122" s="52"/>
      <c r="G122" s="52"/>
    </row>
    <row r="123" spans="1:7">
      <c r="A123" s="130"/>
      <c r="B123" s="39"/>
      <c r="C123" s="35"/>
      <c r="D123" s="6"/>
      <c r="E123" s="6"/>
      <c r="F123" s="52"/>
      <c r="G123" s="52"/>
    </row>
    <row r="124" spans="1:7">
      <c r="A124" s="130"/>
      <c r="B124" s="39"/>
      <c r="C124" s="6"/>
      <c r="E124" s="6"/>
      <c r="F124" s="87"/>
      <c r="G124" s="52"/>
    </row>
    <row r="125" spans="1:7">
      <c r="A125" s="130"/>
      <c r="B125" s="39"/>
      <c r="C125" s="6"/>
      <c r="D125" s="60"/>
      <c r="E125" s="60"/>
      <c r="F125" s="52"/>
      <c r="G125" s="52"/>
    </row>
    <row r="126" spans="1:5">
      <c r="A126" s="130"/>
      <c r="B126" s="39"/>
      <c r="C126" s="6"/>
      <c r="D126" s="6"/>
      <c r="E126" s="6"/>
    </row>
    <row r="127" spans="1:5">
      <c r="A127" s="130"/>
      <c r="B127" s="39"/>
      <c r="C127" s="6"/>
      <c r="D127" s="6"/>
      <c r="E127" s="6"/>
    </row>
    <row r="128" spans="1:5">
      <c r="A128" s="130"/>
      <c r="B128" s="39"/>
      <c r="C128" s="6"/>
      <c r="D128" s="6"/>
      <c r="E128" s="6"/>
    </row>
    <row r="129" spans="1:5">
      <c r="A129" s="130"/>
      <c r="B129" s="39"/>
      <c r="C129" s="6"/>
      <c r="D129" s="6"/>
      <c r="E129" s="6"/>
    </row>
    <row r="130" spans="1:5">
      <c r="A130" s="130"/>
      <c r="B130" s="6"/>
      <c r="C130" s="6"/>
      <c r="D130" s="102"/>
      <c r="E130" s="6"/>
    </row>
    <row r="131" spans="1:5">
      <c r="A131" s="130"/>
      <c r="B131" s="39"/>
      <c r="C131" s="6"/>
      <c r="D131" s="102"/>
      <c r="E131" s="6"/>
    </row>
    <row r="132" spans="1:5">
      <c r="A132" s="130"/>
      <c r="B132" s="6"/>
      <c r="C132" s="6"/>
      <c r="D132" s="11"/>
      <c r="E132" s="6"/>
    </row>
    <row r="133" spans="1:5">
      <c r="A133" s="130"/>
      <c r="B133" s="6"/>
      <c r="C133" s="6"/>
      <c r="D133" s="6"/>
      <c r="E133" s="6"/>
    </row>
    <row r="134" spans="1:5">
      <c r="A134" s="130"/>
      <c r="B134" s="6"/>
      <c r="C134" s="6"/>
      <c r="D134" s="60"/>
      <c r="E134" s="60"/>
    </row>
    <row r="135" spans="1:5">
      <c r="A135" s="130"/>
      <c r="B135" s="6"/>
      <c r="C135" s="6"/>
      <c r="D135" s="6"/>
      <c r="E135" s="6"/>
    </row>
    <row r="136" spans="1:5">
      <c r="A136" s="130"/>
      <c r="B136" s="6"/>
      <c r="C136" s="6"/>
      <c r="D136" s="6"/>
      <c r="E136" s="6"/>
    </row>
    <row r="137" spans="1:5">
      <c r="A137" s="130"/>
      <c r="B137" s="6"/>
      <c r="C137" s="6"/>
      <c r="D137" s="6"/>
      <c r="E137" s="6"/>
    </row>
    <row r="138" spans="1:5">
      <c r="A138" s="130"/>
      <c r="B138" s="6"/>
      <c r="C138" s="6"/>
      <c r="D138" s="6"/>
      <c r="E138" s="60"/>
    </row>
    <row r="139" spans="1:5">
      <c r="A139" s="130"/>
      <c r="B139" s="39"/>
      <c r="C139" s="6"/>
      <c r="D139" s="6"/>
      <c r="E139" s="6"/>
    </row>
    <row r="140" spans="1:5">
      <c r="A140" s="130"/>
      <c r="B140" s="39"/>
      <c r="C140" s="6"/>
      <c r="D140" s="6"/>
      <c r="E140" s="6"/>
    </row>
    <row r="141" spans="1:5">
      <c r="A141" s="130"/>
      <c r="B141" s="39"/>
      <c r="C141" s="6"/>
      <c r="D141" s="6"/>
      <c r="E141" s="6"/>
    </row>
    <row r="142" spans="1:5">
      <c r="A142" s="130"/>
      <c r="B142" s="39"/>
      <c r="C142" s="6"/>
      <c r="D142" s="11"/>
      <c r="E142" s="6"/>
    </row>
    <row r="143" spans="1:5">
      <c r="A143" s="130"/>
      <c r="B143" s="39"/>
      <c r="C143" s="6"/>
      <c r="D143" s="277"/>
      <c r="E143" s="60"/>
    </row>
    <row r="144" spans="1:5">
      <c r="A144" s="186"/>
      <c r="B144" s="6"/>
      <c r="C144" s="6"/>
      <c r="D144" s="6"/>
      <c r="E144" s="6"/>
    </row>
    <row r="145" spans="1:5">
      <c r="A145" s="186"/>
      <c r="B145" s="6"/>
      <c r="C145" s="6"/>
      <c r="D145" s="6"/>
      <c r="E145" s="6"/>
    </row>
    <row r="146" spans="1:5">
      <c r="A146" s="186"/>
      <c r="B146" s="6"/>
      <c r="C146" s="6"/>
      <c r="D146" s="6"/>
      <c r="E146" s="6"/>
    </row>
    <row r="147" spans="1:5">
      <c r="A147" s="186"/>
      <c r="B147" s="6"/>
      <c r="C147" s="6"/>
      <c r="D147" s="6"/>
      <c r="E147" s="6"/>
    </row>
    <row r="148" spans="1:5">
      <c r="A148" s="186"/>
      <c r="B148" s="6"/>
      <c r="C148" s="6"/>
      <c r="D148" s="6"/>
      <c r="E148" s="6"/>
    </row>
    <row r="149" spans="1:5">
      <c r="A149" s="186"/>
      <c r="B149" s="6"/>
      <c r="C149" s="6"/>
      <c r="D149" s="6"/>
      <c r="E149" s="6"/>
    </row>
    <row r="150" spans="1:5">
      <c r="A150" s="186"/>
      <c r="B150" s="6"/>
      <c r="C150" s="6"/>
      <c r="D150" s="6"/>
      <c r="E150" s="6"/>
    </row>
    <row r="151" spans="1:5">
      <c r="A151" s="186"/>
      <c r="B151" s="6"/>
      <c r="C151" s="6"/>
      <c r="D151" s="6"/>
      <c r="E151" s="6"/>
    </row>
    <row r="152" spans="1:5">
      <c r="A152" s="38"/>
      <c r="B152" s="6"/>
      <c r="C152" s="6"/>
      <c r="D152" s="6"/>
      <c r="E152" s="6"/>
    </row>
    <row r="153" spans="1:5">
      <c r="A153" s="38"/>
      <c r="B153" s="6"/>
      <c r="C153" s="6"/>
      <c r="D153" s="6"/>
      <c r="E153" s="6"/>
    </row>
    <row r="154" spans="1:5">
      <c r="A154" s="38"/>
      <c r="B154" s="6"/>
      <c r="C154" s="6"/>
      <c r="D154" s="6"/>
      <c r="E154" s="6"/>
    </row>
    <row r="155" spans="1:5">
      <c r="A155" s="38"/>
      <c r="B155" s="6"/>
      <c r="C155" s="6"/>
      <c r="D155" s="6"/>
      <c r="E155" s="6"/>
    </row>
    <row r="156" spans="1:5">
      <c r="A156" s="38"/>
      <c r="B156" s="39"/>
      <c r="C156" s="6"/>
      <c r="D156" s="6"/>
      <c r="E156" s="6"/>
    </row>
    <row r="157" spans="1:5">
      <c r="A157" s="38"/>
      <c r="B157" s="39"/>
      <c r="C157" s="6"/>
      <c r="D157" s="60"/>
      <c r="E157" s="60"/>
    </row>
    <row r="158" spans="1:5">
      <c r="A158" s="38"/>
      <c r="B158" s="39"/>
      <c r="C158" s="84"/>
      <c r="D158" s="6"/>
      <c r="E158" s="6"/>
    </row>
    <row r="159" spans="1:5">
      <c r="A159" s="38"/>
      <c r="B159" s="39"/>
      <c r="C159" s="6"/>
      <c r="D159" s="6"/>
      <c r="E159" s="6"/>
    </row>
    <row r="160" spans="1:5">
      <c r="A160" s="38"/>
      <c r="B160" s="6"/>
      <c r="C160" s="60"/>
      <c r="D160" s="6"/>
      <c r="E160" s="6"/>
    </row>
    <row r="161" spans="1:5">
      <c r="A161" s="38"/>
      <c r="B161" s="39"/>
      <c r="C161" s="6"/>
      <c r="D161" s="6"/>
      <c r="E161" s="6"/>
    </row>
    <row r="162" spans="1:5">
      <c r="A162" s="38"/>
      <c r="B162" s="39"/>
      <c r="C162" s="6"/>
      <c r="D162" s="6"/>
      <c r="E162" s="6"/>
    </row>
    <row r="163" spans="1:5">
      <c r="A163" s="38"/>
      <c r="B163" s="39"/>
      <c r="C163" s="6"/>
      <c r="D163" s="6"/>
      <c r="E163" s="6"/>
    </row>
    <row r="164" spans="1:5">
      <c r="A164" s="38"/>
      <c r="B164" s="39"/>
      <c r="C164" s="6"/>
      <c r="D164" s="6"/>
      <c r="E164" s="6"/>
    </row>
    <row r="165" spans="1:5">
      <c r="A165" s="38"/>
      <c r="B165" s="39"/>
      <c r="C165" s="35"/>
      <c r="D165" s="6"/>
      <c r="E165" s="6"/>
    </row>
    <row r="166" spans="1:5">
      <c r="A166" s="38"/>
      <c r="B166" s="39"/>
      <c r="C166" s="35"/>
      <c r="D166" s="6"/>
      <c r="E166" s="6"/>
    </row>
    <row r="167" spans="1:5">
      <c r="A167" s="38"/>
      <c r="B167" s="39"/>
      <c r="C167" s="35"/>
      <c r="D167" s="6"/>
      <c r="E167" s="6"/>
    </row>
    <row r="168" spans="1:5">
      <c r="A168" s="38"/>
      <c r="B168" s="39"/>
      <c r="C168" s="35"/>
      <c r="D168" s="6"/>
      <c r="E168" s="6"/>
    </row>
    <row r="169" spans="1:5">
      <c r="A169" s="38"/>
      <c r="B169" s="39"/>
      <c r="C169" s="35"/>
      <c r="D169" s="6"/>
      <c r="E169" s="6"/>
    </row>
    <row r="170" spans="1:5">
      <c r="A170" s="38"/>
      <c r="B170" s="39"/>
      <c r="C170" s="6"/>
      <c r="D170" s="6"/>
      <c r="E170" s="6"/>
    </row>
    <row r="171" spans="1:5">
      <c r="A171" s="38"/>
      <c r="B171" s="39"/>
      <c r="C171" s="6"/>
      <c r="D171" s="6"/>
      <c r="E171" s="6"/>
    </row>
    <row r="172" spans="1:5">
      <c r="A172" s="38"/>
      <c r="B172" s="39"/>
      <c r="C172" s="6"/>
      <c r="D172" s="6"/>
      <c r="E172" s="6"/>
    </row>
    <row r="173" spans="1:5">
      <c r="A173" s="38"/>
      <c r="B173" s="39"/>
      <c r="C173" s="6"/>
      <c r="D173" s="6"/>
      <c r="E173" s="6"/>
    </row>
    <row r="174" spans="1:5">
      <c r="A174" s="38"/>
      <c r="B174" s="39"/>
      <c r="C174" s="6"/>
      <c r="D174" s="6"/>
      <c r="E174" s="6"/>
    </row>
    <row r="175" spans="1:5">
      <c r="A175" s="38"/>
      <c r="B175" s="6"/>
      <c r="C175" s="6"/>
      <c r="D175" s="6"/>
      <c r="E175" s="6"/>
    </row>
    <row r="176" spans="1:5">
      <c r="A176" s="44"/>
      <c r="B176" s="59"/>
      <c r="C176" s="6"/>
      <c r="D176" s="6"/>
      <c r="E176" s="6"/>
    </row>
    <row r="177" spans="1:5">
      <c r="A177" s="38"/>
      <c r="B177" s="59"/>
      <c r="C177" s="6"/>
      <c r="D177" s="6"/>
      <c r="E177" s="6"/>
    </row>
    <row r="178" spans="1:5">
      <c r="A178" s="38"/>
      <c r="B178" s="59"/>
      <c r="C178" s="6"/>
      <c r="D178" s="6"/>
      <c r="E178" s="6"/>
    </row>
    <row r="179" spans="1:5">
      <c r="A179" s="38"/>
      <c r="B179" s="6"/>
      <c r="C179" s="6"/>
      <c r="D179" s="6"/>
      <c r="E179" s="6"/>
    </row>
    <row r="180" spans="1:5">
      <c r="A180" s="38"/>
      <c r="B180" s="35"/>
      <c r="C180" s="6"/>
      <c r="D180" s="60"/>
      <c r="E180" s="60"/>
    </row>
    <row r="181" spans="1:5">
      <c r="A181" s="38"/>
      <c r="B181" s="6"/>
      <c r="C181" s="6"/>
      <c r="D181" s="6"/>
      <c r="E181" s="6"/>
    </row>
    <row r="182" spans="1:5">
      <c r="A182" s="38"/>
      <c r="B182" s="6"/>
      <c r="C182" s="6"/>
      <c r="D182" s="6"/>
      <c r="E182" s="6"/>
    </row>
    <row r="183" spans="1:5">
      <c r="A183" s="38"/>
      <c r="B183" s="6"/>
      <c r="C183" s="6"/>
      <c r="D183" s="6"/>
      <c r="E183" s="6"/>
    </row>
    <row r="184" spans="1:5">
      <c r="A184" s="38"/>
      <c r="B184" s="6"/>
      <c r="C184" s="6"/>
      <c r="D184" s="6"/>
      <c r="E184" s="6"/>
    </row>
    <row r="185" spans="1:5">
      <c r="A185" s="38"/>
      <c r="B185" s="6"/>
      <c r="C185" s="6"/>
      <c r="D185" s="6"/>
      <c r="E185" s="6"/>
    </row>
    <row r="186" spans="1:5">
      <c r="A186" s="38"/>
      <c r="B186" s="39"/>
      <c r="C186" s="6"/>
      <c r="D186" s="6"/>
      <c r="E186" s="6"/>
    </row>
    <row r="187" ht="15.75" spans="1:5">
      <c r="A187" s="161"/>
      <c r="B187" s="45"/>
      <c r="C187" s="46"/>
      <c r="D187" s="6"/>
      <c r="E187" s="6"/>
    </row>
    <row r="188" spans="1:5">
      <c r="A188" s="38"/>
      <c r="B188" s="39"/>
      <c r="C188" s="35"/>
      <c r="D188" s="6"/>
      <c r="E188" s="6"/>
    </row>
    <row r="189" spans="1:5">
      <c r="A189" s="38"/>
      <c r="B189" s="39"/>
      <c r="C189" s="35"/>
      <c r="D189" s="6"/>
      <c r="E189" s="60"/>
    </row>
    <row r="190" spans="1:5">
      <c r="A190" s="38"/>
      <c r="B190" s="39"/>
      <c r="C190" s="35"/>
      <c r="D190" s="6"/>
      <c r="E190" s="6"/>
    </row>
    <row r="191" spans="1:5">
      <c r="A191" s="38"/>
      <c r="B191" s="39"/>
      <c r="C191" s="35"/>
      <c r="D191" s="6"/>
      <c r="E191" s="6"/>
    </row>
    <row r="192" spans="1:2">
      <c r="A192" s="120"/>
      <c r="B192" s="278"/>
    </row>
    <row r="193" spans="1:5">
      <c r="A193" s="120"/>
      <c r="B193" s="278"/>
      <c r="C193" s="279"/>
      <c r="E193" s="280"/>
    </row>
    <row r="194" spans="1:3">
      <c r="A194" s="120"/>
      <c r="B194" s="278"/>
      <c r="C194" s="279"/>
    </row>
    <row r="195" spans="1:3">
      <c r="A195" s="120"/>
      <c r="B195" s="278"/>
      <c r="C195" s="279"/>
    </row>
    <row r="196" spans="1:3">
      <c r="A196" s="120"/>
      <c r="B196" s="278"/>
      <c r="C196" s="279"/>
    </row>
    <row r="197" spans="1:3">
      <c r="A197" s="120"/>
      <c r="B197" s="278"/>
      <c r="C197" s="281"/>
    </row>
    <row r="198" spans="1:3">
      <c r="A198" s="120"/>
      <c r="B198" s="278"/>
      <c r="C198" s="279"/>
    </row>
    <row r="199" spans="1:3">
      <c r="A199" s="120"/>
      <c r="B199" s="278"/>
      <c r="C199" s="279"/>
    </row>
    <row r="200" spans="1:3">
      <c r="A200" s="120"/>
      <c r="B200" s="278"/>
      <c r="C200" s="281"/>
    </row>
    <row r="201" spans="1:1">
      <c r="A201" s="120"/>
    </row>
    <row r="202" spans="1:2">
      <c r="A202" s="120"/>
      <c r="B202" s="278"/>
    </row>
    <row r="203" spans="1:3">
      <c r="A203" s="120"/>
      <c r="B203" s="278"/>
      <c r="C203" s="88"/>
    </row>
    <row r="204" spans="1:3">
      <c r="A204" s="120"/>
      <c r="B204" s="278"/>
      <c r="C204" s="88"/>
    </row>
    <row r="205" spans="1:1">
      <c r="A205" s="120"/>
    </row>
    <row r="206" spans="1:5">
      <c r="A206" s="120"/>
      <c r="B206" s="278"/>
      <c r="E206" s="280"/>
    </row>
    <row r="207" spans="1:3">
      <c r="A207" s="120"/>
      <c r="B207" s="278"/>
      <c r="C207" s="88"/>
    </row>
    <row r="208" spans="1:3">
      <c r="A208" s="120"/>
      <c r="B208" s="278"/>
      <c r="C208" s="88"/>
    </row>
    <row r="209" spans="1:3">
      <c r="A209" s="120"/>
      <c r="B209" s="278"/>
      <c r="C209" s="88"/>
    </row>
    <row r="210" spans="1:3">
      <c r="A210" s="120"/>
      <c r="B210" s="278"/>
      <c r="C210" s="88"/>
    </row>
    <row r="211" spans="1:3">
      <c r="A211" s="120"/>
      <c r="B211" s="278"/>
      <c r="C211" s="88"/>
    </row>
    <row r="212" spans="1:3">
      <c r="A212" s="120"/>
      <c r="B212" s="278"/>
      <c r="C212" s="88"/>
    </row>
    <row r="213" spans="1:3">
      <c r="A213" s="120"/>
      <c r="B213" s="278"/>
      <c r="C213" s="88"/>
    </row>
    <row r="214" spans="1:3">
      <c r="A214" s="120"/>
      <c r="B214" s="278"/>
      <c r="C214" s="88"/>
    </row>
    <row r="215" spans="1:3">
      <c r="A215" s="120"/>
      <c r="B215" s="278"/>
      <c r="C215" s="88"/>
    </row>
    <row r="216" spans="1:3">
      <c r="A216" s="120"/>
      <c r="B216" s="278"/>
      <c r="C216" s="88"/>
    </row>
    <row r="217" spans="1:3">
      <c r="A217" s="120"/>
      <c r="B217" s="278"/>
      <c r="C217" s="88"/>
    </row>
    <row r="218" spans="1:3">
      <c r="A218" s="120"/>
      <c r="B218" s="278"/>
      <c r="C218" s="88"/>
    </row>
    <row r="219" spans="1:3">
      <c r="A219" s="120"/>
      <c r="B219" s="278"/>
      <c r="C219" s="88"/>
    </row>
    <row r="220" spans="1:3">
      <c r="A220" s="120"/>
      <c r="B220" s="278"/>
      <c r="C220" s="88"/>
    </row>
    <row r="221" spans="1:3">
      <c r="A221" s="120"/>
      <c r="B221" s="278"/>
      <c r="C221" s="88"/>
    </row>
    <row r="222" spans="1:1">
      <c r="A222" s="120"/>
    </row>
    <row r="223" spans="1:3">
      <c r="A223" s="120"/>
      <c r="B223" s="278"/>
      <c r="C223" s="88"/>
    </row>
    <row r="224" spans="1:3">
      <c r="A224" s="120"/>
      <c r="B224" s="278"/>
      <c r="C224" s="88"/>
    </row>
    <row r="225" spans="1:3">
      <c r="A225" s="120"/>
      <c r="B225" s="278"/>
      <c r="C225" s="88"/>
    </row>
    <row r="226" spans="1:3">
      <c r="A226" s="120"/>
      <c r="B226" s="278"/>
      <c r="C226" s="88"/>
    </row>
  </sheetData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tabColor theme="5" tint="0.599993896298105"/>
  </sheetPr>
  <dimension ref="A1:F157"/>
  <sheetViews>
    <sheetView topLeftCell="A19" workbookViewId="0">
      <selection activeCell="C32" sqref="C32"/>
    </sheetView>
  </sheetViews>
  <sheetFormatPr defaultColWidth="9" defaultRowHeight="15" outlineLevelCol="5"/>
  <cols>
    <col min="1" max="1" width="14.1428571428571" style="6" customWidth="1"/>
    <col min="2" max="2" width="38.8571428571429" style="6" customWidth="1"/>
    <col min="3" max="3" width="11.2857142857143" style="6" customWidth="1"/>
    <col min="4" max="4" width="12" style="6" customWidth="1"/>
    <col min="5" max="5" width="31.5714285714286" style="6" customWidth="1"/>
  </cols>
  <sheetData>
    <row r="1" spans="1:5">
      <c r="A1" s="89" t="s">
        <v>38</v>
      </c>
      <c r="B1" s="92" t="s">
        <v>19</v>
      </c>
      <c r="C1"/>
      <c r="D1"/>
      <c r="E1"/>
    </row>
    <row r="2" spans="1:5">
      <c r="A2" s="89" t="s">
        <v>1</v>
      </c>
      <c r="B2" s="92" t="s">
        <v>375</v>
      </c>
      <c r="C2"/>
      <c r="D2"/>
      <c r="E2"/>
    </row>
    <row r="3" spans="1:5">
      <c r="A3" s="89" t="s">
        <v>4</v>
      </c>
      <c r="B3" s="93">
        <f>SUM(C10:C125)</f>
        <v>531815</v>
      </c>
      <c r="C3"/>
      <c r="D3"/>
      <c r="E3"/>
    </row>
    <row r="4" spans="1:5">
      <c r="A4" s="89" t="s">
        <v>5</v>
      </c>
      <c r="B4" s="93">
        <f>SUM(D10:D125)</f>
        <v>255677</v>
      </c>
      <c r="C4"/>
      <c r="D4"/>
      <c r="E4"/>
    </row>
    <row r="5" spans="1:5">
      <c r="A5" s="89" t="s">
        <v>6</v>
      </c>
      <c r="B5" s="93">
        <f>B3-B4</f>
        <v>276138</v>
      </c>
      <c r="C5"/>
      <c r="D5"/>
      <c r="E5"/>
    </row>
    <row r="6" spans="1:5">
      <c r="A6"/>
      <c r="B6"/>
      <c r="C6"/>
      <c r="D6"/>
      <c r="E6"/>
    </row>
    <row r="7" spans="1:5">
      <c r="A7"/>
      <c r="B7"/>
      <c r="C7"/>
      <c r="D7"/>
      <c r="E7"/>
    </row>
    <row r="8" spans="1:5">
      <c r="A8"/>
      <c r="B8"/>
      <c r="C8"/>
      <c r="D8"/>
      <c r="E8"/>
    </row>
    <row r="9" spans="1:5">
      <c r="A9" s="75" t="s">
        <v>39</v>
      </c>
      <c r="B9" s="75" t="s">
        <v>285</v>
      </c>
      <c r="C9" s="75" t="s">
        <v>4</v>
      </c>
      <c r="D9" s="75" t="s">
        <v>5</v>
      </c>
      <c r="E9" s="75" t="s">
        <v>41</v>
      </c>
    </row>
    <row r="10" spans="1:3">
      <c r="A10" s="130"/>
      <c r="B10" s="179" t="s">
        <v>42</v>
      </c>
      <c r="C10" s="179">
        <v>132365</v>
      </c>
    </row>
    <row r="11" spans="1:5">
      <c r="A11" s="38">
        <v>44293</v>
      </c>
      <c r="B11" s="6" t="s">
        <v>376</v>
      </c>
      <c r="C11" s="6">
        <v>33919</v>
      </c>
      <c r="D11" s="5">
        <v>33919</v>
      </c>
      <c r="E11" s="5" t="s">
        <v>377</v>
      </c>
    </row>
    <row r="12" spans="1:5">
      <c r="A12" s="38">
        <v>44298</v>
      </c>
      <c r="B12" s="39" t="s">
        <v>378</v>
      </c>
      <c r="C12" s="6">
        <v>25727</v>
      </c>
      <c r="D12" s="60">
        <v>25727</v>
      </c>
      <c r="E12" s="60" t="s">
        <v>200</v>
      </c>
    </row>
    <row r="13" spans="1:5">
      <c r="A13" s="130">
        <v>44314</v>
      </c>
      <c r="D13" s="5">
        <v>30000</v>
      </c>
      <c r="E13" s="5" t="s">
        <v>377</v>
      </c>
    </row>
    <row r="14" spans="1:3">
      <c r="A14" s="130">
        <v>44315</v>
      </c>
      <c r="B14" s="39" t="s">
        <v>379</v>
      </c>
      <c r="C14" s="35">
        <v>60227</v>
      </c>
    </row>
    <row r="15" spans="1:5">
      <c r="A15" s="130">
        <v>44341</v>
      </c>
      <c r="B15" s="39"/>
      <c r="C15" s="35"/>
      <c r="D15" s="5">
        <v>20000</v>
      </c>
      <c r="E15" s="5" t="s">
        <v>377</v>
      </c>
    </row>
    <row r="16" spans="1:5">
      <c r="A16" s="130">
        <v>44356</v>
      </c>
      <c r="B16" s="39"/>
      <c r="C16" s="35"/>
      <c r="D16" s="6">
        <v>20000</v>
      </c>
      <c r="E16" s="6" t="s">
        <v>377</v>
      </c>
    </row>
    <row r="17" spans="1:5">
      <c r="A17" s="130">
        <v>44373</v>
      </c>
      <c r="B17" s="39"/>
      <c r="C17" s="35"/>
      <c r="D17" s="6">
        <v>20000</v>
      </c>
      <c r="E17" s="6" t="s">
        <v>377</v>
      </c>
    </row>
    <row r="18" spans="1:5">
      <c r="A18" s="130">
        <v>44378</v>
      </c>
      <c r="B18" s="39" t="s">
        <v>380</v>
      </c>
      <c r="C18" s="6">
        <v>9430</v>
      </c>
      <c r="D18" s="60"/>
      <c r="E18" s="60"/>
    </row>
    <row r="19" spans="1:3">
      <c r="A19" s="130">
        <v>44380</v>
      </c>
      <c r="B19" s="39" t="s">
        <v>381</v>
      </c>
      <c r="C19" s="6">
        <v>22459</v>
      </c>
    </row>
    <row r="20" spans="1:3">
      <c r="A20" s="130">
        <v>44417</v>
      </c>
      <c r="B20" s="39" t="s">
        <v>382</v>
      </c>
      <c r="C20" s="6">
        <v>48476</v>
      </c>
    </row>
    <row r="21" spans="1:5">
      <c r="A21" s="130">
        <v>44424</v>
      </c>
      <c r="B21" s="39"/>
      <c r="C21" s="35"/>
      <c r="D21" s="6">
        <v>30000</v>
      </c>
      <c r="E21" s="6" t="s">
        <v>377</v>
      </c>
    </row>
    <row r="22" spans="1:5">
      <c r="A22" s="130">
        <v>44429</v>
      </c>
      <c r="B22" s="39" t="s">
        <v>383</v>
      </c>
      <c r="C22" s="35">
        <v>12135</v>
      </c>
      <c r="D22" s="6">
        <v>1374</v>
      </c>
      <c r="E22" s="6" t="s">
        <v>265</v>
      </c>
    </row>
    <row r="23" spans="1:3">
      <c r="A23" s="130">
        <v>44446</v>
      </c>
      <c r="B23" s="39" t="s">
        <v>384</v>
      </c>
      <c r="C23" s="35">
        <v>36407</v>
      </c>
    </row>
    <row r="24" spans="1:5">
      <c r="A24" s="130">
        <v>44454</v>
      </c>
      <c r="B24" s="39" t="s">
        <v>385</v>
      </c>
      <c r="C24" s="35">
        <v>16018</v>
      </c>
      <c r="E24" s="60"/>
    </row>
    <row r="25" ht="13" customHeight="1" spans="1:5">
      <c r="A25" s="130">
        <v>44462</v>
      </c>
      <c r="B25" s="271" t="s">
        <v>386</v>
      </c>
      <c r="D25" s="6">
        <v>36407</v>
      </c>
      <c r="E25" s="6" t="s">
        <v>200</v>
      </c>
    </row>
    <row r="26" spans="1:5">
      <c r="A26" s="130">
        <v>44473</v>
      </c>
      <c r="B26" s="39" t="s">
        <v>387</v>
      </c>
      <c r="C26" s="35">
        <v>17960</v>
      </c>
      <c r="D26" s="60"/>
      <c r="E26" s="60" t="s">
        <v>377</v>
      </c>
    </row>
    <row r="27" spans="1:5">
      <c r="A27" s="130">
        <v>44480</v>
      </c>
      <c r="B27" s="39"/>
      <c r="C27" s="35"/>
      <c r="D27" s="6">
        <v>20000</v>
      </c>
      <c r="E27" s="6" t="s">
        <v>377</v>
      </c>
    </row>
    <row r="28" spans="1:3">
      <c r="A28" s="130">
        <v>44492</v>
      </c>
      <c r="B28" s="39" t="s">
        <v>388</v>
      </c>
      <c r="C28" s="6">
        <v>18250</v>
      </c>
    </row>
    <row r="29" spans="1:5">
      <c r="A29" s="130">
        <v>44494</v>
      </c>
      <c r="B29" s="39"/>
      <c r="D29" s="6">
        <v>18250</v>
      </c>
      <c r="E29" s="6" t="s">
        <v>377</v>
      </c>
    </row>
    <row r="30" spans="1:5">
      <c r="A30" s="130">
        <v>44503</v>
      </c>
      <c r="B30" s="39" t="s">
        <v>389</v>
      </c>
      <c r="C30" s="6">
        <v>33008</v>
      </c>
      <c r="D30" s="60"/>
      <c r="E30" s="60"/>
    </row>
    <row r="31" spans="1:3">
      <c r="A31" s="130">
        <v>44510</v>
      </c>
      <c r="B31" s="39" t="s">
        <v>390</v>
      </c>
      <c r="C31" s="35">
        <v>65434</v>
      </c>
    </row>
    <row r="32" spans="1:3">
      <c r="A32" s="130"/>
      <c r="B32" s="39"/>
      <c r="C32" s="35"/>
    </row>
    <row r="33" spans="1:2">
      <c r="A33" s="130"/>
      <c r="B33" s="39"/>
    </row>
    <row r="34" spans="1:3">
      <c r="A34" s="130"/>
      <c r="B34" s="39"/>
      <c r="C34" s="35"/>
    </row>
    <row r="35" spans="1:3">
      <c r="A35" s="130"/>
      <c r="B35" s="39"/>
      <c r="C35" s="35"/>
    </row>
    <row r="36" spans="1:3">
      <c r="A36" s="130"/>
      <c r="B36" s="39"/>
      <c r="C36" s="35"/>
    </row>
    <row r="37" spans="1:5">
      <c r="A37" s="130"/>
      <c r="B37" s="39"/>
      <c r="C37" s="35"/>
      <c r="D37" s="153"/>
      <c r="E37" s="153"/>
    </row>
    <row r="38" spans="1:3">
      <c r="A38" s="130"/>
      <c r="B38" s="39"/>
      <c r="C38" s="35"/>
    </row>
    <row r="39" spans="1:1">
      <c r="A39" s="130"/>
    </row>
    <row r="40" spans="1:2">
      <c r="A40" s="130"/>
      <c r="B40" s="39"/>
    </row>
    <row r="41" spans="1:2">
      <c r="A41" s="130"/>
      <c r="B41" s="39"/>
    </row>
    <row r="42" spans="1:1">
      <c r="A42" s="130"/>
    </row>
    <row r="43" spans="1:5">
      <c r="A43" s="130"/>
      <c r="D43" s="60"/>
      <c r="E43" s="60"/>
    </row>
    <row r="44" spans="1:5">
      <c r="A44" s="130"/>
      <c r="B44" s="39"/>
      <c r="D44" s="60"/>
      <c r="E44" s="60"/>
    </row>
    <row r="45" spans="1:6">
      <c r="A45" s="130"/>
      <c r="B45" s="39"/>
      <c r="E45" s="60"/>
      <c r="F45" s="6"/>
    </row>
    <row r="46" spans="1:2">
      <c r="A46" s="130"/>
      <c r="B46" s="39"/>
    </row>
    <row r="47" spans="1:1">
      <c r="A47" s="130"/>
    </row>
    <row r="48" spans="1:1">
      <c r="A48" s="130"/>
    </row>
    <row r="49" spans="1:1">
      <c r="A49" s="186"/>
    </row>
    <row r="50" spans="1:2">
      <c r="A50" s="186"/>
      <c r="B50" s="39"/>
    </row>
    <row r="51" spans="1:2">
      <c r="A51" s="186"/>
      <c r="B51" s="39"/>
    </row>
    <row r="52" spans="1:2">
      <c r="A52" s="186"/>
      <c r="B52" s="39"/>
    </row>
    <row r="53" spans="1:2">
      <c r="A53" s="44"/>
      <c r="B53" s="39"/>
    </row>
    <row r="54" spans="1:5">
      <c r="A54" s="186"/>
      <c r="B54" s="39"/>
      <c r="D54" s="60"/>
      <c r="E54" s="60"/>
    </row>
    <row r="55" spans="1:4">
      <c r="A55" s="272"/>
      <c r="B55" s="39"/>
      <c r="D55" s="102"/>
    </row>
    <row r="56" spans="1:2">
      <c r="A56" s="272"/>
      <c r="B56" s="39"/>
    </row>
    <row r="57" spans="1:2">
      <c r="A57" s="272"/>
      <c r="B57" s="39"/>
    </row>
    <row r="58" spans="1:1">
      <c r="A58" s="186"/>
    </row>
    <row r="59" spans="1:2">
      <c r="A59" s="186"/>
      <c r="B59" s="39"/>
    </row>
    <row r="60" spans="1:2">
      <c r="A60" s="186"/>
      <c r="B60" s="39"/>
    </row>
    <row r="61" spans="1:2">
      <c r="A61" s="186"/>
      <c r="B61" s="39"/>
    </row>
    <row r="62" spans="1:5">
      <c r="A62" s="186"/>
      <c r="D62" s="60"/>
      <c r="E62" s="60"/>
    </row>
    <row r="63" spans="1:5">
      <c r="A63" s="186"/>
      <c r="D63" s="60"/>
      <c r="E63" s="60"/>
    </row>
    <row r="64" spans="1:2">
      <c r="A64" s="186"/>
      <c r="B64" s="39"/>
    </row>
    <row r="65" spans="1:1">
      <c r="A65" s="186"/>
    </row>
    <row r="66" spans="1:1">
      <c r="A66" s="186"/>
    </row>
    <row r="67" spans="1:2">
      <c r="A67" s="186"/>
      <c r="B67" s="39"/>
    </row>
    <row r="68" spans="1:2">
      <c r="A68" s="186"/>
      <c r="B68" s="39"/>
    </row>
    <row r="69" spans="1:3">
      <c r="A69" s="38"/>
      <c r="B69" s="61"/>
      <c r="C69" s="117"/>
    </row>
    <row r="70" spans="1:1">
      <c r="A70" s="38"/>
    </row>
    <row r="71" spans="1:2">
      <c r="A71" s="38"/>
      <c r="B71" s="39"/>
    </row>
    <row r="72" spans="1:2">
      <c r="A72" s="38"/>
      <c r="B72" s="39"/>
    </row>
    <row r="73" spans="1:2">
      <c r="A73" s="38"/>
      <c r="B73" s="39"/>
    </row>
    <row r="74" spans="1:5">
      <c r="A74" s="38"/>
      <c r="D74" s="60"/>
      <c r="E74" s="60"/>
    </row>
    <row r="75" spans="1:5">
      <c r="A75" s="38"/>
      <c r="B75" s="39"/>
      <c r="D75" s="60"/>
      <c r="E75" s="60"/>
    </row>
    <row r="76" spans="1:5">
      <c r="A76" s="38"/>
      <c r="B76" s="39"/>
      <c r="D76" s="60"/>
      <c r="E76" s="60"/>
    </row>
    <row r="77" spans="1:1">
      <c r="A77" s="38"/>
    </row>
    <row r="78" spans="1:2">
      <c r="A78" s="38"/>
      <c r="B78" s="39"/>
    </row>
    <row r="79" spans="1:5">
      <c r="A79" s="38"/>
      <c r="B79" s="39"/>
      <c r="D79" s="60"/>
      <c r="E79" s="60"/>
    </row>
    <row r="80" spans="1:2">
      <c r="A80" s="38"/>
      <c r="B80" s="39"/>
    </row>
    <row r="81" spans="1:5">
      <c r="A81" s="174"/>
      <c r="B81" s="39"/>
      <c r="D81" s="60"/>
      <c r="E81" s="60"/>
    </row>
    <row r="82" spans="1:1">
      <c r="A82" s="38"/>
    </row>
    <row r="83" spans="1:1">
      <c r="A83" s="38"/>
    </row>
    <row r="84" spans="1:3">
      <c r="A84" s="186"/>
      <c r="B84" s="102"/>
      <c r="C84" s="102"/>
    </row>
    <row r="85" spans="1:5">
      <c r="A85" s="38"/>
      <c r="B85" s="61"/>
      <c r="E85" s="273"/>
    </row>
    <row r="86" spans="1:3">
      <c r="A86" s="38"/>
      <c r="B86" s="39"/>
      <c r="C86" s="43"/>
    </row>
    <row r="87" spans="1:3">
      <c r="A87" s="38"/>
      <c r="B87" s="39"/>
      <c r="C87" s="35"/>
    </row>
    <row r="88" spans="1:3">
      <c r="A88" s="38"/>
      <c r="B88" s="35"/>
      <c r="C88" s="35"/>
    </row>
    <row r="89" spans="1:3">
      <c r="A89" s="38"/>
      <c r="B89" s="39"/>
      <c r="C89" s="35"/>
    </row>
    <row r="90" s="30" customFormat="1" spans="1:5">
      <c r="A90" s="174"/>
      <c r="B90" s="101"/>
      <c r="C90" s="101"/>
      <c r="D90" s="60"/>
      <c r="E90" s="60"/>
    </row>
    <row r="91" spans="1:1">
      <c r="A91" s="38"/>
    </row>
    <row r="92" spans="1:2">
      <c r="A92" s="38"/>
      <c r="B92" s="39"/>
    </row>
    <row r="93" spans="1:5">
      <c r="A93" s="38"/>
      <c r="B93" s="39"/>
      <c r="D93" s="60"/>
      <c r="E93" s="60"/>
    </row>
    <row r="94" spans="1:2">
      <c r="A94" s="38"/>
      <c r="B94" s="39"/>
    </row>
    <row r="95" spans="1:3">
      <c r="A95" s="38"/>
      <c r="B95" s="39"/>
      <c r="C95" s="35"/>
    </row>
    <row r="96" spans="1:5">
      <c r="A96" s="38"/>
      <c r="B96" s="39"/>
      <c r="C96" s="35"/>
      <c r="D96" s="60"/>
      <c r="E96" s="60"/>
    </row>
    <row r="97" spans="1:5">
      <c r="A97" s="38"/>
      <c r="B97" s="39"/>
      <c r="D97" s="60"/>
      <c r="E97" s="60"/>
    </row>
    <row r="98" spans="1:2">
      <c r="A98" s="38"/>
      <c r="B98" s="39"/>
    </row>
    <row r="99" spans="1:2">
      <c r="A99" s="38"/>
      <c r="B99" s="39"/>
    </row>
    <row r="100" spans="1:2">
      <c r="A100" s="38"/>
      <c r="B100" s="39"/>
    </row>
    <row r="101" spans="1:2">
      <c r="A101" s="38"/>
      <c r="B101" s="39"/>
    </row>
    <row r="102" spans="1:2">
      <c r="A102" s="38"/>
      <c r="B102" s="39"/>
    </row>
    <row r="103" spans="1:2">
      <c r="A103" s="38"/>
      <c r="B103" s="39"/>
    </row>
    <row r="104" spans="1:2">
      <c r="A104" s="38"/>
      <c r="B104" s="39"/>
    </row>
    <row r="105" spans="1:2">
      <c r="A105" s="38"/>
      <c r="B105" s="39"/>
    </row>
    <row r="106" spans="1:3">
      <c r="A106" s="38"/>
      <c r="B106" s="39"/>
      <c r="C106" s="35"/>
    </row>
    <row r="107" spans="1:3">
      <c r="A107" s="38"/>
      <c r="B107" s="39"/>
      <c r="C107" s="35"/>
    </row>
    <row r="108" spans="1:1">
      <c r="A108" s="38"/>
    </row>
    <row r="109" spans="1:2">
      <c r="A109" s="38"/>
      <c r="B109" s="39"/>
    </row>
    <row r="110" spans="1:5">
      <c r="A110" s="38"/>
      <c r="B110" s="39"/>
      <c r="E110" s="60"/>
    </row>
    <row r="111" spans="1:2">
      <c r="A111" s="38"/>
      <c r="B111" s="39"/>
    </row>
    <row r="112" spans="1:2">
      <c r="A112" s="38"/>
      <c r="B112" s="39"/>
    </row>
    <row r="113" spans="1:3">
      <c r="A113" s="38"/>
      <c r="B113" s="39"/>
      <c r="C113" s="35"/>
    </row>
    <row r="114" spans="1:3">
      <c r="A114" s="38"/>
      <c r="B114" s="39"/>
      <c r="C114" s="35"/>
    </row>
    <row r="115" spans="1:1">
      <c r="A115" s="38"/>
    </row>
    <row r="116" spans="1:3">
      <c r="A116" s="38"/>
      <c r="B116" s="39"/>
      <c r="C116" s="35"/>
    </row>
    <row r="117" spans="1:3">
      <c r="A117" s="38"/>
      <c r="B117" s="39"/>
      <c r="C117" s="35"/>
    </row>
    <row r="118" spans="1:3">
      <c r="A118" s="38"/>
      <c r="B118" s="39"/>
      <c r="C118" s="35"/>
    </row>
    <row r="119" spans="1:3">
      <c r="A119" s="38"/>
      <c r="B119" s="39"/>
      <c r="C119" s="35"/>
    </row>
    <row r="120" spans="1:3">
      <c r="A120" s="38"/>
      <c r="B120" s="39"/>
      <c r="C120" s="35"/>
    </row>
    <row r="121" spans="1:3">
      <c r="A121" s="38"/>
      <c r="B121" s="39"/>
      <c r="C121" s="35"/>
    </row>
    <row r="122" spans="1:3">
      <c r="A122" s="38"/>
      <c r="B122" s="39"/>
      <c r="C122" s="35"/>
    </row>
    <row r="123" spans="1:3">
      <c r="A123" s="38"/>
      <c r="B123" s="61"/>
      <c r="C123" s="117"/>
    </row>
    <row r="157" spans="3:3">
      <c r="C157" s="60"/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HOME</vt:lpstr>
      <vt:lpstr>VANAJA</vt:lpstr>
      <vt:lpstr>SKD</vt:lpstr>
      <vt:lpstr>ADI</vt:lpstr>
      <vt:lpstr>ABHISHAKE </vt:lpstr>
      <vt:lpstr>ABC</vt:lpstr>
      <vt:lpstr>BHAVANI</vt:lpstr>
      <vt:lpstr>GOOGLE</vt:lpstr>
      <vt:lpstr>SVTC</vt:lpstr>
      <vt:lpstr>JYOTHI</vt:lpstr>
      <vt:lpstr>VEEJAYSDP</vt:lpstr>
      <vt:lpstr>G.N</vt:lpstr>
      <vt:lpstr>PREMSAI</vt:lpstr>
      <vt:lpstr>GURUVIGNESH</vt:lpstr>
      <vt:lpstr>ROYALWATCHES</vt:lpstr>
      <vt:lpstr>SREE SUHAS ENTERPTISES</vt:lpstr>
      <vt:lpstr>NEWSTAR </vt:lpstr>
      <vt:lpstr>MADHU MOBILES</vt:lpstr>
      <vt:lpstr>MADHAVI MUSICALS</vt:lpstr>
      <vt:lpstr>LAKSHMI</vt:lpstr>
      <vt:lpstr>SREE VAMSI CELL WORLD</vt:lpstr>
      <vt:lpstr>Sheet22</vt:lpstr>
      <vt:lpstr>DOA LIST</vt:lpstr>
      <vt:lpstr>Sheet23</vt:lpstr>
      <vt:lpstr>SCHEME 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2006-09-16T00:00:00Z</dcterms:created>
  <dcterms:modified xsi:type="dcterms:W3CDTF">2021-11-26T05:19:53Z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1033-11.2.0.10382</vt:lpwstr>
  </property>
  <property fmtid="{D5CDD505-2E9C-101B-9397-08002B2CF9AE}" pid="3" name="ICV">
    <vt:lpwstr>AFB3813A32A04B109B6DCFC3BD2282E6</vt:lpwstr>
  </property>
</Properties>
</file>