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C9A711FA-B4E2-974B-9286-A31210EFAF62}" xr6:coauthVersionLast="47" xr6:coauthVersionMax="47" xr10:uidLastSave="{00000000-0000-0000-0000-000000000000}"/>
  <bookViews>
    <workbookView xWindow="1740" yWindow="5800" windowWidth="27240" windowHeight="16440" activeTab="1" xr2:uid="{2D99D46F-514D-2B46-BA32-84B5FAB9E9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<sst xmlns="http://schemas.openxmlformats.org/spreadsheetml/2006/main" count="138" uniqueCount="120">
  <si>
    <t>CUSTOMER_ID</t>
  </si>
  <si>
    <t>STREET</t>
  </si>
  <si>
    <t>street_detected_errors</t>
  </si>
  <si>
    <t xml:space="preserve"> Cesta 4.maja 582 B.Š.</t>
  </si>
  <si>
    <t>4102, 4107, 4113</t>
  </si>
  <si>
    <t>//</t>
  </si>
  <si>
    <t>4103, 4109</t>
  </si>
  <si>
    <t>1.maja 215</t>
  </si>
  <si>
    <t>4105, 4111</t>
  </si>
  <si>
    <t>should detect also 4108 no space after full stop</t>
  </si>
  <si>
    <t>should not detect error 4109</t>
  </si>
  <si>
    <t>vODOVOdNA CESTa NH</t>
  </si>
  <si>
    <t>4106</t>
  </si>
  <si>
    <t>the missing 4104 formatting error</t>
  </si>
  <si>
    <t>Zagrebška ulica</t>
  </si>
  <si>
    <t>now flagged as 4106 error</t>
  </si>
  <si>
    <t>FALSE POSITIVE</t>
  </si>
  <si>
    <t>.</t>
  </si>
  <si>
    <t>4108</t>
  </si>
  <si>
    <t>this should be under error 4103 and not 4108</t>
  </si>
  <si>
    <t>Ljubljanska ul. BS</t>
  </si>
  <si>
    <t>error 4107 invalid abbreviations should be raised</t>
  </si>
  <si>
    <t>I#anska cesta BŠ</t>
  </si>
  <si>
    <t>error 4103 invalid characters is not raise</t>
  </si>
  <si>
    <t xml:space="preserve">St. </t>
  </si>
  <si>
    <t>4202</t>
  </si>
  <si>
    <t>customerid</t>
  </si>
  <si>
    <t>house number</t>
  </si>
  <si>
    <t>detected errors</t>
  </si>
  <si>
    <t>x</t>
  </si>
  <si>
    <t>4204, 4208</t>
  </si>
  <si>
    <t>this is not a roman number</t>
  </si>
  <si>
    <t>V 7/B</t>
  </si>
  <si>
    <t>4207, 4208, 4211</t>
  </si>
  <si>
    <t>if 4204 present, do not check for 4208</t>
  </si>
  <si>
    <t>if its a roman number do not detect as 4211, because 4208 already catches this</t>
  </si>
  <si>
    <t>+ not any(re.match(rf"^{re.escape(p)}", street_number) for p in roman_numbers)</t>
  </si>
  <si>
    <t>NH</t>
  </si>
  <si>
    <t>4203, 4211</t>
  </si>
  <si>
    <t>if its a variation of BŠdo not detect as 4211, because 4203 already catches this</t>
  </si>
  <si>
    <t>+ not any(re.match(rf"^{re.escape(p)}", street_number) for p in roman_numbers + hn_patterns)</t>
  </si>
  <si>
    <t>cust_id</t>
  </si>
  <si>
    <t>Pot  Sv. Antona Pot  Sv. Antona</t>
  </si>
  <si>
    <t>4102</t>
  </si>
  <si>
    <t>duplicates not detected</t>
  </si>
  <si>
    <t xml:space="preserve">Polje, cesta XXVI </t>
  </si>
  <si>
    <t>4102, 4104</t>
  </si>
  <si>
    <t>roman numbers should not be detected as formatting issues</t>
  </si>
  <si>
    <t xml:space="preserve">Cesta 19. oktobra </t>
  </si>
  <si>
    <t>this should not flag formatting issues, so, i added so it first removes non lettter characters</t>
  </si>
  <si>
    <t xml:space="preserve">Rabel^ja vas </t>
  </si>
  <si>
    <t>4102, 4103, 4104</t>
  </si>
  <si>
    <t>had to changeregex from r"[^a-žA-Ž\s]" --&gt; [^a-zA-ZčćšžČĆŠŽ\s]</t>
  </si>
  <si>
    <t>Ulica  bratov U!akar</t>
  </si>
  <si>
    <t>should not trigger formatting</t>
  </si>
  <si>
    <t>Vrečarjeva ulica  21A B$</t>
  </si>
  <si>
    <t>4102, 4106, 4113</t>
  </si>
  <si>
    <t>Ulica  Bruna Gobca 7 N.H.</t>
  </si>
  <si>
    <t xml:space="preserve"> Kajuhova ul. 66 B$</t>
  </si>
  <si>
    <t>this should be error that BŠ and house nmber are present</t>
  </si>
  <si>
    <t>4103, 4104</t>
  </si>
  <si>
    <t xml:space="preserve">should not be detected as formatting </t>
  </si>
  <si>
    <t>added bool(words) and to the rule_condition</t>
  </si>
  <si>
    <t>Ulica  Franca Rozmana-Staneta</t>
  </si>
  <si>
    <t xml:space="preserve">should not trigger formatting </t>
  </si>
  <si>
    <r>
      <t xml:space="preserve">cleaned_street </t>
    </r>
    <r>
      <rPr>
        <sz val="12"/>
        <color rgb="FF89DDFF"/>
        <rFont val="Menlo"/>
        <family val="2"/>
      </rPr>
      <t>=</t>
    </r>
    <r>
      <rPr>
        <sz val="12"/>
        <color rgb="FFA9B1D6"/>
        <rFont val="Menlo"/>
        <family val="2"/>
      </rPr>
      <t xml:space="preserve"> re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sub</t>
    </r>
    <r>
      <rPr>
        <sz val="12"/>
        <color rgb="FF9ABDF5"/>
        <rFont val="Menlo"/>
        <family val="2"/>
      </rPr>
      <t>(</t>
    </r>
    <r>
      <rPr>
        <sz val="12"/>
        <color rgb="FFBB9AF7"/>
        <rFont val="Menlo"/>
        <family val="2"/>
      </rPr>
      <t>r</t>
    </r>
    <r>
      <rPr>
        <sz val="12"/>
        <color rgb="FF89DDFF"/>
        <rFont val="Menlo"/>
        <family val="2"/>
      </rPr>
      <t>"[^</t>
    </r>
    <r>
      <rPr>
        <sz val="12"/>
        <color rgb="FF9ECE6A"/>
        <rFont val="Menlo"/>
        <family val="2"/>
      </rPr>
      <t>a-zA-ZčćšžČĆŠŽ</t>
    </r>
    <r>
      <rPr>
        <sz val="12"/>
        <color rgb="FFB4F9F8"/>
        <rFont val="Menlo"/>
        <family val="2"/>
      </rPr>
      <t>\s</t>
    </r>
    <r>
      <rPr>
        <sz val="12"/>
        <color rgb="FF89DDFF"/>
        <rFont val="Menlo"/>
        <family val="2"/>
      </rPr>
      <t>]",</t>
    </r>
    <r>
      <rPr>
        <sz val="12"/>
        <color rgb="FFC0CAF5"/>
        <rFont val="Menlo"/>
        <family val="2"/>
      </rPr>
      <t xml:space="preserve"> </t>
    </r>
    <r>
      <rPr>
        <sz val="12"/>
        <color rgb="FF89DDFF"/>
        <rFont val="Menlo"/>
        <family val="2"/>
      </rPr>
      <t>"",</t>
    </r>
    <r>
      <rPr>
        <sz val="12"/>
        <color rgb="FFC0CAF5"/>
        <rFont val="Menlo"/>
        <family val="2"/>
      </rPr>
      <t xml:space="preserve"> street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strip</t>
    </r>
    <r>
      <rPr>
        <sz val="12"/>
        <color rgb="FF9ABDF5"/>
        <rFont val="Menlo"/>
        <family val="2"/>
      </rPr>
      <t>()</t>
    </r>
    <r>
      <rPr>
        <sz val="12"/>
        <color rgb="FF89DDFF"/>
        <rFont val="Menlo"/>
        <family val="2"/>
      </rPr>
      <t>,</t>
    </r>
    <r>
      <rPr>
        <sz val="12"/>
        <color rgb="FFC0CAF5"/>
        <rFont val="Menlo"/>
        <family val="2"/>
      </rPr>
      <t xml:space="preserve"> </t>
    </r>
    <r>
      <rPr>
        <sz val="12"/>
        <color rgb="FFE0AF68"/>
        <rFont val="Menlo"/>
        <family val="2"/>
      </rPr>
      <t>flags</t>
    </r>
    <r>
      <rPr>
        <sz val="12"/>
        <color rgb="FF89DDFF"/>
        <rFont val="Menlo"/>
        <family val="2"/>
      </rPr>
      <t>=</t>
    </r>
    <r>
      <rPr>
        <sz val="12"/>
        <color rgb="FFC0CAF5"/>
        <rFont val="Menlo"/>
        <family val="2"/>
      </rPr>
      <t>re</t>
    </r>
    <r>
      <rPr>
        <sz val="12"/>
        <color rgb="FF89DDFF"/>
        <rFont val="Menlo"/>
        <family val="2"/>
      </rPr>
      <t>.</t>
    </r>
    <r>
      <rPr>
        <sz val="12"/>
        <color rgb="FFFF9E64"/>
        <rFont val="Menlo"/>
        <family val="2"/>
      </rPr>
      <t>IGNORECASE</t>
    </r>
    <r>
      <rPr>
        <sz val="12"/>
        <color rgb="FF9ABDF5"/>
        <rFont val="Menlo"/>
        <family val="2"/>
      </rPr>
      <t>)</t>
    </r>
  </si>
  <si>
    <r>
      <t xml:space="preserve">cleaned_street </t>
    </r>
    <r>
      <rPr>
        <sz val="12"/>
        <color rgb="FF89DDFF"/>
        <rFont val="Menlo"/>
        <family val="2"/>
      </rPr>
      <t>=</t>
    </r>
    <r>
      <rPr>
        <sz val="12"/>
        <color rgb="FFA9B1D6"/>
        <rFont val="Menlo"/>
        <family val="2"/>
      </rPr>
      <t xml:space="preserve"> re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sub</t>
    </r>
    <r>
      <rPr>
        <sz val="12"/>
        <color rgb="FF9ABDF5"/>
        <rFont val="Menlo"/>
        <family val="2"/>
      </rPr>
      <t>(</t>
    </r>
    <r>
      <rPr>
        <sz val="12"/>
        <color rgb="FFBB9AF7"/>
        <rFont val="Menlo"/>
        <family val="2"/>
      </rPr>
      <t>r</t>
    </r>
    <r>
      <rPr>
        <sz val="12"/>
        <color rgb="FF89DDFF"/>
        <rFont val="Menlo"/>
        <family val="2"/>
      </rPr>
      <t>"[^</t>
    </r>
    <r>
      <rPr>
        <sz val="12"/>
        <color rgb="FF9ECE6A"/>
        <rFont val="Menlo"/>
        <family val="2"/>
      </rPr>
      <t>a-zA-ZčćšžČĆŠŽ</t>
    </r>
    <r>
      <rPr>
        <sz val="12"/>
        <color rgb="FFB4F9F8"/>
        <rFont val="Menlo"/>
        <family val="2"/>
      </rPr>
      <t>\s</t>
    </r>
    <r>
      <rPr>
        <sz val="12"/>
        <color rgb="FF89DDFF"/>
        <rFont val="Menlo"/>
        <family val="2"/>
      </rPr>
      <t>]",</t>
    </r>
    <r>
      <rPr>
        <sz val="12"/>
        <color rgb="FFC0CAF5"/>
        <rFont val="Menlo"/>
        <family val="2"/>
      </rPr>
      <t xml:space="preserve"> </t>
    </r>
    <r>
      <rPr>
        <sz val="12"/>
        <color rgb="FF89DDFF"/>
        <rFont val="Menlo"/>
        <family val="2"/>
      </rPr>
      <t>" ",</t>
    </r>
    <r>
      <rPr>
        <sz val="12"/>
        <color rgb="FFC0CAF5"/>
        <rFont val="Menlo"/>
        <family val="2"/>
      </rPr>
      <t xml:space="preserve"> street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strip</t>
    </r>
    <r>
      <rPr>
        <sz val="12"/>
        <color rgb="FF9ABDF5"/>
        <rFont val="Menlo"/>
        <family val="2"/>
      </rPr>
      <t>()</t>
    </r>
    <r>
      <rPr>
        <sz val="12"/>
        <color rgb="FF89DDFF"/>
        <rFont val="Menlo"/>
        <family val="2"/>
      </rPr>
      <t>,</t>
    </r>
    <r>
      <rPr>
        <sz val="12"/>
        <color rgb="FFC0CAF5"/>
        <rFont val="Menlo"/>
        <family val="2"/>
      </rPr>
      <t xml:space="preserve"> </t>
    </r>
    <r>
      <rPr>
        <sz val="12"/>
        <color rgb="FFE0AF68"/>
        <rFont val="Menlo"/>
        <family val="2"/>
      </rPr>
      <t>flags</t>
    </r>
    <r>
      <rPr>
        <sz val="12"/>
        <color rgb="FF89DDFF"/>
        <rFont val="Menlo"/>
        <family val="2"/>
      </rPr>
      <t>=</t>
    </r>
    <r>
      <rPr>
        <sz val="12"/>
        <color rgb="FFC0CAF5"/>
        <rFont val="Menlo"/>
        <family val="2"/>
      </rPr>
      <t>re</t>
    </r>
    <r>
      <rPr>
        <sz val="12"/>
        <color rgb="FF89DDFF"/>
        <rFont val="Menlo"/>
        <family val="2"/>
      </rPr>
      <t>.</t>
    </r>
    <r>
      <rPr>
        <sz val="12"/>
        <color rgb="FFFF9E64"/>
        <rFont val="Menlo"/>
        <family val="2"/>
      </rPr>
      <t>IGNORECASE</t>
    </r>
    <r>
      <rPr>
        <sz val="12"/>
        <color rgb="FF9ABDF5"/>
        <rFont val="Menlo"/>
        <family val="2"/>
      </rPr>
      <t>)</t>
    </r>
  </si>
  <si>
    <t>adapted the rule from (substituted with space and not empty string)</t>
  </si>
  <si>
    <t>Ulica OF</t>
  </si>
  <si>
    <t>4104</t>
  </si>
  <si>
    <t>edge case, wont fix</t>
  </si>
  <si>
    <t>here i would like it more if it was error contains house number raised 4105 and not 4113</t>
  </si>
  <si>
    <t>Gub�eva ul. 955 NH</t>
  </si>
  <si>
    <t>4105, 4106</t>
  </si>
  <si>
    <t>Prešernova u. Prešernova ulica 13</t>
  </si>
  <si>
    <t>4105, 4107</t>
  </si>
  <si>
    <t>didnt detect duplicates</t>
  </si>
  <si>
    <t>Šaleška ce. B$</t>
  </si>
  <si>
    <t>should also trigger error 4107, invalid abbr</t>
  </si>
  <si>
    <t>Mariborska cesta  N.H.</t>
  </si>
  <si>
    <t>4102, 4106, 4107</t>
  </si>
  <si>
    <t>shouldnt now trigger 4107</t>
  </si>
  <si>
    <t>these two dont want to work together, correcting one leads to the other one being shit</t>
  </si>
  <si>
    <t xml:space="preserve"> Rojska c. B.S.</t>
  </si>
  <si>
    <t>but i need both to function</t>
  </si>
  <si>
    <t>ULICA  PRVOBORCEV N.H.</t>
  </si>
  <si>
    <t>4102, 4106</t>
  </si>
  <si>
    <t>should trigger formatting</t>
  </si>
  <si>
    <t xml:space="preserve">B$ wasnt corrected </t>
  </si>
  <si>
    <t>Krumperška ul. ulica</t>
  </si>
  <si>
    <t>Krumperška ulica ulica</t>
  </si>
  <si>
    <t>4107</t>
  </si>
  <si>
    <t>THIS IS WAY MULTIPLE ITERATIONS ARE NEEDED, LOOPINH</t>
  </si>
  <si>
    <t>corrected_street</t>
  </si>
  <si>
    <t>corrected_street_errors</t>
  </si>
  <si>
    <t>uncorrected_street_errors</t>
  </si>
  <si>
    <t>EMAIL</t>
  </si>
  <si>
    <t>PHONE_NUMBER</t>
  </si>
  <si>
    <t>HOUSE_NUMBER</t>
  </si>
  <si>
    <t>POSTAL_CODE</t>
  </si>
  <si>
    <t>POSTAL_CITY</t>
  </si>
  <si>
    <t>[FIELD]_VALID</t>
  </si>
  <si>
    <t>[FIELD]_DETECTED_ERRORS</t>
  </si>
  <si>
    <t>[FIELD]_HAS_ERRORS</t>
  </si>
  <si>
    <t>[FIELD]_CORRECTED</t>
  </si>
  <si>
    <t>[FIELD]_CORRECTED_ERRORS</t>
  </si>
  <si>
    <t>[FIELD]_WAS_CORRECTED</t>
  </si>
  <si>
    <t>[FIELD]_VALID_AFTER_CORRECTION</t>
  </si>
  <si>
    <t>[FIELD]_STATUS</t>
  </si>
  <si>
    <t>_VALID</t>
  </si>
  <si>
    <t>_DETECTED_ERRORS</t>
  </si>
  <si>
    <t>_HAS_ERRORS</t>
  </si>
  <si>
    <t>_CORRECTED</t>
  </si>
  <si>
    <t>_CORRECTED_ERRORS</t>
  </si>
  <si>
    <t>_WAS_CORRECTED</t>
  </si>
  <si>
    <t>_VALID_AFTER_CORRECTION</t>
  </si>
  <si>
    <t>_STATUS</t>
  </si>
  <si>
    <t>NAME</t>
  </si>
  <si>
    <t>SURNAME</t>
  </si>
  <si>
    <t>FULL_ADDRESS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</si>
</sst>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1"/>
      <name val="Calibri"/>
      <family val="2"/>
    </font>
    <font>
      <sz val="12"/>
      <color rgb="FFA9B1D6"/>
      <name val="Menlo"/>
      <family val="2"/>
    </font>
    <font>
      <sz val="12"/>
      <color rgb="FF89DDFF"/>
      <name val="Menlo"/>
      <family val="2"/>
    </font>
    <font>
      <sz val="12"/>
      <color rgb="FF7AA2F7"/>
      <name val="Menlo"/>
      <family val="2"/>
    </font>
    <font>
      <sz val="12"/>
      <color rgb="FF9ABDF5"/>
      <name val="Menlo"/>
      <family val="2"/>
    </font>
    <font>
      <sz val="12"/>
      <color rgb="FFBB9AF7"/>
      <name val="Menlo"/>
      <family val="2"/>
    </font>
    <font>
      <sz val="12"/>
      <color rgb="FF9ECE6A"/>
      <name val="Menlo"/>
      <family val="2"/>
    </font>
    <font>
      <sz val="12"/>
      <color rgb="FFB4F9F8"/>
      <name val="Menlo"/>
      <family val="2"/>
    </font>
    <font>
      <sz val="12"/>
      <color rgb="FFC0CAF5"/>
      <name val="Menlo"/>
      <family val="2"/>
    </font>
    <font>
      <sz val="12"/>
      <color rgb="FFE0AF68"/>
      <name val="Menlo"/>
      <family val="2"/>
    </font>
    <font>
      <sz val="12"/>
      <color rgb="FFFF9E64"/>
      <name val="Menlo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4" borderId="0" xfId="0" applyFill="1"/>
    <xf numFmtId="0" fontId="2" fillId="3" borderId="0" xfId="2"/>
    <xf numFmtId="0" fontId="1" fillId="2" borderId="0" xfId="1"/>
    <xf numFmtId="0" fontId="0" fillId="0" borderId="0" xfId="0" quotePrefix="1"/>
    <xf numFmtId="0" fontId="2" fillId="4" borderId="0" xfId="2" applyFill="1"/>
    <xf numFmtId="0" fontId="0" fillId="0" borderId="0" xfId="0" applyAlignment="1">
      <alignment horizontal="center" wrapText="1"/>
    </xf>
    <xf numFmtId="0" fontId="4" fillId="0" borderId="0" xfId="0" applyFont="1"/>
    <xf numFmtId="0" fontId="14" fillId="0" borderId="0" xfId="0" applyFont="1"/>
    <xf numFmtId="0" fontId="1" fillId="2" borderId="0" xfId="1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551F-F86E-B14A-A7F4-EA040268C6A2}">
  <dimension ref="A1:H45"/>
  <sheetViews>
    <sheetView topLeftCell="A20" workbookViewId="0">
      <selection activeCell="G44" sqref="G44"/>
    </sheetView>
  </sheetViews>
  <sheetFormatPr baseColWidth="10" defaultRowHeight="16" x14ac:dyDescent="0.2"/>
  <cols>
    <col min="1" max="1" width="12.1640625" bestFit="1" customWidth="1"/>
    <col min="2" max="2" width="19.1640625" bestFit="1" customWidth="1"/>
    <col min="3" max="3" width="19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3">
        <v>5160</v>
      </c>
      <c r="B2" s="3" t="s">
        <v>3</v>
      </c>
      <c r="C2" s="3" t="s">
        <v>4</v>
      </c>
      <c r="D2" s="3" t="s">
        <v>9</v>
      </c>
    </row>
    <row r="3" spans="1:5" x14ac:dyDescent="0.2">
      <c r="A3" s="4">
        <v>994</v>
      </c>
      <c r="B3" s="4" t="s">
        <v>5</v>
      </c>
      <c r="C3" s="4" t="s">
        <v>6</v>
      </c>
      <c r="D3" s="4" t="s">
        <v>10</v>
      </c>
    </row>
    <row r="4" spans="1:5" x14ac:dyDescent="0.2">
      <c r="A4" s="3">
        <v>3039</v>
      </c>
      <c r="B4" s="3" t="s">
        <v>7</v>
      </c>
      <c r="C4" s="3" t="s">
        <v>8</v>
      </c>
      <c r="D4" s="3" t="s">
        <v>9</v>
      </c>
    </row>
    <row r="5" spans="1:5" x14ac:dyDescent="0.2">
      <c r="A5" s="3">
        <v>1</v>
      </c>
      <c r="B5" s="3" t="s">
        <v>11</v>
      </c>
      <c r="C5" s="3" t="s">
        <v>12</v>
      </c>
      <c r="D5" s="3" t="s">
        <v>13</v>
      </c>
    </row>
    <row r="6" spans="1:5" x14ac:dyDescent="0.2">
      <c r="A6" s="4">
        <v>465</v>
      </c>
      <c r="B6" s="4" t="s">
        <v>14</v>
      </c>
      <c r="C6" s="4" t="s">
        <v>12</v>
      </c>
      <c r="D6" s="4" t="s">
        <v>15</v>
      </c>
      <c r="E6" s="2" t="s">
        <v>16</v>
      </c>
    </row>
    <row r="7" spans="1:5" x14ac:dyDescent="0.2">
      <c r="A7" s="4">
        <v>988</v>
      </c>
      <c r="B7" s="4" t="s">
        <v>17</v>
      </c>
      <c r="C7" s="4" t="s">
        <v>18</v>
      </c>
      <c r="D7" s="4" t="s">
        <v>19</v>
      </c>
    </row>
    <row r="8" spans="1:5" x14ac:dyDescent="0.2">
      <c r="A8" s="3">
        <v>5325</v>
      </c>
      <c r="B8" s="3" t="s">
        <v>20</v>
      </c>
      <c r="C8" s="3" t="s">
        <v>12</v>
      </c>
      <c r="D8" s="3" t="s">
        <v>21</v>
      </c>
    </row>
    <row r="9" spans="1:5" x14ac:dyDescent="0.2">
      <c r="A9" s="3">
        <v>5675</v>
      </c>
      <c r="B9" s="3" t="s">
        <v>22</v>
      </c>
      <c r="C9" s="3">
        <v>4106</v>
      </c>
      <c r="D9" s="3" t="s">
        <v>23</v>
      </c>
    </row>
    <row r="10" spans="1:5" x14ac:dyDescent="0.2">
      <c r="A10" s="3">
        <v>4092</v>
      </c>
      <c r="B10" s="3" t="s">
        <v>42</v>
      </c>
      <c r="C10" s="3" t="s">
        <v>43</v>
      </c>
      <c r="D10" s="3" t="s">
        <v>44</v>
      </c>
    </row>
    <row r="11" spans="1:5" x14ac:dyDescent="0.2">
      <c r="A11" s="2">
        <v>1452</v>
      </c>
      <c r="B11" s="2" t="s">
        <v>45</v>
      </c>
      <c r="C11" s="2" t="s">
        <v>46</v>
      </c>
      <c r="D11" s="6" t="s">
        <v>47</v>
      </c>
    </row>
    <row r="12" spans="1:5" x14ac:dyDescent="0.2">
      <c r="A12" s="2">
        <v>1699</v>
      </c>
      <c r="B12" s="2" t="s">
        <v>48</v>
      </c>
      <c r="C12" s="2" t="s">
        <v>46</v>
      </c>
      <c r="D12" s="6" t="s">
        <v>49</v>
      </c>
      <c r="E12" s="2"/>
    </row>
    <row r="13" spans="1:5" x14ac:dyDescent="0.2">
      <c r="A13" s="2">
        <v>4756</v>
      </c>
      <c r="B13" s="2" t="s">
        <v>50</v>
      </c>
      <c r="C13" s="2" t="s">
        <v>51</v>
      </c>
      <c r="D13" s="6" t="s">
        <v>54</v>
      </c>
      <c r="E13" s="2" t="s">
        <v>52</v>
      </c>
    </row>
    <row r="14" spans="1:5" x14ac:dyDescent="0.2">
      <c r="A14" s="2">
        <v>6754</v>
      </c>
      <c r="B14" s="2" t="s">
        <v>53</v>
      </c>
      <c r="C14" s="2" t="s">
        <v>51</v>
      </c>
      <c r="D14" s="6" t="s">
        <v>54</v>
      </c>
    </row>
    <row r="15" spans="1:5" x14ac:dyDescent="0.2">
      <c r="A15">
        <v>3003</v>
      </c>
      <c r="B15" t="s">
        <v>55</v>
      </c>
      <c r="C15" t="s">
        <v>56</v>
      </c>
      <c r="D15" s="7" t="s">
        <v>59</v>
      </c>
      <c r="E15" s="9" t="s">
        <v>71</v>
      </c>
    </row>
    <row r="16" spans="1:5" x14ac:dyDescent="0.2">
      <c r="A16">
        <v>7961</v>
      </c>
      <c r="B16" t="s">
        <v>57</v>
      </c>
      <c r="C16" t="s">
        <v>56</v>
      </c>
      <c r="D16" s="7"/>
    </row>
    <row r="17" spans="1:7" x14ac:dyDescent="0.2">
      <c r="A17">
        <v>8270</v>
      </c>
      <c r="B17" t="s">
        <v>58</v>
      </c>
      <c r="C17" t="s">
        <v>56</v>
      </c>
      <c r="D17" s="7"/>
    </row>
    <row r="18" spans="1:7" x14ac:dyDescent="0.2">
      <c r="A18" s="2">
        <v>1642</v>
      </c>
      <c r="B18" s="2" t="s">
        <v>17</v>
      </c>
      <c r="C18" s="2" t="s">
        <v>60</v>
      </c>
      <c r="D18" s="6" t="s">
        <v>61</v>
      </c>
      <c r="E18" t="s">
        <v>62</v>
      </c>
    </row>
    <row r="19" spans="1:7" x14ac:dyDescent="0.2">
      <c r="A19" s="2">
        <v>645</v>
      </c>
      <c r="B19" s="2" t="s">
        <v>63</v>
      </c>
      <c r="C19" s="2" t="s">
        <v>46</v>
      </c>
      <c r="D19" s="6" t="s">
        <v>64</v>
      </c>
      <c r="E19" t="s">
        <v>67</v>
      </c>
      <c r="F19" s="8" t="s">
        <v>65</v>
      </c>
      <c r="G19" s="8" t="s">
        <v>66</v>
      </c>
    </row>
    <row r="20" spans="1:7" x14ac:dyDescent="0.2">
      <c r="A20">
        <v>1193</v>
      </c>
      <c r="B20" t="s">
        <v>68</v>
      </c>
      <c r="C20" t="s">
        <v>69</v>
      </c>
      <c r="D20" s="6" t="s">
        <v>70</v>
      </c>
    </row>
    <row r="21" spans="1:7" x14ac:dyDescent="0.2">
      <c r="A21">
        <v>1723</v>
      </c>
      <c r="B21" t="s">
        <v>72</v>
      </c>
      <c r="C21" t="s">
        <v>73</v>
      </c>
      <c r="D21" s="6" t="s">
        <v>70</v>
      </c>
    </row>
    <row r="22" spans="1:7" x14ac:dyDescent="0.2">
      <c r="A22">
        <v>514</v>
      </c>
      <c r="B22" t="s">
        <v>74</v>
      </c>
      <c r="C22" t="s">
        <v>75</v>
      </c>
      <c r="D22" s="6" t="s">
        <v>76</v>
      </c>
    </row>
    <row r="23" spans="1:7" ht="16" customHeight="1" x14ac:dyDescent="0.2">
      <c r="A23" s="4">
        <v>91</v>
      </c>
      <c r="B23" s="4" t="s">
        <v>77</v>
      </c>
      <c r="C23" s="4" t="s">
        <v>12</v>
      </c>
      <c r="D23" s="10" t="s">
        <v>82</v>
      </c>
      <c r="E23" s="4" t="s">
        <v>78</v>
      </c>
    </row>
    <row r="24" spans="1:7" x14ac:dyDescent="0.2">
      <c r="A24" s="4">
        <v>327</v>
      </c>
      <c r="B24" s="4" t="s">
        <v>79</v>
      </c>
      <c r="C24" s="4" t="s">
        <v>80</v>
      </c>
      <c r="D24" s="10"/>
      <c r="E24" s="4" t="s">
        <v>81</v>
      </c>
    </row>
    <row r="25" spans="1:7" x14ac:dyDescent="0.2">
      <c r="A25" s="4">
        <v>9147</v>
      </c>
      <c r="B25" s="4" t="s">
        <v>83</v>
      </c>
      <c r="C25" s="4" t="s">
        <v>80</v>
      </c>
      <c r="D25" s="10"/>
      <c r="E25" s="4" t="s">
        <v>84</v>
      </c>
    </row>
    <row r="26" spans="1:7" x14ac:dyDescent="0.2">
      <c r="A26" s="3">
        <v>1582</v>
      </c>
      <c r="B26" s="3" t="s">
        <v>85</v>
      </c>
      <c r="C26" s="3" t="s">
        <v>86</v>
      </c>
      <c r="D26" s="3" t="s">
        <v>87</v>
      </c>
    </row>
    <row r="29" spans="1:7" x14ac:dyDescent="0.2">
      <c r="A29" t="s">
        <v>26</v>
      </c>
      <c r="B29" t="s">
        <v>27</v>
      </c>
      <c r="C29" t="s">
        <v>28</v>
      </c>
    </row>
    <row r="30" spans="1:7" x14ac:dyDescent="0.2">
      <c r="A30">
        <v>4852</v>
      </c>
      <c r="B30" t="s">
        <v>24</v>
      </c>
      <c r="C30" t="s">
        <v>25</v>
      </c>
    </row>
    <row r="31" spans="1:7" x14ac:dyDescent="0.2">
      <c r="A31">
        <v>2211</v>
      </c>
      <c r="B31" t="s">
        <v>29</v>
      </c>
      <c r="C31" t="s">
        <v>30</v>
      </c>
      <c r="D31" t="s">
        <v>31</v>
      </c>
    </row>
    <row r="32" spans="1:7" x14ac:dyDescent="0.2">
      <c r="A32">
        <v>6546</v>
      </c>
      <c r="B32" t="s">
        <v>32</v>
      </c>
      <c r="C32" t="s">
        <v>33</v>
      </c>
      <c r="D32" t="s">
        <v>35</v>
      </c>
    </row>
    <row r="33" spans="1:8" x14ac:dyDescent="0.2">
      <c r="A33">
        <v>8368</v>
      </c>
      <c r="B33" t="s">
        <v>37</v>
      </c>
      <c r="C33" t="s">
        <v>38</v>
      </c>
      <c r="D33" t="s">
        <v>39</v>
      </c>
    </row>
    <row r="35" spans="1:8" x14ac:dyDescent="0.2">
      <c r="E35" t="s">
        <v>34</v>
      </c>
    </row>
    <row r="36" spans="1:8" x14ac:dyDescent="0.2">
      <c r="F36" s="5" t="s">
        <v>36</v>
      </c>
    </row>
    <row r="37" spans="1:8" x14ac:dyDescent="0.2">
      <c r="F37" s="5" t="s">
        <v>40</v>
      </c>
    </row>
    <row r="43" spans="1:8" x14ac:dyDescent="0.2">
      <c r="A43" t="s">
        <v>88</v>
      </c>
    </row>
    <row r="44" spans="1:8" x14ac:dyDescent="0.2">
      <c r="A44" s="1" t="s">
        <v>0</v>
      </c>
      <c r="B44" s="1" t="s">
        <v>1</v>
      </c>
      <c r="C44" s="1" t="s">
        <v>93</v>
      </c>
      <c r="D44" s="1" t="s">
        <v>2</v>
      </c>
      <c r="E44" s="1" t="s">
        <v>94</v>
      </c>
      <c r="F44" s="1" t="s">
        <v>95</v>
      </c>
    </row>
    <row r="45" spans="1:8" x14ac:dyDescent="0.2">
      <c r="A45">
        <v>3345</v>
      </c>
      <c r="B45" t="s">
        <v>89</v>
      </c>
      <c r="C45" t="s">
        <v>90</v>
      </c>
      <c r="D45" t="s">
        <v>91</v>
      </c>
      <c r="E45" t="s">
        <v>91</v>
      </c>
      <c r="H45" t="s">
        <v>92</v>
      </c>
    </row>
  </sheetData>
  <mergeCells count="2">
    <mergeCell ref="D15:D17"/>
    <mergeCell ref="D23:D2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83E0-93E4-9748-8FAB-AB4E6A4C6366}">
  <dimension ref="A1:X14"/>
  <sheetViews>
    <sheetView tabSelected="1" zoomScale="137" workbookViewId="0">
      <selection activeCell="I1" sqref="I1"/>
    </sheetView>
  </sheetViews>
  <sheetFormatPr baseColWidth="10" defaultRowHeight="16" x14ac:dyDescent="0.2"/>
  <cols>
    <col min="1" max="1" width="13.1640625" bestFit="1" customWidth="1"/>
  </cols>
  <sheetData>
    <row r="1" spans="1:24" x14ac:dyDescent="0.2"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2" spans="1:24" x14ac:dyDescent="0.2"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</row>
    <row r="3" spans="1:24" x14ac:dyDescent="0.2">
      <c r="A3" t="s">
        <v>41</v>
      </c>
    </row>
    <row r="4" spans="1:24" x14ac:dyDescent="0.2">
      <c r="A4" t="s">
        <v>117</v>
      </c>
      <c r="C4" t="str">
        <f>_xlfn.CONCAT(A4,$C$2)</f>
        <v>NAME_VALID</v>
      </c>
      <c r="D4" t="str">
        <f>_xlfn.CONCAT(A4,$D$2)</f>
        <v>NAME_DETECTED_ERRORS</v>
      </c>
      <c r="E4" t="str">
        <f>_xlfn.CONCAT("has_",A4,"_errors")</f>
        <v>has_NAME_errors</v>
      </c>
      <c r="F4" t="str">
        <f>_xlfn.CONCAT(A4,$G$2)</f>
        <v>NAME_CORRECTED_ERRORS</v>
      </c>
      <c r="G4" t="str">
        <f>_xlfn.CONCAT("was_",A4,"_corrected")</f>
        <v>was_NAME_corrected</v>
      </c>
      <c r="H4" t="str">
        <f>_xlfn.CONCAT(A4,$F$2)</f>
        <v>NAME_CORRECTED</v>
      </c>
      <c r="I4" t="str">
        <f>_xlfn.CONCAT(A4,$I$2)</f>
        <v>NAME_VALID_AFTER_CORRECTION</v>
      </c>
      <c r="J4" t="str">
        <f>_xlfn.CONCAT(A4,$J$2)</f>
        <v>NAME_STATUS</v>
      </c>
    </row>
    <row r="5" spans="1:24" x14ac:dyDescent="0.2">
      <c r="A5" t="s">
        <v>118</v>
      </c>
      <c r="C5" t="str">
        <f>_xlfn.CONCAT(A5,$C$2)</f>
        <v>SURNAME_VALID</v>
      </c>
      <c r="D5" t="str">
        <f>_xlfn.CONCAT(A5,$D$2)</f>
        <v>SURNAME_DETECTED_ERRORS</v>
      </c>
      <c r="E5" t="str">
        <f t="shared" ref="E5:E11" si="0">_xlfn.CONCAT("has_",A5,"_errors")</f>
        <v>has_SURNAME_errors</v>
      </c>
      <c r="F5" t="str">
        <f>_xlfn.CONCAT(A5,$G$2)</f>
        <v>SURNAME_CORRECTED_ERRORS</v>
      </c>
      <c r="G5" t="str">
        <f t="shared" ref="G5:G11" si="1">_xlfn.CONCAT("was_",A5,"_corrected")</f>
        <v>was_SURNAME_corrected</v>
      </c>
      <c r="H5" t="str">
        <f>_xlfn.CONCAT(A5,$F$2)</f>
        <v>SURNAME_CORRECTED</v>
      </c>
      <c r="I5" t="str">
        <f>_xlfn.CONCAT(A5,$I$2)</f>
        <v>SURNAME_VALID_AFTER_CORRECTION</v>
      </c>
      <c r="J5" t="str">
        <f>_xlfn.CONCAT(A5,$J$2)</f>
        <v>SURNAME_STATUS</v>
      </c>
    </row>
    <row r="6" spans="1:24" x14ac:dyDescent="0.2">
      <c r="A6" t="s">
        <v>1</v>
      </c>
      <c r="D6" t="str">
        <f>_xlfn.CONCAT(A6,$D$2)</f>
        <v>STREET_DETECTED_ERRORS</v>
      </c>
      <c r="E6" t="str">
        <f t="shared" si="0"/>
        <v>has_STREET_errors</v>
      </c>
      <c r="F6" t="str">
        <f>_xlfn.CONCAT(A6,$G$2)</f>
        <v>STREET_CORRECTED_ERRORS</v>
      </c>
      <c r="G6" t="str">
        <f t="shared" si="1"/>
        <v>was_STREET_corrected</v>
      </c>
      <c r="H6" t="str">
        <f>_xlfn.CONCAT(A6,$F$2)</f>
        <v>STREET_CORRECTED</v>
      </c>
    </row>
    <row r="7" spans="1:24" x14ac:dyDescent="0.2">
      <c r="A7" t="s">
        <v>98</v>
      </c>
      <c r="D7" t="str">
        <f>_xlfn.CONCAT(A7,$D$2)</f>
        <v>HOUSE_NUMBER_DETECTED_ERRORS</v>
      </c>
      <c r="E7" t="str">
        <f t="shared" si="0"/>
        <v>has_HOUSE_NUMBER_errors</v>
      </c>
      <c r="F7" t="str">
        <f>_xlfn.CONCAT(A7,$G$2)</f>
        <v>HOUSE_NUMBER_CORRECTED_ERRORS</v>
      </c>
      <c r="G7" t="str">
        <f t="shared" si="1"/>
        <v>was_HOUSE_NUMBER_corrected</v>
      </c>
      <c r="H7" t="str">
        <f>_xlfn.CONCAT(A7,$F$2)</f>
        <v>HOUSE_NUMBER_CORRECTED</v>
      </c>
    </row>
    <row r="8" spans="1:24" x14ac:dyDescent="0.2">
      <c r="A8" t="s">
        <v>99</v>
      </c>
      <c r="D8" t="str">
        <f>_xlfn.CONCAT(A8,$D$2)</f>
        <v>POSTAL_CODE_DETECTED_ERRORS</v>
      </c>
      <c r="E8" t="str">
        <f t="shared" si="0"/>
        <v>has_POSTAL_CODE_errors</v>
      </c>
      <c r="F8" t="str">
        <f>_xlfn.CONCAT(A8,$G$2)</f>
        <v>POSTAL_CODE_CORRECTED_ERRORS</v>
      </c>
      <c r="G8" t="str">
        <f t="shared" si="1"/>
        <v>was_POSTAL_CODE_corrected</v>
      </c>
      <c r="H8" t="str">
        <f>_xlfn.CONCAT(A8,$F$2)</f>
        <v>POSTAL_CODE_CORRECTED</v>
      </c>
    </row>
    <row r="9" spans="1:24" x14ac:dyDescent="0.2">
      <c r="A9" t="s">
        <v>100</v>
      </c>
      <c r="D9" t="str">
        <f>_xlfn.CONCAT(A9,$D$2)</f>
        <v>POSTAL_CITY_DETECTED_ERRORS</v>
      </c>
      <c r="E9" t="str">
        <f t="shared" si="0"/>
        <v>has_POSTAL_CITY_errors</v>
      </c>
      <c r="F9" t="str">
        <f>_xlfn.CONCAT(A9,$G$2)</f>
        <v>POSTAL_CITY_CORRECTED_ERRORS</v>
      </c>
      <c r="G9" t="str">
        <f t="shared" si="1"/>
        <v>was_POSTAL_CITY_corrected</v>
      </c>
      <c r="H9" t="str">
        <f>_xlfn.CONCAT(A9,$F$2)</f>
        <v>POSTAL_CITY_CORRECTED</v>
      </c>
    </row>
    <row r="10" spans="1:24" x14ac:dyDescent="0.2">
      <c r="A10" t="s">
        <v>96</v>
      </c>
      <c r="C10" t="str">
        <f>_xlfn.CONCAT(A10,$C$2)</f>
        <v>EMAIL_VALID</v>
      </c>
      <c r="D10" t="str">
        <f>_xlfn.CONCAT(A10,$D$2)</f>
        <v>EMAIL_DETECTED_ERRORS</v>
      </c>
      <c r="E10" t="str">
        <f t="shared" si="0"/>
        <v>has_EMAIL_errors</v>
      </c>
      <c r="F10" t="str">
        <f>_xlfn.CONCAT(A10,$G$2)</f>
        <v>EMAIL_CORRECTED_ERRORS</v>
      </c>
      <c r="G10" t="str">
        <f t="shared" si="1"/>
        <v>was_EMAIL_corrected</v>
      </c>
      <c r="H10" t="str">
        <f>_xlfn.CONCAT(A10,$F$2)</f>
        <v>EMAIL_CORRECTED</v>
      </c>
      <c r="I10" t="str">
        <f>_xlfn.CONCAT(A10,$I$2)</f>
        <v>EMAIL_VALID_AFTER_CORRECTION</v>
      </c>
      <c r="J10" t="str">
        <f>_xlfn.CONCAT(A10,$J$2)</f>
        <v>EMAIL_STATUS</v>
      </c>
    </row>
    <row r="11" spans="1:24" x14ac:dyDescent="0.2">
      <c r="A11" t="s">
        <v>97</v>
      </c>
      <c r="C11" t="str">
        <f>_xlfn.CONCAT(A11,$C$2)</f>
        <v>PHONE_NUMBER_VALID</v>
      </c>
      <c r="D11" t="str">
        <f>_xlfn.CONCAT(A11,$D$2)</f>
        <v>PHONE_NUMBER_DETECTED_ERRORS</v>
      </c>
      <c r="E11" t="str">
        <f t="shared" si="0"/>
        <v>has_PHONE_NUMBER_errors</v>
      </c>
      <c r="F11" t="str">
        <f>_xlfn.CONCAT(A11,$G$2)</f>
        <v>PHONE_NUMBER_CORRECTED_ERRORS</v>
      </c>
      <c r="G11" t="str">
        <f t="shared" si="1"/>
        <v>was_PHONE_NUMBER_corrected</v>
      </c>
      <c r="H11" t="str">
        <f>_xlfn.CONCAT(A11,$F$2)</f>
        <v>PHONE_NUMBER_CORRECTED</v>
      </c>
      <c r="I11" t="str">
        <f>_xlfn.CONCAT(A11,$I$2)</f>
        <v>PHONE_NUMBER_VALID_AFTER_CORRECTION</v>
      </c>
      <c r="J11" t="str">
        <f>_xlfn.CONCAT(A11,$J$2)</f>
        <v>PHONE_NUMBER_STATUS</v>
      </c>
    </row>
    <row r="12" spans="1:24" x14ac:dyDescent="0.2">
      <c r="A12" t="s">
        <v>119</v>
      </c>
      <c r="C12" t="str">
        <f>_xlfn.CONCAT(A12,$C$2)</f>
        <v>FULL_ADDRESS_VALID</v>
      </c>
      <c r="I12" t="str">
        <f>_xlfn.CONCAT(A12,$I$2)</f>
        <v>FULL_ADDRESS_VALID_AFTER_CORRECTION</v>
      </c>
      <c r="J12" t="str">
        <f>_xlfn.CONCAT(A12,$J$2)</f>
        <v>FULL_ADDRESS_STATUS</v>
      </c>
    </row>
    <row r="14" spans="1:24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2025-04-05T15:36:12Z</dcterms:created>
  <dcterms:modified xsi:type="dcterms:W3CDTF">2025-04-28T20:36:06Z</dcterms:modified>
</cp:coreProperties>
</file>