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LENOVO\Documents\excel projects\"/>
    </mc:Choice>
  </mc:AlternateContent>
  <xr:revisionPtr revIDLastSave="0" documentId="13_ncr:1_{43123CA6-0D26-4AF8-9DB3-66C8DCAA6BE2}" xr6:coauthVersionLast="47" xr6:coauthVersionMax="47" xr10:uidLastSave="{00000000-0000-0000-0000-000000000000}"/>
  <bookViews>
    <workbookView xWindow="-108" yWindow="-108" windowWidth="23256" windowHeight="12576" tabRatio="799" activeTab="1" xr2:uid="{E92D7D19-BA6C-4955-9288-F8EEB1762B23}"/>
  </bookViews>
  <sheets>
    <sheet name="pivot tables" sheetId="12" r:id="rId1"/>
    <sheet name="Dashboard" sheetId="13" r:id="rId2"/>
    <sheet name="المبيعات" sheetId="10" r:id="rId3"/>
    <sheet name="إضافة" sheetId="3" r:id="rId4"/>
  </sheets>
  <definedNames>
    <definedName name="_xlnm._FilterDatabase" localSheetId="3" hidden="1">إضافة!$A$1:$I$65</definedName>
    <definedName name="NativeTimeline_التاريخ">#N/A</definedName>
    <definedName name="Slicer_الفرع">#N/A</definedName>
    <definedName name="Slicer_المنتج">#N/A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69" i="10" l="1"/>
  <c r="G169" i="10"/>
  <c r="I169" i="10" s="1"/>
  <c r="H168" i="10"/>
  <c r="G168" i="10"/>
  <c r="I168" i="10" s="1"/>
  <c r="H167" i="10"/>
  <c r="G167" i="10"/>
  <c r="I167" i="10" s="1"/>
  <c r="H166" i="10"/>
  <c r="I166" i="10" s="1"/>
  <c r="G166" i="10"/>
  <c r="H165" i="10"/>
  <c r="I165" i="10" s="1"/>
  <c r="G165" i="10"/>
  <c r="H164" i="10"/>
  <c r="G164" i="10"/>
  <c r="I164" i="10" s="1"/>
  <c r="I163" i="10"/>
  <c r="H163" i="10"/>
  <c r="G163" i="10"/>
  <c r="I162" i="10"/>
  <c r="H162" i="10"/>
  <c r="G162" i="10"/>
  <c r="H161" i="10"/>
  <c r="G161" i="10"/>
  <c r="I161" i="10" s="1"/>
  <c r="H160" i="10"/>
  <c r="G160" i="10"/>
  <c r="I160" i="10" s="1"/>
  <c r="H159" i="10"/>
  <c r="G159" i="10"/>
  <c r="I159" i="10" s="1"/>
  <c r="H158" i="10"/>
  <c r="I158" i="10" s="1"/>
  <c r="G158" i="10"/>
  <c r="H157" i="10"/>
  <c r="I157" i="10" s="1"/>
  <c r="G157" i="10"/>
  <c r="H156" i="10"/>
  <c r="G156" i="10"/>
  <c r="I156" i="10" s="1"/>
  <c r="I155" i="10"/>
  <c r="H155" i="10"/>
  <c r="G155" i="10"/>
  <c r="I154" i="10"/>
  <c r="H154" i="10"/>
  <c r="G154" i="10"/>
  <c r="H153" i="10"/>
  <c r="G153" i="10"/>
  <c r="I153" i="10" s="1"/>
  <c r="H152" i="10"/>
  <c r="G152" i="10"/>
  <c r="I152" i="10" s="1"/>
  <c r="H151" i="10"/>
  <c r="G151" i="10"/>
  <c r="I151" i="10" s="1"/>
  <c r="H150" i="10"/>
  <c r="I150" i="10" s="1"/>
  <c r="G150" i="10"/>
  <c r="H149" i="10"/>
  <c r="I149" i="10" s="1"/>
  <c r="G149" i="10"/>
  <c r="H148" i="10"/>
  <c r="G148" i="10"/>
  <c r="I148" i="10" s="1"/>
  <c r="I147" i="10"/>
  <c r="H147" i="10"/>
  <c r="G147" i="10"/>
  <c r="I146" i="10"/>
  <c r="H146" i="10"/>
  <c r="G146" i="10"/>
  <c r="H145" i="10"/>
  <c r="G145" i="10"/>
  <c r="I145" i="10" s="1"/>
  <c r="H144" i="10"/>
  <c r="G144" i="10"/>
  <c r="I144" i="10" s="1"/>
  <c r="H143" i="10"/>
  <c r="G143" i="10"/>
  <c r="I143" i="10" s="1"/>
  <c r="H142" i="10"/>
  <c r="I142" i="10" s="1"/>
  <c r="G142" i="10"/>
  <c r="H141" i="10"/>
  <c r="I141" i="10" s="1"/>
  <c r="G141" i="10"/>
  <c r="H140" i="10"/>
  <c r="G140" i="10"/>
  <c r="I140" i="10" s="1"/>
  <c r="I139" i="10"/>
  <c r="H139" i="10"/>
  <c r="G139" i="10"/>
  <c r="I138" i="10"/>
  <c r="H138" i="10"/>
  <c r="G138" i="10"/>
  <c r="H137" i="10"/>
  <c r="G137" i="10"/>
  <c r="I137" i="10" s="1"/>
  <c r="H136" i="10"/>
  <c r="G136" i="10"/>
  <c r="I136" i="10" s="1"/>
  <c r="H135" i="10"/>
  <c r="G135" i="10"/>
  <c r="I135" i="10" s="1"/>
  <c r="H134" i="10"/>
  <c r="I134" i="10" s="1"/>
  <c r="G134" i="10"/>
  <c r="H133" i="10"/>
  <c r="I133" i="10" s="1"/>
  <c r="G133" i="10"/>
  <c r="H132" i="10"/>
  <c r="G132" i="10"/>
  <c r="I132" i="10" s="1"/>
  <c r="I131" i="10"/>
  <c r="H131" i="10"/>
  <c r="G131" i="10"/>
  <c r="I130" i="10"/>
  <c r="H130" i="10"/>
  <c r="G130" i="10"/>
  <c r="H129" i="10"/>
  <c r="G129" i="10"/>
  <c r="I129" i="10" s="1"/>
  <c r="H128" i="10"/>
  <c r="G128" i="10"/>
  <c r="I128" i="10" s="1"/>
  <c r="H127" i="10"/>
  <c r="G127" i="10"/>
  <c r="I127" i="10" s="1"/>
  <c r="H126" i="10"/>
  <c r="I126" i="10" s="1"/>
  <c r="G126" i="10"/>
  <c r="H125" i="10"/>
  <c r="I125" i="10" s="1"/>
  <c r="G125" i="10"/>
  <c r="H124" i="10"/>
  <c r="G124" i="10"/>
  <c r="I124" i="10" s="1"/>
  <c r="I123" i="10"/>
  <c r="H123" i="10"/>
  <c r="G123" i="10"/>
  <c r="I122" i="10"/>
  <c r="H122" i="10"/>
  <c r="G122" i="10"/>
  <c r="G2" i="3"/>
  <c r="I2" i="3" s="1"/>
  <c r="H2" i="3"/>
  <c r="G3" i="3"/>
  <c r="H3" i="3"/>
  <c r="I3" i="3"/>
  <c r="G4" i="3"/>
  <c r="H4" i="3"/>
  <c r="I4" i="3"/>
  <c r="G5" i="3"/>
  <c r="H5" i="3"/>
  <c r="I5" i="3" s="1"/>
  <c r="G6" i="3"/>
  <c r="H6" i="3"/>
  <c r="I6" i="3" s="1"/>
  <c r="G7" i="3"/>
  <c r="I7" i="3" s="1"/>
  <c r="H7" i="3"/>
  <c r="G8" i="3"/>
  <c r="I8" i="3" s="1"/>
  <c r="H8" i="3"/>
  <c r="G9" i="3"/>
  <c r="I9" i="3" s="1"/>
  <c r="H9" i="3"/>
  <c r="G10" i="3"/>
  <c r="I10" i="3" s="1"/>
  <c r="H10" i="3"/>
  <c r="G11" i="3"/>
  <c r="H11" i="3"/>
  <c r="I11" i="3"/>
  <c r="G12" i="3"/>
  <c r="H12" i="3"/>
  <c r="I12" i="3"/>
  <c r="G13" i="3"/>
  <c r="H13" i="3"/>
  <c r="I13" i="3" s="1"/>
  <c r="G14" i="3"/>
  <c r="I14" i="3" s="1"/>
  <c r="H14" i="3"/>
  <c r="G15" i="3"/>
  <c r="I15" i="3" s="1"/>
  <c r="H15" i="3"/>
  <c r="G16" i="3"/>
  <c r="I16" i="3" s="1"/>
  <c r="H16" i="3"/>
  <c r="G17" i="3"/>
  <c r="I17" i="3" s="1"/>
  <c r="H17" i="3"/>
  <c r="G18" i="3"/>
  <c r="I18" i="3" s="1"/>
  <c r="H18" i="3"/>
  <c r="G19" i="3"/>
  <c r="H19" i="3"/>
  <c r="I19" i="3"/>
  <c r="G20" i="3"/>
  <c r="H20" i="3"/>
  <c r="I20" i="3"/>
  <c r="G21" i="3"/>
  <c r="I21" i="3" s="1"/>
  <c r="H21" i="3"/>
  <c r="G22" i="3"/>
  <c r="I22" i="3" s="1"/>
  <c r="H22" i="3"/>
  <c r="G23" i="3"/>
  <c r="I23" i="3" s="1"/>
  <c r="H23" i="3"/>
  <c r="G24" i="3"/>
  <c r="I24" i="3" s="1"/>
  <c r="H24" i="3"/>
  <c r="G25" i="3"/>
  <c r="I25" i="3" s="1"/>
  <c r="H25" i="3"/>
  <c r="G26" i="3"/>
  <c r="I26" i="3" s="1"/>
  <c r="H26" i="3"/>
  <c r="G27" i="3"/>
  <c r="H27" i="3"/>
  <c r="I27" i="3"/>
  <c r="G28" i="3"/>
  <c r="H28" i="3"/>
  <c r="I28" i="3"/>
  <c r="G29" i="3"/>
  <c r="I29" i="3" s="1"/>
  <c r="H29" i="3"/>
  <c r="G30" i="3"/>
  <c r="I30" i="3" s="1"/>
  <c r="H30" i="3"/>
  <c r="G31" i="3"/>
  <c r="I31" i="3" s="1"/>
  <c r="H31" i="3"/>
  <c r="G32" i="3"/>
  <c r="I32" i="3" s="1"/>
  <c r="H32" i="3"/>
  <c r="G33" i="3"/>
  <c r="I33" i="3" s="1"/>
  <c r="H33" i="3"/>
  <c r="G34" i="3"/>
  <c r="I34" i="3" s="1"/>
  <c r="H34" i="3"/>
  <c r="G35" i="3"/>
  <c r="H35" i="3"/>
  <c r="I35" i="3"/>
  <c r="G36" i="3"/>
  <c r="H36" i="3"/>
  <c r="I36" i="3"/>
  <c r="G37" i="3"/>
  <c r="I37" i="3" s="1"/>
  <c r="H37" i="3"/>
  <c r="G38" i="3"/>
  <c r="I38" i="3" s="1"/>
  <c r="H38" i="3"/>
  <c r="G39" i="3"/>
  <c r="I39" i="3" s="1"/>
  <c r="H39" i="3"/>
  <c r="G40" i="3"/>
  <c r="I40" i="3" s="1"/>
  <c r="H40" i="3"/>
  <c r="G41" i="3"/>
  <c r="I41" i="3" s="1"/>
  <c r="H41" i="3"/>
  <c r="G42" i="3"/>
  <c r="I42" i="3" s="1"/>
  <c r="H42" i="3"/>
  <c r="G43" i="3"/>
  <c r="H43" i="3"/>
  <c r="I43" i="3"/>
  <c r="G44" i="3"/>
  <c r="H44" i="3"/>
  <c r="I44" i="3"/>
  <c r="G45" i="3"/>
  <c r="I45" i="3" s="1"/>
  <c r="H45" i="3"/>
  <c r="G46" i="3"/>
  <c r="I46" i="3" s="1"/>
  <c r="H46" i="3"/>
  <c r="G47" i="3"/>
  <c r="I47" i="3" s="1"/>
  <c r="H47" i="3"/>
  <c r="G48" i="3"/>
  <c r="I48" i="3" s="1"/>
  <c r="H48" i="3"/>
  <c r="G49" i="3"/>
  <c r="I49" i="3" s="1"/>
  <c r="H49" i="3"/>
</calcChain>
</file>

<file path=xl/sharedStrings.xml><?xml version="1.0" encoding="utf-8"?>
<sst xmlns="http://schemas.openxmlformats.org/spreadsheetml/2006/main" count="514" uniqueCount="38">
  <si>
    <t>التاريخ</t>
  </si>
  <si>
    <t>الفرع</t>
  </si>
  <si>
    <t>المنتج</t>
  </si>
  <si>
    <t>عدد الوحدات المباعة</t>
  </si>
  <si>
    <t>السعر للوحدة</t>
  </si>
  <si>
    <t>التكلفة للوحدة</t>
  </si>
  <si>
    <t>الإيرادات</t>
  </si>
  <si>
    <t>إجمالي التكلفة</t>
  </si>
  <si>
    <t>الربح</t>
  </si>
  <si>
    <t>فرع الشمال</t>
  </si>
  <si>
    <t>منتج 3</t>
  </si>
  <si>
    <t>فرع الوسط</t>
  </si>
  <si>
    <t>منتج 5</t>
  </si>
  <si>
    <t>فرع الجنوب</t>
  </si>
  <si>
    <t>منتج 2</t>
  </si>
  <si>
    <t>فرع الغرب</t>
  </si>
  <si>
    <t>منتج 6</t>
  </si>
  <si>
    <t>فرع الشرق</t>
  </si>
  <si>
    <t>منتج 4</t>
  </si>
  <si>
    <t>منتج 1</t>
  </si>
  <si>
    <t>Row Labels</t>
  </si>
  <si>
    <t>Grand Total</t>
  </si>
  <si>
    <t>Jan</t>
  </si>
  <si>
    <t>Feb</t>
  </si>
  <si>
    <t>Mar</t>
  </si>
  <si>
    <t>Apr</t>
  </si>
  <si>
    <t>May</t>
  </si>
  <si>
    <t>Jun</t>
  </si>
  <si>
    <t>Jul</t>
  </si>
  <si>
    <t>Aug</t>
  </si>
  <si>
    <t>Sep</t>
  </si>
  <si>
    <t>Oct</t>
  </si>
  <si>
    <t>Nov</t>
  </si>
  <si>
    <t>Sum of الربح</t>
  </si>
  <si>
    <t>Sum of عدد الوحدات المباعة</t>
  </si>
  <si>
    <t>Column Labels</t>
  </si>
  <si>
    <t xml:space="preserve"> </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</si>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</sst>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font>
      <sz val="11"/>
      <color theme="1"/>
      <name val="Calibri"/>
      <family val="2"/>
      <charset val="178"/>
      <scheme val="minor"/>
    </font>
    <font>
      <sz val="11"/>
      <color theme="1"/>
      <name val="خط النص الأساسي"/>
      <family val="2"/>
      <charset val="178"/>
    </font>
    <font>
      <b/>
      <sz val="11"/>
      <color theme="1"/>
      <name val="خط النص الأساسي"/>
      <charset val="178"/>
    </font>
    <font>
      <sz val="12"/>
      <color theme="1"/>
      <name val="Calibri"/>
      <family val="2"/>
      <charset val="178"/>
      <scheme val="minor"/>
    </font>
    <font>
      <sz val="11"/>
      <color theme="0"/>
      <name val="Calibri"/>
      <family val="2"/>
      <charset val="178"/>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0" fontId="1" fillId="0" borderId="0"/>
  </cellStyleXfs>
  <cellXfs count="23">
    <xf numFmtId="0" fontId="0" fillId="0" borderId="0" xfId="0"/>
    <xf numFmtId="0" fontId="2" fillId="0" borderId="0" xfId="1" applyFont="1" applyAlignment="1">
      <alignment horizontal="center" vertical="center"/>
    </xf>
    <xf numFmtId="3" fontId="2" fillId="0" borderId="0" xfId="1" applyNumberFormat="1" applyFont="1" applyAlignment="1">
      <alignment horizontal="center" vertical="center"/>
    </xf>
    <xf numFmtId="0" fontId="1" fillId="0" borderId="0" xfId="1"/>
    <xf numFmtId="14" fontId="1" fillId="0" borderId="0" xfId="1" applyNumberFormat="1" applyAlignment="1">
      <alignment horizontal="center" vertical="center"/>
    </xf>
    <xf numFmtId="0" fontId="1" fillId="0" borderId="0" xfId="1" applyAlignment="1">
      <alignment horizontal="center" vertical="center"/>
    </xf>
    <xf numFmtId="3" fontId="1" fillId="0" borderId="0" xfId="1" applyNumberFormat="1" applyAlignment="1">
      <alignment horizontal="center" vertical="center"/>
    </xf>
    <xf numFmtId="3" fontId="1" fillId="0" borderId="0" xfId="1" applyNumberFormat="1"/>
    <xf numFmtId="2" fontId="2" fillId="0" borderId="0" xfId="1" applyNumberFormat="1" applyFont="1" applyAlignment="1">
      <alignment horizontal="center" vertical="center"/>
    </xf>
    <xf numFmtId="2" fontId="1" fillId="0" borderId="0" xfId="1" applyNumberFormat="1" applyAlignment="1">
      <alignment horizontal="center" vertical="center"/>
    </xf>
    <xf numFmtId="2" fontId="1" fillId="0" borderId="0" xfId="1" applyNumberFormat="1"/>
    <xf numFmtId="14" fontId="0" fillId="0" borderId="0" xfId="0" applyNumberFormat="1"/>
    <xf numFmtId="14" fontId="3" fillId="0" borderId="0" xfId="0" applyNumberFormat="1" applyFont="1" applyAlignment="1">
      <alignment horizontal="center" vertical="center"/>
    </xf>
    <xf numFmtId="0" fontId="3" fillId="0" borderId="0" xfId="0" applyFont="1" applyAlignment="1">
      <alignment horizontal="center" vertical="center"/>
    </xf>
    <xf numFmtId="0" fontId="0" fillId="0" borderId="0" xfId="0" pivotButton="1"/>
    <xf numFmtId="0" fontId="0" fillId="0" borderId="0" xfId="0" applyAlignment="1">
      <alignment horizontal="left"/>
    </xf>
    <xf numFmtId="9" fontId="0" fillId="0" borderId="0" xfId="0" applyNumberFormat="1"/>
    <xf numFmtId="43" fontId="0" fillId="0" borderId="0" xfId="0" applyNumberFormat="1"/>
    <xf numFmtId="3" fontId="0" fillId="0" borderId="0" xfId="0" applyNumberFormat="1"/>
    <xf numFmtId="0" fontId="4" fillId="2" borderId="0" xfId="0" applyFont="1" applyFill="1"/>
    <xf numFmtId="14" fontId="3" fillId="0" borderId="0" xfId="1" applyNumberFormat="1" applyFont="1" applyAlignment="1">
      <alignment horizontal="center" vertical="center"/>
    </xf>
    <xf numFmtId="0" fontId="3" fillId="0" borderId="0" xfId="1" applyFont="1" applyAlignment="1">
      <alignment horizontal="center" vertical="center"/>
    </xf>
    <xf numFmtId="3" fontId="3" fillId="0" borderId="0" xfId="1" applyNumberFormat="1" applyFont="1" applyAlignment="1">
      <alignment horizontal="center" vertical="center"/>
    </xf>
  </cellXfs>
  <cellStyles count="2">
    <cellStyle name="Normal" xfId="0" builtinId="0"/>
    <cellStyle name="عادي 2" xfId="1" xr:uid="{9E7F0DEB-89EF-47EA-BDCD-63F8A9336420}"/>
  </cellStyles>
  <dxfs count="29">
    <dxf>
      <numFmt numFmtId="35" formatCode="_(* #,##0.00_);_(* \(#,##0.00\);_(* &quot;-&quot;??_);_(@_)"/>
    </dxf>
    <dxf>
      <numFmt numFmtId="3" formatCode="#,##0"/>
    </dxf>
    <dxf>
      <numFmt numFmtId="35" formatCode="_(* #,##0.00_);_(* \(#,##0.00\);_(* &quot;-&quot;??_);_(@_)"/>
    </dxf>
    <dxf>
      <numFmt numFmtId="3" formatCode="#,##0"/>
    </dxf>
    <dxf>
      <numFmt numFmtId="35" formatCode="_(* #,##0.00_);_(* \(#,##0.00\);_(* &quot;-&quot;??_);_(@_)"/>
    </dxf>
    <dxf>
      <numFmt numFmtId="3" formatCode="#,##0"/>
    </dxf>
    <dxf>
      <numFmt numFmtId="35" formatCode="_(* #,##0.00_);_(* \(#,##0.00\);_(* &quot;-&quot;??_);_(@_)"/>
    </dxf>
    <dxf>
      <numFmt numFmtId="3" formatCode="#,##0"/>
    </dxf>
    <dxf>
      <numFmt numFmtId="35" formatCode="_(* #,##0.00_);_(* \(#,##0.00\);_(* &quot;-&quot;??_);_(@_)"/>
    </dxf>
    <dxf>
      <numFmt numFmtId="3" formatCode="#,##0"/>
    </dxf>
    <dxf>
      <numFmt numFmtId="35" formatCode="_(* #,##0.00_);_(* \(#,##0.00\);_(* &quot;-&quot;??_);_(@_)"/>
    </dxf>
    <dxf>
      <numFmt numFmtId="3" formatCode="#,##0"/>
    </dxf>
    <dxf>
      <numFmt numFmtId="35" formatCode="_(* #,##0.00_);_(* \(#,##0.00\);_(* &quot;-&quot;??_);_(@_)"/>
    </dxf>
    <dxf>
      <numFmt numFmtId="3" formatCode="#,##0"/>
    </dxf>
    <dxf>
      <numFmt numFmtId="35" formatCode="_(* #,##0.00_);_(* \(#,##0.00\);_(* &quot;-&quot;??_);_(@_)"/>
    </dxf>
    <dxf>
      <numFmt numFmtId="3" formatCode="#,##0"/>
    </dxf>
    <dxf>
      <font>
        <b val="0"/>
        <i val="0"/>
        <strike val="0"/>
        <condense val="0"/>
        <extend val="0"/>
        <outline val="0"/>
        <shadow val="0"/>
        <u val="none"/>
        <vertAlign val="baseline"/>
        <sz val="12"/>
        <color theme="1"/>
        <name val="Calibri"/>
        <family val="2"/>
        <charset val="178"/>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charset val="178"/>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charset val="178"/>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charset val="178"/>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charset val="178"/>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charset val="178"/>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charset val="178"/>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charset val="178"/>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charset val="178"/>
        <scheme val="minor"/>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charset val="178"/>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charset val="178"/>
        <scheme val="minor"/>
      </font>
      <alignment horizontal="center" vertical="center" textRotation="0" wrapText="0" indent="0" justifyLastLine="0" shrinkToFit="0" readingOrder="0"/>
    </dxf>
    <dxf>
      <numFmt numFmtId="35" formatCode="_(* #,##0.00_);_(* \(#,##0.00\);_(* &quot;-&quot;??_);_(@_)"/>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(sales).xlsx]pivot tables!PivotTable4</c:name>
    <c:fmtId val="5"/>
  </c:pivotSource>
  <c:chart>
    <c:title>
      <c:tx>
        <c:rich>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a:t>Profit for each product</a:t>
            </a:r>
          </a:p>
        </c:rich>
      </c:tx>
      <c:overlay val="0"/>
      <c:spPr>
        <a:noFill/>
        <a:ln>
          <a:noFill/>
        </a:ln>
        <a:effectLst/>
      </c:spPr>
      <c:txPr>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tables'!$L$19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EFB-4103-BA02-0D4F6AD7903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EFB-4103-BA02-0D4F6AD7903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EFB-4103-BA02-0D4F6AD7903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EFB-4103-BA02-0D4F6AD7903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EFB-4103-BA02-0D4F6AD7903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EFB-4103-BA02-0D4F6AD790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tables'!$K$20:$K$26</c:f>
              <c:strCache>
                <c:ptCount val="6"/>
                <c:pt idx="0">
                  <c:v>منتج 1</c:v>
                </c:pt>
                <c:pt idx="1">
                  <c:v>منتج 2</c:v>
                </c:pt>
                <c:pt idx="2">
                  <c:v>منتج 3</c:v>
                </c:pt>
                <c:pt idx="3">
                  <c:v>منتج 4</c:v>
                </c:pt>
                <c:pt idx="4">
                  <c:v>منتج 5</c:v>
                </c:pt>
                <c:pt idx="5">
                  <c:v>منتج 6</c:v>
                </c:pt>
              </c:strCache>
            </c:strRef>
          </c:cat>
          <c:val>
            <c:numRef>
              <c:f>'pivot tables'!$L$20:$L$26</c:f>
              <c:numCache>
                <c:formatCode>0%</c:formatCode>
                <c:ptCount val="6"/>
                <c:pt idx="0">
                  <c:v>0.24528270127421772</c:v>
                </c:pt>
                <c:pt idx="1">
                  <c:v>0.314834452692353</c:v>
                </c:pt>
                <c:pt idx="2">
                  <c:v>0.17172482283829049</c:v>
                </c:pt>
                <c:pt idx="3">
                  <c:v>9.791445740544362E-2</c:v>
                </c:pt>
                <c:pt idx="4">
                  <c:v>9.304987459812486E-2</c:v>
                </c:pt>
                <c:pt idx="5">
                  <c:v>7.7193691191570296E-2</c:v>
                </c:pt>
              </c:numCache>
            </c:numRef>
          </c:val>
          <c:extLst>
            <c:ext xmlns:c16="http://schemas.microsoft.com/office/drawing/2014/chart" uri="{C3380CC4-5D6E-409C-BE32-E72D297353CC}">
              <c16:uniqueId val="{0000000C-BEFB-4103-BA02-0D4F6AD7903A}"/>
            </c:ext>
          </c:extLst>
        </c:ser>
        <c:dLbls>
          <c:showLegendKey val="0"/>
          <c:showVal val="0"/>
          <c:showCatName val="0"/>
          <c:showSerName val="0"/>
          <c:showPercent val="0"/>
          <c:showBubbleSize val="0"/>
          <c:showLeaderLines val="1"/>
        </c:dLbls>
        <c:firstSliceAng val="0"/>
        <c:holeSize val="5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(sales).xlsx]pivot tables!PivotTable3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tables'!$B$19:$B$20</c:f>
              <c:strCache>
                <c:ptCount val="1"/>
                <c:pt idx="0">
                  <c:v>منتج 1</c:v>
                </c:pt>
              </c:strCache>
            </c:strRef>
          </c:tx>
          <c:spPr>
            <a:solidFill>
              <a:schemeClr val="accent1"/>
            </a:solidFill>
            <a:ln>
              <a:noFill/>
            </a:ln>
            <a:effectLst/>
          </c:spPr>
          <c:invertIfNegative val="0"/>
          <c:cat>
            <c:strRef>
              <c:f>'pivot tables'!$A$21:$A$26</c:f>
              <c:strCache>
                <c:ptCount val="5"/>
                <c:pt idx="0">
                  <c:v>فرع الجنوب</c:v>
                </c:pt>
                <c:pt idx="1">
                  <c:v>فرع الشمال</c:v>
                </c:pt>
                <c:pt idx="2">
                  <c:v>فرع الشرق</c:v>
                </c:pt>
                <c:pt idx="3">
                  <c:v>فرع الغرب</c:v>
                </c:pt>
                <c:pt idx="4">
                  <c:v>فرع الوسط</c:v>
                </c:pt>
              </c:strCache>
            </c:strRef>
          </c:cat>
          <c:val>
            <c:numRef>
              <c:f>'pivot tables'!$B$21:$B$26</c:f>
              <c:numCache>
                <c:formatCode>#,##0</c:formatCode>
                <c:ptCount val="5"/>
                <c:pt idx="0">
                  <c:v>26000</c:v>
                </c:pt>
                <c:pt idx="1">
                  <c:v>13120</c:v>
                </c:pt>
                <c:pt idx="2">
                  <c:v>13860</c:v>
                </c:pt>
                <c:pt idx="3">
                  <c:v>8820</c:v>
                </c:pt>
                <c:pt idx="4">
                  <c:v>11060</c:v>
                </c:pt>
              </c:numCache>
            </c:numRef>
          </c:val>
          <c:extLst>
            <c:ext xmlns:c16="http://schemas.microsoft.com/office/drawing/2014/chart" uri="{C3380CC4-5D6E-409C-BE32-E72D297353CC}">
              <c16:uniqueId val="{00000000-0BBE-4CBA-A7FD-DA861D7F4F7F}"/>
            </c:ext>
          </c:extLst>
        </c:ser>
        <c:ser>
          <c:idx val="1"/>
          <c:order val="1"/>
          <c:tx>
            <c:strRef>
              <c:f>'pivot tables'!$C$19:$C$20</c:f>
              <c:strCache>
                <c:ptCount val="1"/>
                <c:pt idx="0">
                  <c:v>منتج 2</c:v>
                </c:pt>
              </c:strCache>
            </c:strRef>
          </c:tx>
          <c:spPr>
            <a:solidFill>
              <a:schemeClr val="accent2"/>
            </a:solidFill>
            <a:ln>
              <a:noFill/>
            </a:ln>
            <a:effectLst/>
          </c:spPr>
          <c:invertIfNegative val="0"/>
          <c:cat>
            <c:strRef>
              <c:f>'pivot tables'!$A$21:$A$26</c:f>
              <c:strCache>
                <c:ptCount val="5"/>
                <c:pt idx="0">
                  <c:v>فرع الجنوب</c:v>
                </c:pt>
                <c:pt idx="1">
                  <c:v>فرع الشمال</c:v>
                </c:pt>
                <c:pt idx="2">
                  <c:v>فرع الشرق</c:v>
                </c:pt>
                <c:pt idx="3">
                  <c:v>فرع الغرب</c:v>
                </c:pt>
                <c:pt idx="4">
                  <c:v>فرع الوسط</c:v>
                </c:pt>
              </c:strCache>
            </c:strRef>
          </c:cat>
          <c:val>
            <c:numRef>
              <c:f>'pivot tables'!$C$21:$C$26</c:f>
              <c:numCache>
                <c:formatCode>#,##0</c:formatCode>
                <c:ptCount val="5"/>
                <c:pt idx="0">
                  <c:v>18320</c:v>
                </c:pt>
                <c:pt idx="1">
                  <c:v>26680</c:v>
                </c:pt>
                <c:pt idx="2">
                  <c:v>16400</c:v>
                </c:pt>
                <c:pt idx="3">
                  <c:v>19840</c:v>
                </c:pt>
                <c:pt idx="4">
                  <c:v>12280</c:v>
                </c:pt>
              </c:numCache>
            </c:numRef>
          </c:val>
          <c:extLst>
            <c:ext xmlns:c16="http://schemas.microsoft.com/office/drawing/2014/chart" uri="{C3380CC4-5D6E-409C-BE32-E72D297353CC}">
              <c16:uniqueId val="{0000000B-0BBE-4CBA-A7FD-DA861D7F4F7F}"/>
            </c:ext>
          </c:extLst>
        </c:ser>
        <c:ser>
          <c:idx val="2"/>
          <c:order val="2"/>
          <c:tx>
            <c:strRef>
              <c:f>'pivot tables'!$D$19:$D$20</c:f>
              <c:strCache>
                <c:ptCount val="1"/>
                <c:pt idx="0">
                  <c:v>منتج 3</c:v>
                </c:pt>
              </c:strCache>
            </c:strRef>
          </c:tx>
          <c:spPr>
            <a:solidFill>
              <a:schemeClr val="accent3"/>
            </a:solidFill>
            <a:ln>
              <a:noFill/>
            </a:ln>
            <a:effectLst/>
          </c:spPr>
          <c:invertIfNegative val="0"/>
          <c:cat>
            <c:strRef>
              <c:f>'pivot tables'!$A$21:$A$26</c:f>
              <c:strCache>
                <c:ptCount val="5"/>
                <c:pt idx="0">
                  <c:v>فرع الجنوب</c:v>
                </c:pt>
                <c:pt idx="1">
                  <c:v>فرع الشمال</c:v>
                </c:pt>
                <c:pt idx="2">
                  <c:v>فرع الشرق</c:v>
                </c:pt>
                <c:pt idx="3">
                  <c:v>فرع الغرب</c:v>
                </c:pt>
                <c:pt idx="4">
                  <c:v>فرع الوسط</c:v>
                </c:pt>
              </c:strCache>
            </c:strRef>
          </c:cat>
          <c:val>
            <c:numRef>
              <c:f>'pivot tables'!$D$21:$D$26</c:f>
              <c:numCache>
                <c:formatCode>#,##0</c:formatCode>
                <c:ptCount val="5"/>
                <c:pt idx="0">
                  <c:v>14620</c:v>
                </c:pt>
                <c:pt idx="1">
                  <c:v>11730</c:v>
                </c:pt>
                <c:pt idx="2">
                  <c:v>7260</c:v>
                </c:pt>
                <c:pt idx="3">
                  <c:v>8900</c:v>
                </c:pt>
                <c:pt idx="4">
                  <c:v>8500</c:v>
                </c:pt>
              </c:numCache>
            </c:numRef>
          </c:val>
          <c:extLst>
            <c:ext xmlns:c16="http://schemas.microsoft.com/office/drawing/2014/chart" uri="{C3380CC4-5D6E-409C-BE32-E72D297353CC}">
              <c16:uniqueId val="{0000000C-0BBE-4CBA-A7FD-DA861D7F4F7F}"/>
            </c:ext>
          </c:extLst>
        </c:ser>
        <c:ser>
          <c:idx val="3"/>
          <c:order val="3"/>
          <c:tx>
            <c:strRef>
              <c:f>'pivot tables'!$E$19:$E$20</c:f>
              <c:strCache>
                <c:ptCount val="1"/>
                <c:pt idx="0">
                  <c:v>منتج 4</c:v>
                </c:pt>
              </c:strCache>
            </c:strRef>
          </c:tx>
          <c:spPr>
            <a:solidFill>
              <a:schemeClr val="accent4"/>
            </a:solidFill>
            <a:ln>
              <a:noFill/>
            </a:ln>
            <a:effectLst/>
          </c:spPr>
          <c:invertIfNegative val="0"/>
          <c:cat>
            <c:strRef>
              <c:f>'pivot tables'!$A$21:$A$26</c:f>
              <c:strCache>
                <c:ptCount val="5"/>
                <c:pt idx="0">
                  <c:v>فرع الجنوب</c:v>
                </c:pt>
                <c:pt idx="1">
                  <c:v>فرع الشمال</c:v>
                </c:pt>
                <c:pt idx="2">
                  <c:v>فرع الشرق</c:v>
                </c:pt>
                <c:pt idx="3">
                  <c:v>فرع الغرب</c:v>
                </c:pt>
                <c:pt idx="4">
                  <c:v>فرع الوسط</c:v>
                </c:pt>
              </c:strCache>
            </c:strRef>
          </c:cat>
          <c:val>
            <c:numRef>
              <c:f>'pivot tables'!$E$21:$E$26</c:f>
              <c:numCache>
                <c:formatCode>#,##0</c:formatCode>
                <c:ptCount val="5"/>
                <c:pt idx="0">
                  <c:v>4200</c:v>
                </c:pt>
                <c:pt idx="1">
                  <c:v>5750</c:v>
                </c:pt>
                <c:pt idx="2">
                  <c:v>5550</c:v>
                </c:pt>
                <c:pt idx="3">
                  <c:v>8360</c:v>
                </c:pt>
                <c:pt idx="4">
                  <c:v>5225</c:v>
                </c:pt>
              </c:numCache>
            </c:numRef>
          </c:val>
          <c:extLst>
            <c:ext xmlns:c16="http://schemas.microsoft.com/office/drawing/2014/chart" uri="{C3380CC4-5D6E-409C-BE32-E72D297353CC}">
              <c16:uniqueId val="{0000000D-0BBE-4CBA-A7FD-DA861D7F4F7F}"/>
            </c:ext>
          </c:extLst>
        </c:ser>
        <c:ser>
          <c:idx val="4"/>
          <c:order val="4"/>
          <c:tx>
            <c:strRef>
              <c:f>'pivot tables'!$F$19:$F$20</c:f>
              <c:strCache>
                <c:ptCount val="1"/>
                <c:pt idx="0">
                  <c:v>منتج 5</c:v>
                </c:pt>
              </c:strCache>
            </c:strRef>
          </c:tx>
          <c:spPr>
            <a:solidFill>
              <a:schemeClr val="accent5"/>
            </a:solidFill>
            <a:ln>
              <a:noFill/>
            </a:ln>
            <a:effectLst/>
          </c:spPr>
          <c:invertIfNegative val="0"/>
          <c:cat>
            <c:strRef>
              <c:f>'pivot tables'!$A$21:$A$26</c:f>
              <c:strCache>
                <c:ptCount val="5"/>
                <c:pt idx="0">
                  <c:v>فرع الجنوب</c:v>
                </c:pt>
                <c:pt idx="1">
                  <c:v>فرع الشمال</c:v>
                </c:pt>
                <c:pt idx="2">
                  <c:v>فرع الشرق</c:v>
                </c:pt>
                <c:pt idx="3">
                  <c:v>فرع الغرب</c:v>
                </c:pt>
                <c:pt idx="4">
                  <c:v>فرع الوسط</c:v>
                </c:pt>
              </c:strCache>
            </c:strRef>
          </c:cat>
          <c:val>
            <c:numRef>
              <c:f>'pivot tables'!$F$21:$F$26</c:f>
              <c:numCache>
                <c:formatCode>#,##0</c:formatCode>
                <c:ptCount val="5"/>
                <c:pt idx="0">
                  <c:v>5040</c:v>
                </c:pt>
                <c:pt idx="1">
                  <c:v>3590</c:v>
                </c:pt>
                <c:pt idx="2">
                  <c:v>11340</c:v>
                </c:pt>
                <c:pt idx="3">
                  <c:v>2870</c:v>
                </c:pt>
                <c:pt idx="4">
                  <c:v>4800</c:v>
                </c:pt>
              </c:numCache>
            </c:numRef>
          </c:val>
          <c:extLst>
            <c:ext xmlns:c16="http://schemas.microsoft.com/office/drawing/2014/chart" uri="{C3380CC4-5D6E-409C-BE32-E72D297353CC}">
              <c16:uniqueId val="{0000000E-0BBE-4CBA-A7FD-DA861D7F4F7F}"/>
            </c:ext>
          </c:extLst>
        </c:ser>
        <c:ser>
          <c:idx val="5"/>
          <c:order val="5"/>
          <c:tx>
            <c:strRef>
              <c:f>'pivot tables'!$G$19:$G$20</c:f>
              <c:strCache>
                <c:ptCount val="1"/>
                <c:pt idx="0">
                  <c:v>منتج 6</c:v>
                </c:pt>
              </c:strCache>
            </c:strRef>
          </c:tx>
          <c:spPr>
            <a:solidFill>
              <a:schemeClr val="accent6"/>
            </a:solidFill>
            <a:ln>
              <a:noFill/>
            </a:ln>
            <a:effectLst/>
          </c:spPr>
          <c:invertIfNegative val="0"/>
          <c:cat>
            <c:strRef>
              <c:f>'pivot tables'!$A$21:$A$26</c:f>
              <c:strCache>
                <c:ptCount val="5"/>
                <c:pt idx="0">
                  <c:v>فرع الجنوب</c:v>
                </c:pt>
                <c:pt idx="1">
                  <c:v>فرع الشمال</c:v>
                </c:pt>
                <c:pt idx="2">
                  <c:v>فرع الشرق</c:v>
                </c:pt>
                <c:pt idx="3">
                  <c:v>فرع الغرب</c:v>
                </c:pt>
                <c:pt idx="4">
                  <c:v>فرع الوسط</c:v>
                </c:pt>
              </c:strCache>
            </c:strRef>
          </c:cat>
          <c:val>
            <c:numRef>
              <c:f>'pivot tables'!$G$21:$G$26</c:f>
              <c:numCache>
                <c:formatCode>#,##0</c:formatCode>
                <c:ptCount val="5"/>
                <c:pt idx="0">
                  <c:v>6140</c:v>
                </c:pt>
                <c:pt idx="1">
                  <c:v>2530</c:v>
                </c:pt>
                <c:pt idx="2">
                  <c:v>4360</c:v>
                </c:pt>
                <c:pt idx="3">
                  <c:v>5030</c:v>
                </c:pt>
                <c:pt idx="4">
                  <c:v>4870</c:v>
                </c:pt>
              </c:numCache>
            </c:numRef>
          </c:val>
          <c:extLst>
            <c:ext xmlns:c16="http://schemas.microsoft.com/office/drawing/2014/chart" uri="{C3380CC4-5D6E-409C-BE32-E72D297353CC}">
              <c16:uniqueId val="{0000000F-0BBE-4CBA-A7FD-DA861D7F4F7F}"/>
            </c:ext>
          </c:extLst>
        </c:ser>
        <c:dLbls>
          <c:showLegendKey val="0"/>
          <c:showVal val="0"/>
          <c:showCatName val="0"/>
          <c:showSerName val="0"/>
          <c:showPercent val="0"/>
          <c:showBubbleSize val="0"/>
        </c:dLbls>
        <c:gapWidth val="150"/>
        <c:overlap val="100"/>
        <c:axId val="563169616"/>
        <c:axId val="563174656"/>
      </c:barChart>
      <c:catAx>
        <c:axId val="56316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74656"/>
        <c:crosses val="autoZero"/>
        <c:auto val="1"/>
        <c:lblAlgn val="ctr"/>
        <c:lblOffset val="100"/>
        <c:noMultiLvlLbl val="0"/>
      </c:catAx>
      <c:valAx>
        <c:axId val="5631746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6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(sales).xlsx]pivot tables!PivotTable5</c:name>
    <c:fmtId val="2"/>
  </c:pivotSource>
  <c:chart>
    <c:title>
      <c:tx>
        <c:rich>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a:t>Profit for each Branch</a:t>
            </a:r>
          </a:p>
        </c:rich>
      </c:tx>
      <c:overlay val="0"/>
      <c:spPr>
        <a:noFill/>
        <a:ln>
          <a:noFill/>
        </a:ln>
        <a:effectLst/>
      </c:spPr>
      <c:txPr>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tables'!$O$19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5C4-4AB3-BDFE-EE0F4F190C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5C4-4AB3-BDFE-EE0F4F190C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5C4-4AB3-BDFE-EE0F4F190C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5C4-4AB3-BDFE-EE0F4F190C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5C4-4AB3-BDFE-EE0F4F190C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tables'!$N$20:$N$25</c:f>
              <c:strCache>
                <c:ptCount val="5"/>
                <c:pt idx="0">
                  <c:v>فرع الجنوب</c:v>
                </c:pt>
                <c:pt idx="1">
                  <c:v>فرع الشرق</c:v>
                </c:pt>
                <c:pt idx="2">
                  <c:v>فرع الشمال</c:v>
                </c:pt>
                <c:pt idx="3">
                  <c:v>فرع الغرب</c:v>
                </c:pt>
                <c:pt idx="4">
                  <c:v>فرع الوسط</c:v>
                </c:pt>
              </c:strCache>
            </c:strRef>
          </c:cat>
          <c:val>
            <c:numRef>
              <c:f>'pivot tables'!$O$20:$O$25</c:f>
              <c:numCache>
                <c:formatCode>0%</c:formatCode>
                <c:ptCount val="5"/>
                <c:pt idx="0">
                  <c:v>0.25019778148092042</c:v>
                </c:pt>
                <c:pt idx="1">
                  <c:v>0.1978488107862445</c:v>
                </c:pt>
                <c:pt idx="2">
                  <c:v>0.2134356747294181</c:v>
                </c:pt>
                <c:pt idx="3">
                  <c:v>0.18118466898954705</c:v>
                </c:pt>
                <c:pt idx="4">
                  <c:v>0.15733306401386996</c:v>
                </c:pt>
              </c:numCache>
            </c:numRef>
          </c:val>
          <c:extLst>
            <c:ext xmlns:c16="http://schemas.microsoft.com/office/drawing/2014/chart" uri="{C3380CC4-5D6E-409C-BE32-E72D297353CC}">
              <c16:uniqueId val="{0000000A-F5C4-4AB3-BDFE-EE0F4F190C88}"/>
            </c:ext>
          </c:extLst>
        </c:ser>
        <c:dLbls>
          <c:showLegendKey val="0"/>
          <c:showVal val="0"/>
          <c:showCatName val="0"/>
          <c:showSerName val="0"/>
          <c:showPercent val="0"/>
          <c:showBubbleSize val="0"/>
          <c:showLeaderLines val="1"/>
        </c:dLbls>
        <c:firstSliceAng val="0"/>
        <c:holeSize val="5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(sales).xlsx]pivot tables!PivotTable2</c:name>
    <c:fmtId val="2"/>
  </c:pivotSource>
  <c:chart>
    <c:title>
      <c:tx>
        <c:rich>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a:t>Number of units sold per month</a:t>
            </a:r>
          </a:p>
        </c:rich>
      </c:tx>
      <c:layout>
        <c:manualLayout>
          <c:xMode val="edge"/>
          <c:yMode val="edge"/>
          <c:x val="0.15983333333333333"/>
          <c:y val="3.2051282051282048E-2"/>
        </c:manualLayout>
      </c:layout>
      <c:overlay val="0"/>
      <c:spPr>
        <a:noFill/>
        <a:ln>
          <a:noFill/>
        </a:ln>
        <a:effectLst/>
      </c:spPr>
      <c:txPr>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9284776902887142E-2"/>
              <c:y val="5.45351302241066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tables'!$L$3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dLbl>
              <c:idx val="3"/>
              <c:layout>
                <c:manualLayout>
                  <c:x val="-4.9284776902887142E-2"/>
                  <c:y val="5.45351302241066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5C6-41DC-8929-102810F33B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tables'!$K$4:$K$16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tables'!$L$4:$L$16</c:f>
              <c:numCache>
                <c:formatCode>#,##0</c:formatCode>
                <c:ptCount val="12"/>
                <c:pt idx="0">
                  <c:v>2021</c:v>
                </c:pt>
                <c:pt idx="1">
                  <c:v>2968</c:v>
                </c:pt>
                <c:pt idx="2">
                  <c:v>3688</c:v>
                </c:pt>
                <c:pt idx="3">
                  <c:v>1390</c:v>
                </c:pt>
                <c:pt idx="4">
                  <c:v>2006</c:v>
                </c:pt>
                <c:pt idx="5">
                  <c:v>1666</c:v>
                </c:pt>
                <c:pt idx="6">
                  <c:v>1340</c:v>
                </c:pt>
                <c:pt idx="7">
                  <c:v>1042</c:v>
                </c:pt>
                <c:pt idx="8">
                  <c:v>1786</c:v>
                </c:pt>
                <c:pt idx="9">
                  <c:v>2986</c:v>
                </c:pt>
                <c:pt idx="10">
                  <c:v>6593</c:v>
                </c:pt>
                <c:pt idx="11">
                  <c:v>5508</c:v>
                </c:pt>
              </c:numCache>
            </c:numRef>
          </c:val>
          <c:smooth val="0"/>
          <c:extLst>
            <c:ext xmlns:c16="http://schemas.microsoft.com/office/drawing/2014/chart" uri="{C3380CC4-5D6E-409C-BE32-E72D297353CC}">
              <c16:uniqueId val="{00000000-F5C6-41DC-8929-102810F33BED}"/>
            </c:ext>
          </c:extLst>
        </c:ser>
        <c:dLbls>
          <c:dLblPos val="t"/>
          <c:showLegendKey val="0"/>
          <c:showVal val="1"/>
          <c:showCatName val="0"/>
          <c:showSerName val="0"/>
          <c:showPercent val="0"/>
          <c:showBubbleSize val="0"/>
        </c:dLbls>
        <c:marker val="1"/>
        <c:smooth val="0"/>
        <c:axId val="563159896"/>
        <c:axId val="563160256"/>
      </c:lineChart>
      <c:catAx>
        <c:axId val="5631598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3160256"/>
        <c:crosses val="autoZero"/>
        <c:auto val="1"/>
        <c:lblAlgn val="ctr"/>
        <c:lblOffset val="100"/>
        <c:noMultiLvlLbl val="0"/>
      </c:catAx>
      <c:valAx>
        <c:axId val="563160256"/>
        <c:scaling>
          <c:orientation val="minMax"/>
        </c:scaling>
        <c:delete val="1"/>
        <c:axPos val="l"/>
        <c:numFmt formatCode="#,##0" sourceLinked="1"/>
        <c:majorTickMark val="none"/>
        <c:minorTickMark val="none"/>
        <c:tickLblPos val="nextTo"/>
        <c:crossAx val="563159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(sales).xlsx]pivot tables!PivotTable1</c:name>
    <c:fmtId val="4"/>
  </c:pivotSource>
  <c:chart>
    <c:title>
      <c:tx>
        <c:rich>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a:t>Monthly profits</a:t>
            </a:r>
          </a:p>
        </c:rich>
      </c:tx>
      <c:layout>
        <c:manualLayout>
          <c:xMode val="edge"/>
          <c:yMode val="edge"/>
          <c:x val="0.3277707786526684"/>
          <c:y val="2.4554941682013505E-2"/>
        </c:manualLayout>
      </c:layout>
      <c:overlay val="0"/>
      <c:spPr>
        <a:noFill/>
        <a:ln>
          <a:noFill/>
        </a:ln>
        <a:effectLst/>
      </c:spPr>
      <c:txPr>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5.8395888013998247E-2"/>
              <c:y val="5.2225170748684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5.8395888013998351E-2"/>
              <c:y val="5.2225170748684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dLbl>
              <c:idx val="3"/>
              <c:layout>
                <c:manualLayout>
                  <c:x val="-5.8395888013998247E-2"/>
                  <c:y val="5.2225170748684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E4E-4DFE-8AEF-B4498B040624}"/>
                </c:ext>
              </c:extLst>
            </c:dLbl>
            <c:dLbl>
              <c:idx val="8"/>
              <c:layout>
                <c:manualLayout>
                  <c:x val="-5.8395888013998351E-2"/>
                  <c:y val="5.2225170748684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E4E-4DFE-8AEF-B4498B04062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tables'!$B$4:$B$16</c:f>
              <c:numCache>
                <c:formatCode>#,##0</c:formatCode>
                <c:ptCount val="12"/>
                <c:pt idx="0">
                  <c:v>24530</c:v>
                </c:pt>
                <c:pt idx="1">
                  <c:v>27560</c:v>
                </c:pt>
                <c:pt idx="2">
                  <c:v>34460</c:v>
                </c:pt>
                <c:pt idx="3">
                  <c:v>11200</c:v>
                </c:pt>
                <c:pt idx="4">
                  <c:v>15850</c:v>
                </c:pt>
                <c:pt idx="5">
                  <c:v>18680</c:v>
                </c:pt>
                <c:pt idx="6">
                  <c:v>10330</c:v>
                </c:pt>
                <c:pt idx="7">
                  <c:v>14900</c:v>
                </c:pt>
                <c:pt idx="8">
                  <c:v>10300</c:v>
                </c:pt>
                <c:pt idx="9">
                  <c:v>29910</c:v>
                </c:pt>
                <c:pt idx="10">
                  <c:v>51365</c:v>
                </c:pt>
                <c:pt idx="11">
                  <c:v>47960</c:v>
                </c:pt>
              </c:numCache>
            </c:numRef>
          </c:val>
          <c:smooth val="0"/>
          <c:extLst>
            <c:ext xmlns:c16="http://schemas.microsoft.com/office/drawing/2014/chart" uri="{C3380CC4-5D6E-409C-BE32-E72D297353CC}">
              <c16:uniqueId val="{00000000-FE4E-4DFE-8AEF-B4498B040624}"/>
            </c:ext>
          </c:extLst>
        </c:ser>
        <c:dLbls>
          <c:dLblPos val="t"/>
          <c:showLegendKey val="0"/>
          <c:showVal val="1"/>
          <c:showCatName val="0"/>
          <c:showSerName val="0"/>
          <c:showPercent val="0"/>
          <c:showBubbleSize val="0"/>
        </c:dLbls>
        <c:marker val="1"/>
        <c:smooth val="0"/>
        <c:axId val="563177536"/>
        <c:axId val="563182936"/>
      </c:lineChart>
      <c:catAx>
        <c:axId val="5631775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3182936"/>
        <c:crosses val="autoZero"/>
        <c:auto val="1"/>
        <c:lblAlgn val="ctr"/>
        <c:lblOffset val="100"/>
        <c:noMultiLvlLbl val="0"/>
      </c:catAx>
      <c:valAx>
        <c:axId val="563182936"/>
        <c:scaling>
          <c:orientation val="minMax"/>
        </c:scaling>
        <c:delete val="1"/>
        <c:axPos val="l"/>
        <c:numFmt formatCode="#,##0" sourceLinked="1"/>
        <c:majorTickMark val="none"/>
        <c:minorTickMark val="none"/>
        <c:tickLblPos val="nextTo"/>
        <c:crossAx val="563177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(sales).xlsx]pivot tables!PivotTable3</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tables'!$B$19:$B$20</c:f>
              <c:strCache>
                <c:ptCount val="1"/>
                <c:pt idx="0">
                  <c:v>منتج 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tables'!$A$21:$A$26</c:f>
              <c:strCache>
                <c:ptCount val="5"/>
                <c:pt idx="0">
                  <c:v>فرع الجنوب</c:v>
                </c:pt>
                <c:pt idx="1">
                  <c:v>فرع الشمال</c:v>
                </c:pt>
                <c:pt idx="2">
                  <c:v>فرع الشرق</c:v>
                </c:pt>
                <c:pt idx="3">
                  <c:v>فرع الغرب</c:v>
                </c:pt>
                <c:pt idx="4">
                  <c:v>فرع الوسط</c:v>
                </c:pt>
              </c:strCache>
            </c:strRef>
          </c:cat>
          <c:val>
            <c:numRef>
              <c:f>'pivot tables'!$B$21:$B$26</c:f>
              <c:numCache>
                <c:formatCode>#,##0</c:formatCode>
                <c:ptCount val="5"/>
                <c:pt idx="0">
                  <c:v>26000</c:v>
                </c:pt>
                <c:pt idx="1">
                  <c:v>13120</c:v>
                </c:pt>
                <c:pt idx="2">
                  <c:v>13860</c:v>
                </c:pt>
                <c:pt idx="3">
                  <c:v>8820</c:v>
                </c:pt>
                <c:pt idx="4">
                  <c:v>11060</c:v>
                </c:pt>
              </c:numCache>
            </c:numRef>
          </c:val>
          <c:extLst>
            <c:ext xmlns:c16="http://schemas.microsoft.com/office/drawing/2014/chart" uri="{C3380CC4-5D6E-409C-BE32-E72D297353CC}">
              <c16:uniqueId val="{00000000-73FE-4D83-8778-9092B7ACAB66}"/>
            </c:ext>
          </c:extLst>
        </c:ser>
        <c:ser>
          <c:idx val="1"/>
          <c:order val="1"/>
          <c:tx>
            <c:strRef>
              <c:f>'pivot tables'!$C$19:$C$20</c:f>
              <c:strCache>
                <c:ptCount val="1"/>
                <c:pt idx="0">
                  <c:v>منتج 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tables'!$A$21:$A$26</c:f>
              <c:strCache>
                <c:ptCount val="5"/>
                <c:pt idx="0">
                  <c:v>فرع الجنوب</c:v>
                </c:pt>
                <c:pt idx="1">
                  <c:v>فرع الشمال</c:v>
                </c:pt>
                <c:pt idx="2">
                  <c:v>فرع الشرق</c:v>
                </c:pt>
                <c:pt idx="3">
                  <c:v>فرع الغرب</c:v>
                </c:pt>
                <c:pt idx="4">
                  <c:v>فرع الوسط</c:v>
                </c:pt>
              </c:strCache>
            </c:strRef>
          </c:cat>
          <c:val>
            <c:numRef>
              <c:f>'pivot tables'!$C$21:$C$26</c:f>
              <c:numCache>
                <c:formatCode>#,##0</c:formatCode>
                <c:ptCount val="5"/>
                <c:pt idx="0">
                  <c:v>18320</c:v>
                </c:pt>
                <c:pt idx="1">
                  <c:v>26680</c:v>
                </c:pt>
                <c:pt idx="2">
                  <c:v>16400</c:v>
                </c:pt>
                <c:pt idx="3">
                  <c:v>19840</c:v>
                </c:pt>
                <c:pt idx="4">
                  <c:v>12280</c:v>
                </c:pt>
              </c:numCache>
            </c:numRef>
          </c:val>
          <c:extLst>
            <c:ext xmlns:c16="http://schemas.microsoft.com/office/drawing/2014/chart" uri="{C3380CC4-5D6E-409C-BE32-E72D297353CC}">
              <c16:uniqueId val="{0000000C-73FE-4D83-8778-9092B7ACAB66}"/>
            </c:ext>
          </c:extLst>
        </c:ser>
        <c:ser>
          <c:idx val="2"/>
          <c:order val="2"/>
          <c:tx>
            <c:strRef>
              <c:f>'pivot tables'!$D$19:$D$20</c:f>
              <c:strCache>
                <c:ptCount val="1"/>
                <c:pt idx="0">
                  <c:v>منتج 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tables'!$A$21:$A$26</c:f>
              <c:strCache>
                <c:ptCount val="5"/>
                <c:pt idx="0">
                  <c:v>فرع الجنوب</c:v>
                </c:pt>
                <c:pt idx="1">
                  <c:v>فرع الشمال</c:v>
                </c:pt>
                <c:pt idx="2">
                  <c:v>فرع الشرق</c:v>
                </c:pt>
                <c:pt idx="3">
                  <c:v>فرع الغرب</c:v>
                </c:pt>
                <c:pt idx="4">
                  <c:v>فرع الوسط</c:v>
                </c:pt>
              </c:strCache>
            </c:strRef>
          </c:cat>
          <c:val>
            <c:numRef>
              <c:f>'pivot tables'!$D$21:$D$26</c:f>
              <c:numCache>
                <c:formatCode>#,##0</c:formatCode>
                <c:ptCount val="5"/>
                <c:pt idx="0">
                  <c:v>14620</c:v>
                </c:pt>
                <c:pt idx="1">
                  <c:v>11730</c:v>
                </c:pt>
                <c:pt idx="2">
                  <c:v>7260</c:v>
                </c:pt>
                <c:pt idx="3">
                  <c:v>8900</c:v>
                </c:pt>
                <c:pt idx="4">
                  <c:v>8500</c:v>
                </c:pt>
              </c:numCache>
            </c:numRef>
          </c:val>
          <c:extLst>
            <c:ext xmlns:c16="http://schemas.microsoft.com/office/drawing/2014/chart" uri="{C3380CC4-5D6E-409C-BE32-E72D297353CC}">
              <c16:uniqueId val="{0000000D-73FE-4D83-8778-9092B7ACAB66}"/>
            </c:ext>
          </c:extLst>
        </c:ser>
        <c:ser>
          <c:idx val="3"/>
          <c:order val="3"/>
          <c:tx>
            <c:strRef>
              <c:f>'pivot tables'!$E$19:$E$20</c:f>
              <c:strCache>
                <c:ptCount val="1"/>
                <c:pt idx="0">
                  <c:v>منتج 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tables'!$A$21:$A$26</c:f>
              <c:strCache>
                <c:ptCount val="5"/>
                <c:pt idx="0">
                  <c:v>فرع الجنوب</c:v>
                </c:pt>
                <c:pt idx="1">
                  <c:v>فرع الشمال</c:v>
                </c:pt>
                <c:pt idx="2">
                  <c:v>فرع الشرق</c:v>
                </c:pt>
                <c:pt idx="3">
                  <c:v>فرع الغرب</c:v>
                </c:pt>
                <c:pt idx="4">
                  <c:v>فرع الوسط</c:v>
                </c:pt>
              </c:strCache>
            </c:strRef>
          </c:cat>
          <c:val>
            <c:numRef>
              <c:f>'pivot tables'!$E$21:$E$26</c:f>
              <c:numCache>
                <c:formatCode>#,##0</c:formatCode>
                <c:ptCount val="5"/>
                <c:pt idx="0">
                  <c:v>4200</c:v>
                </c:pt>
                <c:pt idx="1">
                  <c:v>5750</c:v>
                </c:pt>
                <c:pt idx="2">
                  <c:v>5550</c:v>
                </c:pt>
                <c:pt idx="3">
                  <c:v>8360</c:v>
                </c:pt>
                <c:pt idx="4">
                  <c:v>5225</c:v>
                </c:pt>
              </c:numCache>
            </c:numRef>
          </c:val>
          <c:extLst>
            <c:ext xmlns:c16="http://schemas.microsoft.com/office/drawing/2014/chart" uri="{C3380CC4-5D6E-409C-BE32-E72D297353CC}">
              <c16:uniqueId val="{0000000E-73FE-4D83-8778-9092B7ACAB66}"/>
            </c:ext>
          </c:extLst>
        </c:ser>
        <c:ser>
          <c:idx val="4"/>
          <c:order val="4"/>
          <c:tx>
            <c:strRef>
              <c:f>'pivot tables'!$F$19:$F$20</c:f>
              <c:strCache>
                <c:ptCount val="1"/>
                <c:pt idx="0">
                  <c:v>منتج 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tables'!$A$21:$A$26</c:f>
              <c:strCache>
                <c:ptCount val="5"/>
                <c:pt idx="0">
                  <c:v>فرع الجنوب</c:v>
                </c:pt>
                <c:pt idx="1">
                  <c:v>فرع الشمال</c:v>
                </c:pt>
                <c:pt idx="2">
                  <c:v>فرع الشرق</c:v>
                </c:pt>
                <c:pt idx="3">
                  <c:v>فرع الغرب</c:v>
                </c:pt>
                <c:pt idx="4">
                  <c:v>فرع الوسط</c:v>
                </c:pt>
              </c:strCache>
            </c:strRef>
          </c:cat>
          <c:val>
            <c:numRef>
              <c:f>'pivot tables'!$F$21:$F$26</c:f>
              <c:numCache>
                <c:formatCode>#,##0</c:formatCode>
                <c:ptCount val="5"/>
                <c:pt idx="0">
                  <c:v>5040</c:v>
                </c:pt>
                <c:pt idx="1">
                  <c:v>3590</c:v>
                </c:pt>
                <c:pt idx="2">
                  <c:v>11340</c:v>
                </c:pt>
                <c:pt idx="3">
                  <c:v>2870</c:v>
                </c:pt>
                <c:pt idx="4">
                  <c:v>4800</c:v>
                </c:pt>
              </c:numCache>
            </c:numRef>
          </c:val>
          <c:extLst>
            <c:ext xmlns:c16="http://schemas.microsoft.com/office/drawing/2014/chart" uri="{C3380CC4-5D6E-409C-BE32-E72D297353CC}">
              <c16:uniqueId val="{0000000F-73FE-4D83-8778-9092B7ACAB66}"/>
            </c:ext>
          </c:extLst>
        </c:ser>
        <c:ser>
          <c:idx val="5"/>
          <c:order val="5"/>
          <c:tx>
            <c:strRef>
              <c:f>'pivot tables'!$G$19:$G$20</c:f>
              <c:strCache>
                <c:ptCount val="1"/>
                <c:pt idx="0">
                  <c:v>منتج 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tables'!$A$21:$A$26</c:f>
              <c:strCache>
                <c:ptCount val="5"/>
                <c:pt idx="0">
                  <c:v>فرع الجنوب</c:v>
                </c:pt>
                <c:pt idx="1">
                  <c:v>فرع الشمال</c:v>
                </c:pt>
                <c:pt idx="2">
                  <c:v>فرع الشرق</c:v>
                </c:pt>
                <c:pt idx="3">
                  <c:v>فرع الغرب</c:v>
                </c:pt>
                <c:pt idx="4">
                  <c:v>فرع الوسط</c:v>
                </c:pt>
              </c:strCache>
            </c:strRef>
          </c:cat>
          <c:val>
            <c:numRef>
              <c:f>'pivot tables'!$G$21:$G$26</c:f>
              <c:numCache>
                <c:formatCode>#,##0</c:formatCode>
                <c:ptCount val="5"/>
                <c:pt idx="0">
                  <c:v>6140</c:v>
                </c:pt>
                <c:pt idx="1">
                  <c:v>2530</c:v>
                </c:pt>
                <c:pt idx="2">
                  <c:v>4360</c:v>
                </c:pt>
                <c:pt idx="3">
                  <c:v>5030</c:v>
                </c:pt>
                <c:pt idx="4">
                  <c:v>4870</c:v>
                </c:pt>
              </c:numCache>
            </c:numRef>
          </c:val>
          <c:extLst>
            <c:ext xmlns:c16="http://schemas.microsoft.com/office/drawing/2014/chart" uri="{C3380CC4-5D6E-409C-BE32-E72D297353CC}">
              <c16:uniqueId val="{00000010-73FE-4D83-8778-9092B7ACAB66}"/>
            </c:ext>
          </c:extLst>
        </c:ser>
        <c:dLbls>
          <c:dLblPos val="ctr"/>
          <c:showLegendKey val="0"/>
          <c:showVal val="1"/>
          <c:showCatName val="0"/>
          <c:showSerName val="0"/>
          <c:showPercent val="0"/>
          <c:showBubbleSize val="0"/>
        </c:dLbls>
        <c:gapWidth val="65"/>
        <c:overlap val="100"/>
        <c:axId val="563175736"/>
        <c:axId val="563176096"/>
      </c:barChart>
      <c:catAx>
        <c:axId val="5631757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3176096"/>
        <c:crosses val="autoZero"/>
        <c:auto val="1"/>
        <c:lblAlgn val="ctr"/>
        <c:lblOffset val="100"/>
        <c:noMultiLvlLbl val="0"/>
      </c:catAx>
      <c:valAx>
        <c:axId val="563176096"/>
        <c:scaling>
          <c:orientation val="minMax"/>
        </c:scaling>
        <c:delete val="1"/>
        <c:axPos val="l"/>
        <c:numFmt formatCode="#,##0" sourceLinked="1"/>
        <c:majorTickMark val="none"/>
        <c:minorTickMark val="none"/>
        <c:tickLblPos val="nextTo"/>
        <c:crossAx val="563175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182592</xdr:rowOff>
    </xdr:from>
    <xdr:to>
      <xdr:col>5</xdr:col>
      <xdr:colOff>563880</xdr:colOff>
      <xdr:row>26</xdr:row>
      <xdr:rowOff>175260</xdr:rowOff>
    </xdr:to>
    <xdr:graphicFrame macro="">
      <xdr:nvGraphicFramePr>
        <xdr:cNvPr id="2" name="Chart 7">
          <a:extLst>
            <a:ext uri="{FF2B5EF4-FFF2-40B4-BE49-F238E27FC236}">
              <a16:creationId xmlns:a16="http://schemas.microsoft.com/office/drawing/2014/main" id="{7869E8B9-FFA0-C3AC-6436-1818B2E0C7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532312</xdr:colOff>
      <xdr:row>9</xdr:row>
      <xdr:rowOff>49914</xdr:rowOff>
    </xdr:from>
    <xdr:to>
      <xdr:col>38</xdr:col>
      <xdr:colOff>288472</xdr:colOff>
      <xdr:row>23</xdr:row>
      <xdr:rowOff>146349</xdr:rowOff>
    </xdr:to>
    <xdr:graphicFrame macro="">
      <xdr:nvGraphicFramePr>
        <xdr:cNvPr id="3" name="Chart 2">
          <a:extLst>
            <a:ext uri="{FF2B5EF4-FFF2-40B4-BE49-F238E27FC236}">
              <a16:creationId xmlns:a16="http://schemas.microsoft.com/office/drawing/2014/main" id="{1D322DCB-53A7-8273-E388-A55C46E86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xdr:row>
      <xdr:rowOff>7620</xdr:rowOff>
    </xdr:from>
    <xdr:to>
      <xdr:col>5</xdr:col>
      <xdr:colOff>579120</xdr:colOff>
      <xdr:row>15</xdr:row>
      <xdr:rowOff>60960</xdr:rowOff>
    </xdr:to>
    <xdr:graphicFrame macro="">
      <xdr:nvGraphicFramePr>
        <xdr:cNvPr id="4" name="Chart 6">
          <a:extLst>
            <a:ext uri="{FF2B5EF4-FFF2-40B4-BE49-F238E27FC236}">
              <a16:creationId xmlns:a16="http://schemas.microsoft.com/office/drawing/2014/main" id="{A9F7EE82-0866-FDCA-20ED-5D6ACD71D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7620</xdr:colOff>
      <xdr:row>16</xdr:row>
      <xdr:rowOff>0</xdr:rowOff>
    </xdr:from>
    <xdr:to>
      <xdr:col>13</xdr:col>
      <xdr:colOff>312420</xdr:colOff>
      <xdr:row>26</xdr:row>
      <xdr:rowOff>152400</xdr:rowOff>
    </xdr:to>
    <xdr:graphicFrame macro="">
      <xdr:nvGraphicFramePr>
        <xdr:cNvPr id="5" name="Chart 4">
          <a:extLst>
            <a:ext uri="{FF2B5EF4-FFF2-40B4-BE49-F238E27FC236}">
              <a16:creationId xmlns:a16="http://schemas.microsoft.com/office/drawing/2014/main" id="{ABE682EC-A939-1C18-02C2-80B90DC76B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22860</xdr:colOff>
      <xdr:row>4</xdr:row>
      <xdr:rowOff>0</xdr:rowOff>
    </xdr:from>
    <xdr:to>
      <xdr:col>13</xdr:col>
      <xdr:colOff>327660</xdr:colOff>
      <xdr:row>15</xdr:row>
      <xdr:rowOff>57150</xdr:rowOff>
    </xdr:to>
    <xdr:graphicFrame macro="">
      <xdr:nvGraphicFramePr>
        <xdr:cNvPr id="6" name="Chart 8">
          <a:extLst>
            <a:ext uri="{FF2B5EF4-FFF2-40B4-BE49-F238E27FC236}">
              <a16:creationId xmlns:a16="http://schemas.microsoft.com/office/drawing/2014/main" id="{AB934884-576E-A122-4041-170EE45F7B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411480</xdr:colOff>
      <xdr:row>3</xdr:row>
      <xdr:rowOff>179070</xdr:rowOff>
    </xdr:from>
    <xdr:to>
      <xdr:col>19</xdr:col>
      <xdr:colOff>274320</xdr:colOff>
      <xdr:row>26</xdr:row>
      <xdr:rowOff>175260</xdr:rowOff>
    </xdr:to>
    <xdr:graphicFrame macro="">
      <xdr:nvGraphicFramePr>
        <xdr:cNvPr id="7" name="Chart 9">
          <a:extLst>
            <a:ext uri="{FF2B5EF4-FFF2-40B4-BE49-F238E27FC236}">
              <a16:creationId xmlns:a16="http://schemas.microsoft.com/office/drawing/2014/main" id="{F3FEC517-06BB-9EC9-95B5-F9B301F49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381000</xdr:colOff>
      <xdr:row>11</xdr:row>
      <xdr:rowOff>167640</xdr:rowOff>
    </xdr:from>
    <xdr:to>
      <xdr:col>23</xdr:col>
      <xdr:colOff>137160</xdr:colOff>
      <xdr:row>19</xdr:row>
      <xdr:rowOff>114300</xdr:rowOff>
    </xdr:to>
    <mc:AlternateContent xmlns:mc="http://schemas.openxmlformats.org/markup-compatibility/2006">
      <mc:Choice xmlns:a14="http://schemas.microsoft.com/office/drawing/2010/main" Requires="a14">
        <xdr:graphicFrame macro="">
          <xdr:nvGraphicFramePr>
            <xdr:cNvPr id="8" name="الفرع">
              <a:extLst>
                <a:ext uri="{FF2B5EF4-FFF2-40B4-BE49-F238E27FC236}">
                  <a16:creationId xmlns:a16="http://schemas.microsoft.com/office/drawing/2014/main" id="{D64A0BED-F681-6208-C410-FB78C0F82F2C}"/>
                </a:ext>
              </a:extLst>
            </xdr:cNvPr>
            <xdr:cNvGraphicFramePr/>
          </xdr:nvGraphicFramePr>
          <xdr:xfrm>
            <a:off x="0" y="0"/>
            <a:ext cx="0" cy="0"/>
          </xdr:xfrm>
          <a:graphic>
            <a:graphicData uri="http://schemas.microsoft.com/office/drawing/2010/slicer">
              <sle:slicer xmlns:sle="http://schemas.microsoft.com/office/drawing/2010/slicer" name="الفرع"/>
            </a:graphicData>
          </a:graphic>
        </xdr:graphicFrame>
      </mc:Choice>
      <mc:Fallback>
        <xdr:sp macro="" textlink="">
          <xdr:nvSpPr>
            <xdr:cNvPr id="0" name=""/>
            <xdr:cNvSpPr>
              <a:spLocks noTextEdit="1"/>
            </xdr:cNvSpPr>
          </xdr:nvSpPr>
          <xdr:spPr>
            <a:xfrm>
              <a:off x="11963400" y="2179320"/>
              <a:ext cx="219456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396240</xdr:colOff>
      <xdr:row>20</xdr:row>
      <xdr:rowOff>15240</xdr:rowOff>
    </xdr:from>
    <xdr:to>
      <xdr:col>23</xdr:col>
      <xdr:colOff>129540</xdr:colOff>
      <xdr:row>27</xdr:row>
      <xdr:rowOff>142875</xdr:rowOff>
    </xdr:to>
    <mc:AlternateContent xmlns:mc="http://schemas.openxmlformats.org/markup-compatibility/2006">
      <mc:Choice xmlns:a14="http://schemas.microsoft.com/office/drawing/2010/main" Requires="a14">
        <xdr:graphicFrame macro="">
          <xdr:nvGraphicFramePr>
            <xdr:cNvPr id="9" name="المنتج">
              <a:extLst>
                <a:ext uri="{FF2B5EF4-FFF2-40B4-BE49-F238E27FC236}">
                  <a16:creationId xmlns:a16="http://schemas.microsoft.com/office/drawing/2014/main" id="{03F14977-EACA-7F90-FABC-698759F7F5CE}"/>
                </a:ext>
              </a:extLst>
            </xdr:cNvPr>
            <xdr:cNvGraphicFramePr/>
          </xdr:nvGraphicFramePr>
          <xdr:xfrm>
            <a:off x="0" y="0"/>
            <a:ext cx="0" cy="0"/>
          </xdr:xfrm>
          <a:graphic>
            <a:graphicData uri="http://schemas.microsoft.com/office/drawing/2010/slicer">
              <sle:slicer xmlns:sle="http://schemas.microsoft.com/office/drawing/2010/slicer" name="المنتج"/>
            </a:graphicData>
          </a:graphic>
        </xdr:graphicFrame>
      </mc:Choice>
      <mc:Fallback>
        <xdr:sp macro="" textlink="">
          <xdr:nvSpPr>
            <xdr:cNvPr id="0" name=""/>
            <xdr:cNvSpPr>
              <a:spLocks noTextEdit="1"/>
            </xdr:cNvSpPr>
          </xdr:nvSpPr>
          <xdr:spPr>
            <a:xfrm>
              <a:off x="11978640" y="3672840"/>
              <a:ext cx="2171700" cy="14077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358140</xdr:colOff>
      <xdr:row>4</xdr:row>
      <xdr:rowOff>0</xdr:rowOff>
    </xdr:from>
    <xdr:to>
      <xdr:col>23</xdr:col>
      <xdr:colOff>129540</xdr:colOff>
      <xdr:row>11</xdr:row>
      <xdr:rowOff>91440</xdr:rowOff>
    </xdr:to>
    <mc:AlternateContent xmlns:mc="http://schemas.openxmlformats.org/markup-compatibility/2006">
      <mc:Choice xmlns:tsle="http://schemas.microsoft.com/office/drawing/2012/timeslicer" Requires="tsle">
        <xdr:graphicFrame macro="">
          <xdr:nvGraphicFramePr>
            <xdr:cNvPr id="10" name="التاريخ">
              <a:extLst>
                <a:ext uri="{FF2B5EF4-FFF2-40B4-BE49-F238E27FC236}">
                  <a16:creationId xmlns:a16="http://schemas.microsoft.com/office/drawing/2014/main" id="{F0AF654D-3751-B0D4-FE2F-649A5E1B6B81}"/>
                </a:ext>
              </a:extLst>
            </xdr:cNvPr>
            <xdr:cNvGraphicFramePr/>
          </xdr:nvGraphicFramePr>
          <xdr:xfrm>
            <a:off x="0" y="0"/>
            <a:ext cx="0" cy="0"/>
          </xdr:xfrm>
          <a:graphic>
            <a:graphicData uri="http://schemas.microsoft.com/office/drawing/2012/timeslicer">
              <tsle:timeslicer xmlns:tsle="http://schemas.microsoft.com/office/drawing/2012/timeslicer" name="التاريخ"/>
            </a:graphicData>
          </a:graphic>
        </xdr:graphicFrame>
      </mc:Choice>
      <mc:Fallback>
        <xdr:sp macro="" textlink="">
          <xdr:nvSpPr>
            <xdr:cNvPr id="0" name=""/>
            <xdr:cNvSpPr>
              <a:spLocks noTextEdit="1"/>
            </xdr:cNvSpPr>
          </xdr:nvSpPr>
          <xdr:spPr>
            <a:xfrm>
              <a:off x="11940540" y="731520"/>
              <a:ext cx="22098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4</xdr:col>
      <xdr:colOff>601980</xdr:colOff>
      <xdr:row>0</xdr:row>
      <xdr:rowOff>15240</xdr:rowOff>
    </xdr:from>
    <xdr:to>
      <xdr:col>17</xdr:col>
      <xdr:colOff>601980</xdr:colOff>
      <xdr:row>3</xdr:row>
      <xdr:rowOff>0</xdr:rowOff>
    </xdr:to>
    <xdr:sp macro="" textlink="">
      <xdr:nvSpPr>
        <xdr:cNvPr id="12" name="TextBox 11">
          <a:extLst>
            <a:ext uri="{FF2B5EF4-FFF2-40B4-BE49-F238E27FC236}">
              <a16:creationId xmlns:a16="http://schemas.microsoft.com/office/drawing/2014/main" id="{6A635962-A965-0EED-8308-4FBACEE75741}"/>
            </a:ext>
          </a:extLst>
        </xdr:cNvPr>
        <xdr:cNvSpPr txBox="1"/>
      </xdr:nvSpPr>
      <xdr:spPr>
        <a:xfrm>
          <a:off x="3040380" y="15240"/>
          <a:ext cx="7924800" cy="5334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a:solidFill>
                <a:schemeClr val="bg2"/>
              </a:solidFill>
            </a:rPr>
            <a:t>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93.807793981483" createdVersion="8" refreshedVersion="8" minRefreshableVersion="3" recordCount="168" xr:uid="{EE2370CB-820B-4683-98B9-7FA0AF8D276E}">
  <cacheSource type="worksheet">
    <worksheetSource name="Table1"/>
  </cacheSource>
  <cacheFields count="11">
    <cacheField name="التاريخ" numFmtId="14">
      <sharedItems containsSemiMixedTypes="0" containsNonDate="0" containsDate="1" containsString="0" minDate="2021-01-01T00:00:00" maxDate="2022-01-02T00:00:00" count="101">
        <d v="2021-01-01T00:00:00"/>
        <d v="2021-01-03T00:00:00"/>
        <d v="2021-01-04T00:00:00"/>
        <d v="2021-01-09T00:00:00"/>
        <d v="2021-01-17T00:00:00"/>
        <d v="2021-02-01T00:00:00"/>
        <d v="2021-02-06T00:00:00"/>
        <d v="2021-02-09T00:00:00"/>
        <d v="2021-02-15T00:00:00"/>
        <d v="2021-02-17T00:00:00"/>
        <d v="2021-02-25T00:00:00"/>
        <d v="2021-03-08T00:00:00"/>
        <d v="2021-03-09T00:00:00"/>
        <d v="2021-03-10T00:00:00"/>
        <d v="2021-03-13T00:00:00"/>
        <d v="2021-03-21T00:00:00"/>
        <d v="2021-03-23T00:00:00"/>
        <d v="2021-03-27T00:00:00"/>
        <d v="2021-04-10T00:00:00"/>
        <d v="2021-04-29T00:00:00"/>
        <d v="2021-04-30T00:00:00"/>
        <d v="2021-05-02T00:00:00"/>
        <d v="2021-05-03T00:00:00"/>
        <d v="2021-05-07T00:00:00"/>
        <d v="2021-05-09T00:00:00"/>
        <d v="2021-05-18T00:00:00"/>
        <d v="2021-06-08T00:00:00"/>
        <d v="2021-06-11T00:00:00"/>
        <d v="2021-06-13T00:00:00"/>
        <d v="2021-06-19T00:00:00"/>
        <d v="2021-06-25T00:00:00"/>
        <d v="2021-07-08T00:00:00"/>
        <d v="2021-07-12T00:00:00"/>
        <d v="2021-07-21T00:00:00"/>
        <d v="2021-07-27T00:00:00"/>
        <d v="2021-08-04T00:00:00"/>
        <d v="2021-08-30T00:00:00"/>
        <d v="2021-09-03T00:00:00"/>
        <d v="2021-09-04T00:00:00"/>
        <d v="2021-09-11T00:00:00"/>
        <d v="2021-09-24T00:00:00"/>
        <d v="2021-09-26T00:00:00"/>
        <d v="2021-10-01T00:00:00"/>
        <d v="2021-10-03T00:00:00"/>
        <d v="2021-10-05T00:00:00"/>
        <d v="2021-10-10T00:00:00"/>
        <d v="2021-10-19T00:00:00"/>
        <d v="2021-10-24T00:00:00"/>
        <d v="2021-11-01T00:00:00"/>
        <d v="2021-11-02T00:00:00"/>
        <d v="2021-11-07T00:00:00"/>
        <d v="2021-11-09T00:00:00"/>
        <d v="2021-11-11T00:00:00"/>
        <d v="2021-11-16T00:00:00"/>
        <d v="2021-11-19T00:00:00"/>
        <d v="2021-11-23T00:00:00"/>
        <d v="2021-11-27T00:00:00"/>
        <d v="2021-11-15T00:00:00"/>
        <d v="2021-11-17T00:00:00"/>
        <d v="2021-11-18T00:00:00"/>
        <d v="2021-11-20T00:00:00"/>
        <d v="2021-11-21T00:00:00"/>
        <d v="2021-11-22T00:00:00"/>
        <d v="2021-11-24T00:00:00"/>
        <d v="2021-11-25T00:00:00"/>
        <d v="2021-11-26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الفرع" numFmtId="0">
      <sharedItems count="5">
        <s v="فرع الشمال"/>
        <s v="فرع الوسط"/>
        <s v="فرع الجنوب"/>
        <s v="فرع الغرب"/>
        <s v="فرع الشرق"/>
      </sharedItems>
    </cacheField>
    <cacheField name="المنتج" numFmtId="0">
      <sharedItems count="6">
        <s v="منتج 3"/>
        <s v="منتج 5"/>
        <s v="منتج 2"/>
        <s v="منتج 6"/>
        <s v="منتج 4"/>
        <s v="منتج 1"/>
      </sharedItems>
    </cacheField>
    <cacheField name="عدد الوحدات المباعة" numFmtId="0">
      <sharedItems containsSemiMixedTypes="0" containsString="0" containsNumber="1" containsInteger="1" minValue="111" maxValue="297"/>
    </cacheField>
    <cacheField name="السعر للوحدة" numFmtId="0">
      <sharedItems containsSemiMixedTypes="0" containsString="0" containsNumber="1" containsInteger="1" minValue="20" maxValue="70"/>
    </cacheField>
    <cacheField name="التكلفة للوحدة" numFmtId="0">
      <sharedItems containsSemiMixedTypes="0" containsString="0" containsNumber="1" containsInteger="1" minValue="15" maxValue="50"/>
    </cacheField>
    <cacheField name="الإيرادات" numFmtId="0">
      <sharedItems containsSemiMixedTypes="0" containsString="0" containsNumber="1" containsInteger="1" minValue="2220" maxValue="20720"/>
    </cacheField>
    <cacheField name="إجمالي التكلفة" numFmtId="0">
      <sharedItems containsSemiMixedTypes="0" containsString="0" containsNumber="1" containsInteger="1" minValue="1665" maxValue="14800"/>
    </cacheField>
    <cacheField name="الربح" numFmtId="0">
      <sharedItems containsSemiMixedTypes="0" containsString="0" containsNumber="1" containsInteger="1" minValue="555" maxValue="5920"/>
    </cacheField>
    <cacheField name="Days (التاريخ)" numFmtId="0" databaseField="0">
      <fieldGroup base="0">
        <rangePr groupBy="days" startDate="2021-01-01T00:00:00" endDate="2022-01-02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022"/>
        </groupItems>
      </fieldGroup>
    </cacheField>
    <cacheField name="Months (التاريخ)" numFmtId="0" databaseField="0">
      <fieldGroup base="0">
        <rangePr groupBy="months" startDate="2021-01-01T00:00:00" endDate="2022-01-02T00:00:00"/>
        <groupItems count="14">
          <s v="&lt;1/1/2021"/>
          <s v="Jan"/>
          <s v="Feb"/>
          <s v="Mar"/>
          <s v="Apr"/>
          <s v="May"/>
          <s v="Jun"/>
          <s v="Jul"/>
          <s v="Aug"/>
          <s v="Sep"/>
          <s v="Oct"/>
          <s v="Nov"/>
          <s v="Dec"/>
          <s v="&gt;1/2/2022"/>
        </groupItems>
      </fieldGroup>
    </cacheField>
  </cacheFields>
  <extLst>
    <ext xmlns:x14="http://schemas.microsoft.com/office/spreadsheetml/2009/9/main" uri="{725AE2AE-9491-48be-B2B4-4EB974FC3084}">
      <x14:pivotCacheDefinition pivotCacheId="20251332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8">
  <r>
    <x v="0"/>
    <x v="0"/>
    <x v="0"/>
    <n v="230"/>
    <n v="40"/>
    <n v="30"/>
    <n v="9200"/>
    <n v="6900"/>
    <n v="2300"/>
  </r>
  <r>
    <x v="1"/>
    <x v="0"/>
    <x v="0"/>
    <n v="223"/>
    <n v="40"/>
    <n v="30"/>
    <n v="8920"/>
    <n v="6690"/>
    <n v="2230"/>
  </r>
  <r>
    <x v="2"/>
    <x v="1"/>
    <x v="0"/>
    <n v="290"/>
    <n v="40"/>
    <n v="30"/>
    <n v="11600"/>
    <n v="8700"/>
    <n v="2900"/>
  </r>
  <r>
    <x v="3"/>
    <x v="1"/>
    <x v="1"/>
    <n v="198"/>
    <n v="20"/>
    <n v="15"/>
    <n v="3960"/>
    <n v="2970"/>
    <n v="990"/>
  </r>
  <r>
    <x v="3"/>
    <x v="1"/>
    <x v="1"/>
    <n v="198"/>
    <n v="20"/>
    <n v="15"/>
    <n v="3960"/>
    <n v="2970"/>
    <n v="990"/>
  </r>
  <r>
    <x v="4"/>
    <x v="2"/>
    <x v="2"/>
    <n v="225"/>
    <n v="70"/>
    <n v="50"/>
    <n v="15750"/>
    <n v="11250"/>
    <n v="4500"/>
  </r>
  <r>
    <x v="4"/>
    <x v="1"/>
    <x v="2"/>
    <n v="132"/>
    <n v="70"/>
    <n v="50"/>
    <n v="9240"/>
    <n v="6600"/>
    <n v="2640"/>
  </r>
  <r>
    <x v="4"/>
    <x v="2"/>
    <x v="2"/>
    <n v="225"/>
    <n v="70"/>
    <n v="50"/>
    <n v="15750"/>
    <n v="11250"/>
    <n v="4500"/>
  </r>
  <r>
    <x v="4"/>
    <x v="1"/>
    <x v="2"/>
    <n v="132"/>
    <n v="70"/>
    <n v="50"/>
    <n v="9240"/>
    <n v="6600"/>
    <n v="2640"/>
  </r>
  <r>
    <x v="5"/>
    <x v="3"/>
    <x v="3"/>
    <n v="213"/>
    <n v="45"/>
    <n v="40"/>
    <n v="9585"/>
    <n v="8520"/>
    <n v="1065"/>
  </r>
  <r>
    <x v="5"/>
    <x v="3"/>
    <x v="3"/>
    <n v="213"/>
    <n v="45"/>
    <n v="40"/>
    <n v="9585"/>
    <n v="8520"/>
    <n v="1065"/>
  </r>
  <r>
    <x v="6"/>
    <x v="0"/>
    <x v="2"/>
    <n v="249"/>
    <n v="70"/>
    <n v="50"/>
    <n v="17430"/>
    <n v="12450"/>
    <n v="4980"/>
  </r>
  <r>
    <x v="6"/>
    <x v="0"/>
    <x v="2"/>
    <n v="249"/>
    <n v="70"/>
    <n v="50"/>
    <n v="17430"/>
    <n v="12450"/>
    <n v="4980"/>
  </r>
  <r>
    <x v="7"/>
    <x v="4"/>
    <x v="3"/>
    <n v="150"/>
    <n v="45"/>
    <n v="40"/>
    <n v="6750"/>
    <n v="6000"/>
    <n v="750"/>
  </r>
  <r>
    <x v="7"/>
    <x v="4"/>
    <x v="3"/>
    <n v="150"/>
    <n v="45"/>
    <n v="40"/>
    <n v="6750"/>
    <n v="6000"/>
    <n v="750"/>
  </r>
  <r>
    <x v="8"/>
    <x v="0"/>
    <x v="1"/>
    <n v="163"/>
    <n v="20"/>
    <n v="15"/>
    <n v="3260"/>
    <n v="2445"/>
    <n v="815"/>
  </r>
  <r>
    <x v="8"/>
    <x v="0"/>
    <x v="1"/>
    <n v="163"/>
    <n v="20"/>
    <n v="15"/>
    <n v="3260"/>
    <n v="2445"/>
    <n v="815"/>
  </r>
  <r>
    <x v="9"/>
    <x v="1"/>
    <x v="3"/>
    <n v="240"/>
    <n v="45"/>
    <n v="40"/>
    <n v="10800"/>
    <n v="9600"/>
    <n v="1200"/>
  </r>
  <r>
    <x v="9"/>
    <x v="1"/>
    <x v="3"/>
    <n v="240"/>
    <n v="45"/>
    <n v="40"/>
    <n v="10800"/>
    <n v="9600"/>
    <n v="1200"/>
  </r>
  <r>
    <x v="10"/>
    <x v="4"/>
    <x v="4"/>
    <n v="294"/>
    <n v="30"/>
    <n v="25"/>
    <n v="8820"/>
    <n v="7350"/>
    <n v="1470"/>
  </r>
  <r>
    <x v="10"/>
    <x v="1"/>
    <x v="2"/>
    <n v="175"/>
    <n v="70"/>
    <n v="50"/>
    <n v="12250"/>
    <n v="8750"/>
    <n v="3500"/>
  </r>
  <r>
    <x v="10"/>
    <x v="4"/>
    <x v="4"/>
    <n v="294"/>
    <n v="30"/>
    <n v="25"/>
    <n v="8820"/>
    <n v="7350"/>
    <n v="1470"/>
  </r>
  <r>
    <x v="10"/>
    <x v="1"/>
    <x v="2"/>
    <n v="175"/>
    <n v="70"/>
    <n v="50"/>
    <n v="12250"/>
    <n v="8750"/>
    <n v="3500"/>
  </r>
  <r>
    <x v="11"/>
    <x v="2"/>
    <x v="2"/>
    <n v="233"/>
    <n v="70"/>
    <n v="50"/>
    <n v="16310"/>
    <n v="11650"/>
    <n v="4660"/>
  </r>
  <r>
    <x v="11"/>
    <x v="2"/>
    <x v="2"/>
    <n v="233"/>
    <n v="70"/>
    <n v="50"/>
    <n v="16310"/>
    <n v="11650"/>
    <n v="4660"/>
  </r>
  <r>
    <x v="12"/>
    <x v="1"/>
    <x v="1"/>
    <n v="141"/>
    <n v="20"/>
    <n v="15"/>
    <n v="2820"/>
    <n v="2115"/>
    <n v="705"/>
  </r>
  <r>
    <x v="12"/>
    <x v="1"/>
    <x v="1"/>
    <n v="141"/>
    <n v="20"/>
    <n v="15"/>
    <n v="2820"/>
    <n v="2115"/>
    <n v="705"/>
  </r>
  <r>
    <x v="13"/>
    <x v="4"/>
    <x v="1"/>
    <n v="281"/>
    <n v="20"/>
    <n v="15"/>
    <n v="5620"/>
    <n v="4215"/>
    <n v="1405"/>
  </r>
  <r>
    <x v="13"/>
    <x v="4"/>
    <x v="1"/>
    <n v="281"/>
    <n v="20"/>
    <n v="15"/>
    <n v="5620"/>
    <n v="4215"/>
    <n v="1405"/>
  </r>
  <r>
    <x v="14"/>
    <x v="4"/>
    <x v="1"/>
    <n v="286"/>
    <n v="20"/>
    <n v="15"/>
    <n v="5720"/>
    <n v="4290"/>
    <n v="1430"/>
  </r>
  <r>
    <x v="14"/>
    <x v="1"/>
    <x v="5"/>
    <n v="170"/>
    <n v="50"/>
    <n v="40"/>
    <n v="8500"/>
    <n v="6800"/>
    <n v="1700"/>
  </r>
  <r>
    <x v="14"/>
    <x v="4"/>
    <x v="1"/>
    <n v="286"/>
    <n v="20"/>
    <n v="15"/>
    <n v="5720"/>
    <n v="4290"/>
    <n v="1430"/>
  </r>
  <r>
    <x v="14"/>
    <x v="1"/>
    <x v="5"/>
    <n v="170"/>
    <n v="50"/>
    <n v="40"/>
    <n v="8500"/>
    <n v="6800"/>
    <n v="1700"/>
  </r>
  <r>
    <x v="15"/>
    <x v="2"/>
    <x v="5"/>
    <n v="176"/>
    <n v="50"/>
    <n v="40"/>
    <n v="8800"/>
    <n v="7040"/>
    <n v="1760"/>
  </r>
  <r>
    <x v="15"/>
    <x v="2"/>
    <x v="5"/>
    <n v="176"/>
    <n v="50"/>
    <n v="40"/>
    <n v="8800"/>
    <n v="7040"/>
    <n v="1760"/>
  </r>
  <r>
    <x v="16"/>
    <x v="0"/>
    <x v="5"/>
    <n v="213"/>
    <n v="50"/>
    <n v="40"/>
    <n v="10650"/>
    <n v="8520"/>
    <n v="2130"/>
  </r>
  <r>
    <x v="16"/>
    <x v="3"/>
    <x v="0"/>
    <n v="120"/>
    <n v="40"/>
    <n v="30"/>
    <n v="4800"/>
    <n v="3600"/>
    <n v="1200"/>
  </r>
  <r>
    <x v="16"/>
    <x v="0"/>
    <x v="5"/>
    <n v="213"/>
    <n v="50"/>
    <n v="40"/>
    <n v="10650"/>
    <n v="8520"/>
    <n v="2130"/>
  </r>
  <r>
    <x v="16"/>
    <x v="3"/>
    <x v="0"/>
    <n v="120"/>
    <n v="40"/>
    <n v="30"/>
    <n v="4800"/>
    <n v="3600"/>
    <n v="1200"/>
  </r>
  <r>
    <x v="17"/>
    <x v="2"/>
    <x v="5"/>
    <n v="224"/>
    <n v="50"/>
    <n v="40"/>
    <n v="11200"/>
    <n v="8960"/>
    <n v="2240"/>
  </r>
  <r>
    <x v="17"/>
    <x v="2"/>
    <x v="5"/>
    <n v="224"/>
    <n v="50"/>
    <n v="40"/>
    <n v="11200"/>
    <n v="8960"/>
    <n v="2240"/>
  </r>
  <r>
    <x v="18"/>
    <x v="2"/>
    <x v="1"/>
    <n v="141"/>
    <n v="20"/>
    <n v="15"/>
    <n v="2820"/>
    <n v="2115"/>
    <n v="705"/>
  </r>
  <r>
    <x v="18"/>
    <x v="2"/>
    <x v="1"/>
    <n v="141"/>
    <n v="20"/>
    <n v="15"/>
    <n v="2820"/>
    <n v="2115"/>
    <n v="705"/>
  </r>
  <r>
    <x v="19"/>
    <x v="2"/>
    <x v="0"/>
    <n v="227"/>
    <n v="40"/>
    <n v="30"/>
    <n v="9080"/>
    <n v="6810"/>
    <n v="2270"/>
  </r>
  <r>
    <x v="19"/>
    <x v="4"/>
    <x v="5"/>
    <n v="198"/>
    <n v="50"/>
    <n v="40"/>
    <n v="9900"/>
    <n v="7920"/>
    <n v="1980"/>
  </r>
  <r>
    <x v="19"/>
    <x v="2"/>
    <x v="0"/>
    <n v="227"/>
    <n v="40"/>
    <n v="30"/>
    <n v="9080"/>
    <n v="6810"/>
    <n v="2270"/>
  </r>
  <r>
    <x v="19"/>
    <x v="4"/>
    <x v="5"/>
    <n v="198"/>
    <n v="50"/>
    <n v="40"/>
    <n v="9900"/>
    <n v="7920"/>
    <n v="1980"/>
  </r>
  <r>
    <x v="20"/>
    <x v="2"/>
    <x v="4"/>
    <n v="129"/>
    <n v="30"/>
    <n v="25"/>
    <n v="3870"/>
    <n v="3225"/>
    <n v="645"/>
  </r>
  <r>
    <x v="20"/>
    <x v="2"/>
    <x v="4"/>
    <n v="129"/>
    <n v="30"/>
    <n v="25"/>
    <n v="3870"/>
    <n v="3225"/>
    <n v="645"/>
  </r>
  <r>
    <x v="21"/>
    <x v="2"/>
    <x v="5"/>
    <n v="250"/>
    <n v="50"/>
    <n v="40"/>
    <n v="12500"/>
    <n v="10000"/>
    <n v="2500"/>
  </r>
  <r>
    <x v="21"/>
    <x v="2"/>
    <x v="5"/>
    <n v="250"/>
    <n v="50"/>
    <n v="40"/>
    <n v="12500"/>
    <n v="10000"/>
    <n v="2500"/>
  </r>
  <r>
    <x v="22"/>
    <x v="0"/>
    <x v="0"/>
    <n v="180"/>
    <n v="40"/>
    <n v="30"/>
    <n v="7200"/>
    <n v="5400"/>
    <n v="1800"/>
  </r>
  <r>
    <x v="22"/>
    <x v="0"/>
    <x v="0"/>
    <n v="180"/>
    <n v="40"/>
    <n v="30"/>
    <n v="7200"/>
    <n v="5400"/>
    <n v="1800"/>
  </r>
  <r>
    <x v="23"/>
    <x v="3"/>
    <x v="4"/>
    <n v="186"/>
    <n v="30"/>
    <n v="25"/>
    <n v="5580"/>
    <n v="4650"/>
    <n v="930"/>
  </r>
  <r>
    <x v="23"/>
    <x v="3"/>
    <x v="4"/>
    <n v="186"/>
    <n v="30"/>
    <n v="25"/>
    <n v="5580"/>
    <n v="4650"/>
    <n v="930"/>
  </r>
  <r>
    <x v="24"/>
    <x v="0"/>
    <x v="4"/>
    <n v="235"/>
    <n v="30"/>
    <n v="25"/>
    <n v="7050"/>
    <n v="5875"/>
    <n v="1175"/>
  </r>
  <r>
    <x v="24"/>
    <x v="0"/>
    <x v="4"/>
    <n v="235"/>
    <n v="30"/>
    <n v="25"/>
    <n v="7050"/>
    <n v="5875"/>
    <n v="1175"/>
  </r>
  <r>
    <x v="25"/>
    <x v="3"/>
    <x v="5"/>
    <n v="152"/>
    <n v="50"/>
    <n v="40"/>
    <n v="7600"/>
    <n v="6080"/>
    <n v="1520"/>
  </r>
  <r>
    <x v="25"/>
    <x v="3"/>
    <x v="5"/>
    <n v="152"/>
    <n v="50"/>
    <n v="40"/>
    <n v="7600"/>
    <n v="6080"/>
    <n v="1520"/>
  </r>
  <r>
    <x v="26"/>
    <x v="3"/>
    <x v="3"/>
    <n v="145"/>
    <n v="45"/>
    <n v="40"/>
    <n v="6525"/>
    <n v="5800"/>
    <n v="725"/>
  </r>
  <r>
    <x v="26"/>
    <x v="3"/>
    <x v="3"/>
    <n v="145"/>
    <n v="45"/>
    <n v="40"/>
    <n v="6525"/>
    <n v="5800"/>
    <n v="725"/>
  </r>
  <r>
    <x v="27"/>
    <x v="3"/>
    <x v="2"/>
    <n v="136"/>
    <n v="70"/>
    <n v="50"/>
    <n v="9520"/>
    <n v="6800"/>
    <n v="2720"/>
  </r>
  <r>
    <x v="27"/>
    <x v="3"/>
    <x v="2"/>
    <n v="136"/>
    <n v="70"/>
    <n v="50"/>
    <n v="9520"/>
    <n v="6800"/>
    <n v="2720"/>
  </r>
  <r>
    <x v="28"/>
    <x v="2"/>
    <x v="1"/>
    <n v="111"/>
    <n v="20"/>
    <n v="15"/>
    <n v="2220"/>
    <n v="1665"/>
    <n v="555"/>
  </r>
  <r>
    <x v="28"/>
    <x v="2"/>
    <x v="1"/>
    <n v="111"/>
    <n v="20"/>
    <n v="15"/>
    <n v="2220"/>
    <n v="1665"/>
    <n v="555"/>
  </r>
  <r>
    <x v="29"/>
    <x v="0"/>
    <x v="2"/>
    <n v="209"/>
    <n v="70"/>
    <n v="50"/>
    <n v="14630"/>
    <n v="10450"/>
    <n v="4180"/>
  </r>
  <r>
    <x v="29"/>
    <x v="0"/>
    <x v="2"/>
    <n v="209"/>
    <n v="70"/>
    <n v="50"/>
    <n v="14630"/>
    <n v="10450"/>
    <n v="4180"/>
  </r>
  <r>
    <x v="30"/>
    <x v="3"/>
    <x v="4"/>
    <n v="232"/>
    <n v="30"/>
    <n v="25"/>
    <n v="6960"/>
    <n v="5800"/>
    <n v="1160"/>
  </r>
  <r>
    <x v="30"/>
    <x v="3"/>
    <x v="4"/>
    <n v="232"/>
    <n v="30"/>
    <n v="25"/>
    <n v="6960"/>
    <n v="5800"/>
    <n v="1160"/>
  </r>
  <r>
    <x v="31"/>
    <x v="2"/>
    <x v="3"/>
    <n v="139"/>
    <n v="45"/>
    <n v="40"/>
    <n v="6255"/>
    <n v="5560"/>
    <n v="695"/>
  </r>
  <r>
    <x v="31"/>
    <x v="2"/>
    <x v="3"/>
    <n v="139"/>
    <n v="45"/>
    <n v="40"/>
    <n v="6255"/>
    <n v="5560"/>
    <n v="695"/>
  </r>
  <r>
    <x v="32"/>
    <x v="2"/>
    <x v="3"/>
    <n v="168"/>
    <n v="45"/>
    <n v="40"/>
    <n v="7560"/>
    <n v="6720"/>
    <n v="840"/>
  </r>
  <r>
    <x v="32"/>
    <x v="2"/>
    <x v="3"/>
    <n v="168"/>
    <n v="45"/>
    <n v="40"/>
    <n v="7560"/>
    <n v="6720"/>
    <n v="840"/>
  </r>
  <r>
    <x v="33"/>
    <x v="4"/>
    <x v="0"/>
    <n v="186"/>
    <n v="40"/>
    <n v="30"/>
    <n v="7440"/>
    <n v="5580"/>
    <n v="1860"/>
  </r>
  <r>
    <x v="33"/>
    <x v="4"/>
    <x v="0"/>
    <n v="186"/>
    <n v="40"/>
    <n v="30"/>
    <n v="7440"/>
    <n v="5580"/>
    <n v="1860"/>
  </r>
  <r>
    <x v="34"/>
    <x v="4"/>
    <x v="0"/>
    <n v="177"/>
    <n v="40"/>
    <n v="30"/>
    <n v="7080"/>
    <n v="5310"/>
    <n v="1770"/>
  </r>
  <r>
    <x v="34"/>
    <x v="4"/>
    <x v="0"/>
    <n v="177"/>
    <n v="40"/>
    <n v="30"/>
    <n v="7080"/>
    <n v="5310"/>
    <n v="1770"/>
  </r>
  <r>
    <x v="35"/>
    <x v="4"/>
    <x v="5"/>
    <n v="297"/>
    <n v="50"/>
    <n v="40"/>
    <n v="14850"/>
    <n v="11880"/>
    <n v="2970"/>
  </r>
  <r>
    <x v="35"/>
    <x v="4"/>
    <x v="5"/>
    <n v="297"/>
    <n v="50"/>
    <n v="40"/>
    <n v="14850"/>
    <n v="11880"/>
    <n v="2970"/>
  </r>
  <r>
    <x v="36"/>
    <x v="3"/>
    <x v="2"/>
    <n v="224"/>
    <n v="70"/>
    <n v="50"/>
    <n v="15680"/>
    <n v="11200"/>
    <n v="4480"/>
  </r>
  <r>
    <x v="36"/>
    <x v="3"/>
    <x v="2"/>
    <n v="224"/>
    <n v="70"/>
    <n v="50"/>
    <n v="15680"/>
    <n v="11200"/>
    <n v="4480"/>
  </r>
  <r>
    <x v="37"/>
    <x v="2"/>
    <x v="4"/>
    <n v="162"/>
    <n v="30"/>
    <n v="25"/>
    <n v="4860"/>
    <n v="4050"/>
    <n v="810"/>
  </r>
  <r>
    <x v="37"/>
    <x v="2"/>
    <x v="4"/>
    <n v="162"/>
    <n v="30"/>
    <n v="25"/>
    <n v="4860"/>
    <n v="4050"/>
    <n v="810"/>
  </r>
  <r>
    <x v="38"/>
    <x v="3"/>
    <x v="5"/>
    <n v="137"/>
    <n v="50"/>
    <n v="40"/>
    <n v="6850"/>
    <n v="5480"/>
    <n v="1370"/>
  </r>
  <r>
    <x v="38"/>
    <x v="3"/>
    <x v="5"/>
    <n v="137"/>
    <n v="50"/>
    <n v="40"/>
    <n v="6850"/>
    <n v="5480"/>
    <n v="1370"/>
  </r>
  <r>
    <x v="39"/>
    <x v="3"/>
    <x v="1"/>
    <n v="137"/>
    <n v="20"/>
    <n v="15"/>
    <n v="2740"/>
    <n v="2055"/>
    <n v="685"/>
  </r>
  <r>
    <x v="39"/>
    <x v="3"/>
    <x v="1"/>
    <n v="137"/>
    <n v="20"/>
    <n v="15"/>
    <n v="2740"/>
    <n v="2055"/>
    <n v="685"/>
  </r>
  <r>
    <x v="40"/>
    <x v="0"/>
    <x v="1"/>
    <n v="196"/>
    <n v="20"/>
    <n v="15"/>
    <n v="3920"/>
    <n v="2940"/>
    <n v="980"/>
  </r>
  <r>
    <x v="40"/>
    <x v="0"/>
    <x v="1"/>
    <n v="196"/>
    <n v="20"/>
    <n v="15"/>
    <n v="3920"/>
    <n v="2940"/>
    <n v="980"/>
  </r>
  <r>
    <x v="41"/>
    <x v="4"/>
    <x v="4"/>
    <n v="261"/>
    <n v="30"/>
    <n v="25"/>
    <n v="7830"/>
    <n v="6525"/>
    <n v="1305"/>
  </r>
  <r>
    <x v="41"/>
    <x v="4"/>
    <x v="4"/>
    <n v="261"/>
    <n v="30"/>
    <n v="25"/>
    <n v="7830"/>
    <n v="6525"/>
    <n v="1305"/>
  </r>
  <r>
    <x v="42"/>
    <x v="1"/>
    <x v="4"/>
    <n v="233"/>
    <n v="30"/>
    <n v="25"/>
    <n v="6990"/>
    <n v="5825"/>
    <n v="1165"/>
  </r>
  <r>
    <x v="42"/>
    <x v="1"/>
    <x v="4"/>
    <n v="233"/>
    <n v="30"/>
    <n v="25"/>
    <n v="6990"/>
    <n v="5825"/>
    <n v="1165"/>
  </r>
  <r>
    <x v="43"/>
    <x v="4"/>
    <x v="3"/>
    <n v="286"/>
    <n v="45"/>
    <n v="40"/>
    <n v="12870"/>
    <n v="11440"/>
    <n v="1430"/>
  </r>
  <r>
    <x v="43"/>
    <x v="4"/>
    <x v="3"/>
    <n v="286"/>
    <n v="45"/>
    <n v="40"/>
    <n v="12870"/>
    <n v="11440"/>
    <n v="1430"/>
  </r>
  <r>
    <x v="44"/>
    <x v="4"/>
    <x v="2"/>
    <n v="143"/>
    <n v="70"/>
    <n v="50"/>
    <n v="10010"/>
    <n v="7150"/>
    <n v="2860"/>
  </r>
  <r>
    <x v="44"/>
    <x v="4"/>
    <x v="2"/>
    <n v="143"/>
    <n v="70"/>
    <n v="50"/>
    <n v="10010"/>
    <n v="7150"/>
    <n v="2860"/>
  </r>
  <r>
    <x v="45"/>
    <x v="2"/>
    <x v="0"/>
    <n v="277"/>
    <n v="40"/>
    <n v="30"/>
    <n v="11080"/>
    <n v="8310"/>
    <n v="2770"/>
  </r>
  <r>
    <x v="45"/>
    <x v="2"/>
    <x v="0"/>
    <n v="277"/>
    <n v="40"/>
    <n v="30"/>
    <n v="11080"/>
    <n v="8310"/>
    <n v="2770"/>
  </r>
  <r>
    <x v="46"/>
    <x v="0"/>
    <x v="5"/>
    <n v="230"/>
    <n v="50"/>
    <n v="40"/>
    <n v="11500"/>
    <n v="9200"/>
    <n v="2300"/>
  </r>
  <r>
    <x v="46"/>
    <x v="0"/>
    <x v="5"/>
    <n v="230"/>
    <n v="50"/>
    <n v="40"/>
    <n v="11500"/>
    <n v="9200"/>
    <n v="2300"/>
  </r>
  <r>
    <x v="47"/>
    <x v="4"/>
    <x v="2"/>
    <n v="119"/>
    <n v="70"/>
    <n v="50"/>
    <n v="8330"/>
    <n v="5950"/>
    <n v="2380"/>
  </r>
  <r>
    <x v="47"/>
    <x v="3"/>
    <x v="0"/>
    <n v="205"/>
    <n v="40"/>
    <n v="30"/>
    <n v="8200"/>
    <n v="6150"/>
    <n v="2050"/>
  </r>
  <r>
    <x v="47"/>
    <x v="4"/>
    <x v="2"/>
    <n v="119"/>
    <n v="70"/>
    <n v="50"/>
    <n v="8330"/>
    <n v="5950"/>
    <n v="2380"/>
  </r>
  <r>
    <x v="47"/>
    <x v="3"/>
    <x v="0"/>
    <n v="205"/>
    <n v="40"/>
    <n v="30"/>
    <n v="8200"/>
    <n v="6150"/>
    <n v="2050"/>
  </r>
  <r>
    <x v="48"/>
    <x v="1"/>
    <x v="0"/>
    <n v="280"/>
    <n v="40"/>
    <n v="30"/>
    <n v="11200"/>
    <n v="8400"/>
    <n v="2800"/>
  </r>
  <r>
    <x v="48"/>
    <x v="1"/>
    <x v="0"/>
    <n v="280"/>
    <n v="40"/>
    <n v="30"/>
    <n v="11200"/>
    <n v="8400"/>
    <n v="2800"/>
  </r>
  <r>
    <x v="49"/>
    <x v="0"/>
    <x v="3"/>
    <n v="117"/>
    <n v="45"/>
    <n v="40"/>
    <n v="5265"/>
    <n v="4680"/>
    <n v="585"/>
  </r>
  <r>
    <x v="49"/>
    <x v="0"/>
    <x v="3"/>
    <n v="117"/>
    <n v="45"/>
    <n v="40"/>
    <n v="5265"/>
    <n v="4680"/>
    <n v="585"/>
  </r>
  <r>
    <x v="50"/>
    <x v="1"/>
    <x v="5"/>
    <n v="213"/>
    <n v="50"/>
    <n v="40"/>
    <n v="10650"/>
    <n v="8520"/>
    <n v="2130"/>
  </r>
  <r>
    <x v="50"/>
    <x v="1"/>
    <x v="5"/>
    <n v="213"/>
    <n v="50"/>
    <n v="40"/>
    <n v="10650"/>
    <n v="8520"/>
    <n v="2130"/>
  </r>
  <r>
    <x v="51"/>
    <x v="3"/>
    <x v="1"/>
    <n v="150"/>
    <n v="20"/>
    <n v="15"/>
    <n v="3000"/>
    <n v="2250"/>
    <n v="750"/>
  </r>
  <r>
    <x v="51"/>
    <x v="3"/>
    <x v="1"/>
    <n v="150"/>
    <n v="20"/>
    <n v="15"/>
    <n v="3000"/>
    <n v="2250"/>
    <n v="750"/>
  </r>
  <r>
    <x v="52"/>
    <x v="1"/>
    <x v="3"/>
    <n v="247"/>
    <n v="45"/>
    <n v="40"/>
    <n v="11115"/>
    <n v="9880"/>
    <n v="1235"/>
  </r>
  <r>
    <x v="52"/>
    <x v="1"/>
    <x v="3"/>
    <n v="247"/>
    <n v="45"/>
    <n v="40"/>
    <n v="11115"/>
    <n v="9880"/>
    <n v="1235"/>
  </r>
  <r>
    <x v="53"/>
    <x v="4"/>
    <x v="2"/>
    <n v="296"/>
    <n v="70"/>
    <n v="50"/>
    <n v="20720"/>
    <n v="14800"/>
    <n v="5920"/>
  </r>
  <r>
    <x v="53"/>
    <x v="0"/>
    <x v="4"/>
    <n v="210"/>
    <n v="30"/>
    <n v="25"/>
    <n v="6300"/>
    <n v="5250"/>
    <n v="1050"/>
  </r>
  <r>
    <x v="54"/>
    <x v="1"/>
    <x v="4"/>
    <n v="287"/>
    <n v="30"/>
    <n v="25"/>
    <n v="8610"/>
    <n v="7175"/>
    <n v="1435"/>
  </r>
  <r>
    <x v="55"/>
    <x v="0"/>
    <x v="3"/>
    <n v="272"/>
    <n v="45"/>
    <n v="40"/>
    <n v="12240"/>
    <n v="10880"/>
    <n v="1360"/>
  </r>
  <r>
    <x v="56"/>
    <x v="1"/>
    <x v="4"/>
    <n v="292"/>
    <n v="30"/>
    <n v="25"/>
    <n v="8760"/>
    <n v="7300"/>
    <n v="1460"/>
  </r>
  <r>
    <x v="57"/>
    <x v="1"/>
    <x v="1"/>
    <n v="141"/>
    <n v="20"/>
    <n v="15"/>
    <n v="2820"/>
    <n v="2115"/>
    <n v="705"/>
  </r>
  <r>
    <x v="53"/>
    <x v="1"/>
    <x v="1"/>
    <n v="141"/>
    <n v="20"/>
    <n v="15"/>
    <n v="2820"/>
    <n v="2115"/>
    <n v="705"/>
  </r>
  <r>
    <x v="58"/>
    <x v="4"/>
    <x v="1"/>
    <n v="281"/>
    <n v="20"/>
    <n v="15"/>
    <n v="5620"/>
    <n v="4215"/>
    <n v="1405"/>
  </r>
  <r>
    <x v="59"/>
    <x v="4"/>
    <x v="1"/>
    <n v="281"/>
    <n v="20"/>
    <n v="15"/>
    <n v="5620"/>
    <n v="4215"/>
    <n v="1405"/>
  </r>
  <r>
    <x v="54"/>
    <x v="4"/>
    <x v="1"/>
    <n v="286"/>
    <n v="20"/>
    <n v="15"/>
    <n v="5720"/>
    <n v="4290"/>
    <n v="1430"/>
  </r>
  <r>
    <x v="60"/>
    <x v="1"/>
    <x v="5"/>
    <n v="170"/>
    <n v="50"/>
    <n v="40"/>
    <n v="8500"/>
    <n v="6800"/>
    <n v="1700"/>
  </r>
  <r>
    <x v="61"/>
    <x v="4"/>
    <x v="1"/>
    <n v="286"/>
    <n v="20"/>
    <n v="15"/>
    <n v="5720"/>
    <n v="4290"/>
    <n v="1430"/>
  </r>
  <r>
    <x v="62"/>
    <x v="1"/>
    <x v="5"/>
    <n v="170"/>
    <n v="50"/>
    <n v="40"/>
    <n v="8500"/>
    <n v="6800"/>
    <n v="1700"/>
  </r>
  <r>
    <x v="55"/>
    <x v="2"/>
    <x v="5"/>
    <n v="176"/>
    <n v="50"/>
    <n v="40"/>
    <n v="8800"/>
    <n v="7040"/>
    <n v="1760"/>
  </r>
  <r>
    <x v="63"/>
    <x v="2"/>
    <x v="5"/>
    <n v="176"/>
    <n v="50"/>
    <n v="40"/>
    <n v="8800"/>
    <n v="7040"/>
    <n v="1760"/>
  </r>
  <r>
    <x v="64"/>
    <x v="0"/>
    <x v="5"/>
    <n v="213"/>
    <n v="50"/>
    <n v="40"/>
    <n v="10650"/>
    <n v="8520"/>
    <n v="2130"/>
  </r>
  <r>
    <x v="65"/>
    <x v="3"/>
    <x v="0"/>
    <n v="120"/>
    <n v="40"/>
    <n v="30"/>
    <n v="4800"/>
    <n v="3600"/>
    <n v="1200"/>
  </r>
  <r>
    <x v="56"/>
    <x v="0"/>
    <x v="5"/>
    <n v="213"/>
    <n v="50"/>
    <n v="40"/>
    <n v="10650"/>
    <n v="8520"/>
    <n v="2130"/>
  </r>
  <r>
    <x v="66"/>
    <x v="3"/>
    <x v="0"/>
    <n v="120"/>
    <n v="40"/>
    <n v="30"/>
    <n v="4800"/>
    <n v="3600"/>
    <n v="1200"/>
  </r>
  <r>
    <x v="67"/>
    <x v="2"/>
    <x v="5"/>
    <n v="224"/>
    <n v="50"/>
    <n v="40"/>
    <n v="11200"/>
    <n v="8960"/>
    <n v="2240"/>
  </r>
  <r>
    <x v="68"/>
    <x v="2"/>
    <x v="5"/>
    <n v="224"/>
    <n v="50"/>
    <n v="40"/>
    <n v="11200"/>
    <n v="8960"/>
    <n v="2240"/>
  </r>
  <r>
    <x v="69"/>
    <x v="2"/>
    <x v="1"/>
    <n v="141"/>
    <n v="20"/>
    <n v="15"/>
    <n v="2820"/>
    <n v="2115"/>
    <n v="705"/>
  </r>
  <r>
    <x v="70"/>
    <x v="2"/>
    <x v="1"/>
    <n v="141"/>
    <n v="20"/>
    <n v="15"/>
    <n v="2820"/>
    <n v="2115"/>
    <n v="705"/>
  </r>
  <r>
    <x v="71"/>
    <x v="2"/>
    <x v="0"/>
    <n v="227"/>
    <n v="40"/>
    <n v="30"/>
    <n v="9080"/>
    <n v="6810"/>
    <n v="2270"/>
  </r>
  <r>
    <x v="72"/>
    <x v="4"/>
    <x v="5"/>
    <n v="198"/>
    <n v="50"/>
    <n v="40"/>
    <n v="9900"/>
    <n v="7920"/>
    <n v="1980"/>
  </r>
  <r>
    <x v="73"/>
    <x v="2"/>
    <x v="0"/>
    <n v="227"/>
    <n v="40"/>
    <n v="30"/>
    <n v="9080"/>
    <n v="6810"/>
    <n v="2270"/>
  </r>
  <r>
    <x v="74"/>
    <x v="4"/>
    <x v="5"/>
    <n v="198"/>
    <n v="50"/>
    <n v="40"/>
    <n v="9900"/>
    <n v="7920"/>
    <n v="1980"/>
  </r>
  <r>
    <x v="75"/>
    <x v="2"/>
    <x v="4"/>
    <n v="129"/>
    <n v="30"/>
    <n v="25"/>
    <n v="3870"/>
    <n v="3225"/>
    <n v="645"/>
  </r>
  <r>
    <x v="76"/>
    <x v="2"/>
    <x v="4"/>
    <n v="129"/>
    <n v="30"/>
    <n v="25"/>
    <n v="3870"/>
    <n v="3225"/>
    <n v="645"/>
  </r>
  <r>
    <x v="77"/>
    <x v="2"/>
    <x v="5"/>
    <n v="250"/>
    <n v="50"/>
    <n v="40"/>
    <n v="12500"/>
    <n v="10000"/>
    <n v="2500"/>
  </r>
  <r>
    <x v="78"/>
    <x v="2"/>
    <x v="5"/>
    <n v="250"/>
    <n v="50"/>
    <n v="40"/>
    <n v="12500"/>
    <n v="10000"/>
    <n v="2500"/>
  </r>
  <r>
    <x v="79"/>
    <x v="0"/>
    <x v="0"/>
    <n v="180"/>
    <n v="40"/>
    <n v="30"/>
    <n v="7200"/>
    <n v="5400"/>
    <n v="1800"/>
  </r>
  <r>
    <x v="80"/>
    <x v="0"/>
    <x v="0"/>
    <n v="180"/>
    <n v="40"/>
    <n v="30"/>
    <n v="7200"/>
    <n v="5400"/>
    <n v="1800"/>
  </r>
  <r>
    <x v="81"/>
    <x v="3"/>
    <x v="4"/>
    <n v="186"/>
    <n v="30"/>
    <n v="25"/>
    <n v="5580"/>
    <n v="4650"/>
    <n v="930"/>
  </r>
  <r>
    <x v="82"/>
    <x v="3"/>
    <x v="4"/>
    <n v="186"/>
    <n v="30"/>
    <n v="25"/>
    <n v="5580"/>
    <n v="4650"/>
    <n v="930"/>
  </r>
  <r>
    <x v="83"/>
    <x v="0"/>
    <x v="4"/>
    <n v="235"/>
    <n v="30"/>
    <n v="25"/>
    <n v="7050"/>
    <n v="5875"/>
    <n v="1175"/>
  </r>
  <r>
    <x v="84"/>
    <x v="0"/>
    <x v="4"/>
    <n v="235"/>
    <n v="30"/>
    <n v="25"/>
    <n v="7050"/>
    <n v="5875"/>
    <n v="1175"/>
  </r>
  <r>
    <x v="85"/>
    <x v="3"/>
    <x v="5"/>
    <n v="152"/>
    <n v="50"/>
    <n v="40"/>
    <n v="7600"/>
    <n v="6080"/>
    <n v="1520"/>
  </r>
  <r>
    <x v="86"/>
    <x v="3"/>
    <x v="5"/>
    <n v="152"/>
    <n v="50"/>
    <n v="40"/>
    <n v="7600"/>
    <n v="6080"/>
    <n v="1520"/>
  </r>
  <r>
    <x v="87"/>
    <x v="3"/>
    <x v="3"/>
    <n v="145"/>
    <n v="45"/>
    <n v="40"/>
    <n v="6525"/>
    <n v="5800"/>
    <n v="725"/>
  </r>
  <r>
    <x v="88"/>
    <x v="3"/>
    <x v="3"/>
    <n v="145"/>
    <n v="45"/>
    <n v="40"/>
    <n v="6525"/>
    <n v="5800"/>
    <n v="725"/>
  </r>
  <r>
    <x v="89"/>
    <x v="3"/>
    <x v="2"/>
    <n v="136"/>
    <n v="70"/>
    <n v="50"/>
    <n v="9520"/>
    <n v="6800"/>
    <n v="2720"/>
  </r>
  <r>
    <x v="90"/>
    <x v="3"/>
    <x v="2"/>
    <n v="136"/>
    <n v="70"/>
    <n v="50"/>
    <n v="9520"/>
    <n v="6800"/>
    <n v="2720"/>
  </r>
  <r>
    <x v="91"/>
    <x v="2"/>
    <x v="1"/>
    <n v="111"/>
    <n v="20"/>
    <n v="15"/>
    <n v="2220"/>
    <n v="1665"/>
    <n v="555"/>
  </r>
  <r>
    <x v="92"/>
    <x v="2"/>
    <x v="1"/>
    <n v="111"/>
    <n v="20"/>
    <n v="15"/>
    <n v="2220"/>
    <n v="1665"/>
    <n v="555"/>
  </r>
  <r>
    <x v="93"/>
    <x v="0"/>
    <x v="2"/>
    <n v="209"/>
    <n v="70"/>
    <n v="50"/>
    <n v="14630"/>
    <n v="10450"/>
    <n v="4180"/>
  </r>
  <r>
    <x v="94"/>
    <x v="0"/>
    <x v="2"/>
    <n v="209"/>
    <n v="70"/>
    <n v="50"/>
    <n v="14630"/>
    <n v="10450"/>
    <n v="4180"/>
  </r>
  <r>
    <x v="95"/>
    <x v="3"/>
    <x v="4"/>
    <n v="232"/>
    <n v="30"/>
    <n v="25"/>
    <n v="6960"/>
    <n v="5800"/>
    <n v="1160"/>
  </r>
  <r>
    <x v="96"/>
    <x v="3"/>
    <x v="4"/>
    <n v="232"/>
    <n v="30"/>
    <n v="25"/>
    <n v="6960"/>
    <n v="5800"/>
    <n v="1160"/>
  </r>
  <r>
    <x v="97"/>
    <x v="2"/>
    <x v="3"/>
    <n v="139"/>
    <n v="45"/>
    <n v="40"/>
    <n v="6255"/>
    <n v="5560"/>
    <n v="695"/>
  </r>
  <r>
    <x v="98"/>
    <x v="2"/>
    <x v="3"/>
    <n v="139"/>
    <n v="45"/>
    <n v="40"/>
    <n v="6255"/>
    <n v="5560"/>
    <n v="695"/>
  </r>
  <r>
    <x v="99"/>
    <x v="2"/>
    <x v="3"/>
    <n v="168"/>
    <n v="45"/>
    <n v="40"/>
    <n v="7560"/>
    <n v="6720"/>
    <n v="840"/>
  </r>
  <r>
    <x v="100"/>
    <x v="2"/>
    <x v="3"/>
    <n v="168"/>
    <n v="45"/>
    <n v="40"/>
    <n v="7560"/>
    <n v="6720"/>
    <n v="8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4877DC-3901-45B8-9351-945E844AB659}" name="PivotTable5"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N19:O25" firstHeaderRow="1" firstDataRow="1" firstDataCol="1"/>
  <pivotFields count="11">
    <pivotField numFmtId="14"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axis="axisRow" showAll="0">
      <items count="6">
        <item x="2"/>
        <item x="4"/>
        <item x="0"/>
        <item x="3"/>
        <item x="1"/>
        <item t="default"/>
      </items>
    </pivotField>
    <pivotField showAll="0">
      <items count="7">
        <item x="5"/>
        <item x="2"/>
        <item x="0"/>
        <item x="4"/>
        <item x="1"/>
        <item x="3"/>
        <item t="default"/>
      </items>
    </pivotField>
    <pivotField showAll="0"/>
    <pivotField showAll="0"/>
    <pivotField showAll="0"/>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t="grand">
      <x/>
    </i>
  </rowItems>
  <colItems count="1">
    <i/>
  </colItems>
  <dataFields count="1">
    <dataField name="Sum of الربح" fld="8" showDataAs="percentOfCol" baseField="0" baseItem="0" numFmtId="9"/>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E1CF87-EF5F-4C0D-BE91-771850F3ADE7}" name="PivotTable4"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K19:L26" firstHeaderRow="1" firstDataRow="1" firstDataCol="1"/>
  <pivotFields count="11">
    <pivotField numFmtId="14"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items count="6">
        <item x="2"/>
        <item x="4"/>
        <item x="0"/>
        <item x="3"/>
        <item x="1"/>
        <item t="default"/>
      </items>
    </pivotField>
    <pivotField axis="axisRow" showAll="0">
      <items count="7">
        <item x="5"/>
        <item x="2"/>
        <item x="0"/>
        <item x="4"/>
        <item x="1"/>
        <item x="3"/>
        <item t="default"/>
      </items>
    </pivotField>
    <pivotField showAll="0"/>
    <pivotField showAll="0"/>
    <pivotField showAll="0"/>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الربح" fld="8" showDataAs="percentOfCol" baseField="0" baseItem="0" numFmtId="9"/>
  </dataFields>
  <chartFormats count="7">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2" count="1" selected="0">
            <x v="0"/>
          </reference>
        </references>
      </pivotArea>
    </chartFormat>
    <chartFormat chart="5" format="10">
      <pivotArea type="data" outline="0" fieldPosition="0">
        <references count="2">
          <reference field="4294967294" count="1" selected="0">
            <x v="0"/>
          </reference>
          <reference field="2" count="1" selected="0">
            <x v="1"/>
          </reference>
        </references>
      </pivotArea>
    </chartFormat>
    <chartFormat chart="5" format="11">
      <pivotArea type="data" outline="0" fieldPosition="0">
        <references count="2">
          <reference field="4294967294" count="1" selected="0">
            <x v="0"/>
          </reference>
          <reference field="2" count="1" selected="0">
            <x v="2"/>
          </reference>
        </references>
      </pivotArea>
    </chartFormat>
    <chartFormat chart="5" format="12">
      <pivotArea type="data" outline="0" fieldPosition="0">
        <references count="2">
          <reference field="4294967294" count="1" selected="0">
            <x v="0"/>
          </reference>
          <reference field="2" count="1" selected="0">
            <x v="3"/>
          </reference>
        </references>
      </pivotArea>
    </chartFormat>
    <chartFormat chart="5" format="13">
      <pivotArea type="data" outline="0" fieldPosition="0">
        <references count="2">
          <reference field="4294967294" count="1" selected="0">
            <x v="0"/>
          </reference>
          <reference field="2" count="1" selected="0">
            <x v="4"/>
          </reference>
        </references>
      </pivotArea>
    </chartFormat>
    <chartFormat chart="5" format="14">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BE3415-C9E6-4BDF-93FC-5B13641BF3E2}" name="PivotTable3"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19:H26" firstHeaderRow="1" firstDataRow="2" firstDataCol="1"/>
  <pivotFields count="11">
    <pivotField numFmtId="14"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axis="axisRow" showAll="0" sortType="descending">
      <items count="6">
        <item x="2"/>
        <item x="4"/>
        <item x="0"/>
        <item x="3"/>
        <item x="1"/>
        <item t="default"/>
      </items>
      <autoSortScope>
        <pivotArea dataOnly="0" outline="0" fieldPosition="0">
          <references count="1">
            <reference field="4294967294" count="1" selected="0">
              <x v="0"/>
            </reference>
          </references>
        </pivotArea>
      </autoSortScope>
    </pivotField>
    <pivotField axis="axisCol" showAll="0">
      <items count="7">
        <item x="5"/>
        <item x="2"/>
        <item x="0"/>
        <item x="4"/>
        <item x="1"/>
        <item x="3"/>
        <item t="default"/>
      </items>
    </pivotField>
    <pivotField showAll="0"/>
    <pivotField showAll="0"/>
    <pivotField showAll="0"/>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2"/>
    </i>
    <i>
      <x v="1"/>
    </i>
    <i>
      <x v="3"/>
    </i>
    <i>
      <x v="4"/>
    </i>
    <i t="grand">
      <x/>
    </i>
  </rowItems>
  <colFields count="1">
    <field x="2"/>
  </colFields>
  <colItems count="7">
    <i>
      <x/>
    </i>
    <i>
      <x v="1"/>
    </i>
    <i>
      <x v="2"/>
    </i>
    <i>
      <x v="3"/>
    </i>
    <i>
      <x v="4"/>
    </i>
    <i>
      <x v="5"/>
    </i>
    <i t="grand">
      <x/>
    </i>
  </colItems>
  <dataFields count="1">
    <dataField name="Sum of الربح" fld="8" baseField="0" baseItem="0" numFmtId="3"/>
  </dataFields>
  <chartFormats count="12">
    <chartFormat chart="5" format="18" series="1">
      <pivotArea type="data" outline="0" fieldPosition="0">
        <references count="2">
          <reference field="4294967294" count="1" selected="0">
            <x v="0"/>
          </reference>
          <reference field="2" count="1" selected="0">
            <x v="0"/>
          </reference>
        </references>
      </pivotArea>
    </chartFormat>
    <chartFormat chart="5" format="19" series="1">
      <pivotArea type="data" outline="0" fieldPosition="0">
        <references count="2">
          <reference field="4294967294" count="1" selected="0">
            <x v="0"/>
          </reference>
          <reference field="2" count="1" selected="0">
            <x v="1"/>
          </reference>
        </references>
      </pivotArea>
    </chartFormat>
    <chartFormat chart="5" format="20" series="1">
      <pivotArea type="data" outline="0" fieldPosition="0">
        <references count="2">
          <reference field="4294967294" count="1" selected="0">
            <x v="0"/>
          </reference>
          <reference field="2" count="1" selected="0">
            <x v="2"/>
          </reference>
        </references>
      </pivotArea>
    </chartFormat>
    <chartFormat chart="5" format="21" series="1">
      <pivotArea type="data" outline="0" fieldPosition="0">
        <references count="2">
          <reference field="4294967294" count="1" selected="0">
            <x v="0"/>
          </reference>
          <reference field="2" count="1" selected="0">
            <x v="3"/>
          </reference>
        </references>
      </pivotArea>
    </chartFormat>
    <chartFormat chart="5" format="22" series="1">
      <pivotArea type="data" outline="0" fieldPosition="0">
        <references count="2">
          <reference field="4294967294" count="1" selected="0">
            <x v="0"/>
          </reference>
          <reference field="2" count="1" selected="0">
            <x v="4"/>
          </reference>
        </references>
      </pivotArea>
    </chartFormat>
    <chartFormat chart="5" format="23" series="1">
      <pivotArea type="data" outline="0" fieldPosition="0">
        <references count="2">
          <reference field="4294967294" count="1" selected="0">
            <x v="0"/>
          </reference>
          <reference field="2" count="1" selected="0">
            <x v="5"/>
          </reference>
        </references>
      </pivotArea>
    </chartFormat>
    <chartFormat chart="7" format="6" series="1">
      <pivotArea type="data" outline="0" fieldPosition="0">
        <references count="2">
          <reference field="4294967294" count="1" selected="0">
            <x v="0"/>
          </reference>
          <reference field="2" count="1" selected="0">
            <x v="0"/>
          </reference>
        </references>
      </pivotArea>
    </chartFormat>
    <chartFormat chart="7" format="7" series="1">
      <pivotArea type="data" outline="0" fieldPosition="0">
        <references count="2">
          <reference field="4294967294" count="1" selected="0">
            <x v="0"/>
          </reference>
          <reference field="2" count="1" selected="0">
            <x v="1"/>
          </reference>
        </references>
      </pivotArea>
    </chartFormat>
    <chartFormat chart="7" format="8" series="1">
      <pivotArea type="data" outline="0" fieldPosition="0">
        <references count="2">
          <reference field="4294967294" count="1" selected="0">
            <x v="0"/>
          </reference>
          <reference field="2" count="1" selected="0">
            <x v="2"/>
          </reference>
        </references>
      </pivotArea>
    </chartFormat>
    <chartFormat chart="7" format="9" series="1">
      <pivotArea type="data" outline="0" fieldPosition="0">
        <references count="2">
          <reference field="4294967294" count="1" selected="0">
            <x v="0"/>
          </reference>
          <reference field="2" count="1" selected="0">
            <x v="3"/>
          </reference>
        </references>
      </pivotArea>
    </chartFormat>
    <chartFormat chart="7" format="10" series="1">
      <pivotArea type="data" outline="0" fieldPosition="0">
        <references count="2">
          <reference field="4294967294" count="1" selected="0">
            <x v="0"/>
          </reference>
          <reference field="2" count="1" selected="0">
            <x v="4"/>
          </reference>
        </references>
      </pivotArea>
    </chartFormat>
    <chartFormat chart="7" format="11"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2FB625-A39F-463F-AEA7-C9E0E1FAF872}" name="PivotTable2"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K3:L16" firstHeaderRow="1" firstDataRow="1" firstDataCol="1"/>
  <pivotFields count="11">
    <pivotField numFmtId="14"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items count="6">
        <item x="2"/>
        <item x="4"/>
        <item x="0"/>
        <item x="3"/>
        <item x="1"/>
        <item t="default"/>
      </items>
    </pivotField>
    <pivotField showAll="0">
      <items count="7">
        <item x="5"/>
        <item x="2"/>
        <item x="0"/>
        <item x="4"/>
        <item x="1"/>
        <item x="3"/>
        <item t="default"/>
      </items>
    </pivotField>
    <pivotField dataField="1"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13">
    <i>
      <x v="1"/>
    </i>
    <i>
      <x v="2"/>
    </i>
    <i>
      <x v="3"/>
    </i>
    <i>
      <x v="4"/>
    </i>
    <i>
      <x v="5"/>
    </i>
    <i>
      <x v="6"/>
    </i>
    <i>
      <x v="7"/>
    </i>
    <i>
      <x v="8"/>
    </i>
    <i>
      <x v="9"/>
    </i>
    <i>
      <x v="10"/>
    </i>
    <i>
      <x v="11"/>
    </i>
    <i>
      <x v="12"/>
    </i>
    <i t="grand">
      <x/>
    </i>
  </rowItems>
  <colItems count="1">
    <i/>
  </colItems>
  <dataFields count="1">
    <dataField name="Sum of عدد الوحدات المباعة" fld="3" baseField="0" baseItem="0" numFmtId="3"/>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E9F656-9AD9-4C55-BB43-83A4EEEE5DCE}" name="PivotTable1"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16" firstHeaderRow="1" firstDataRow="1" firstDataCol="1"/>
  <pivotFields count="11">
    <pivotField numFmtId="14"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items count="6">
        <item x="2"/>
        <item x="4"/>
        <item x="0"/>
        <item x="3"/>
        <item x="1"/>
        <item t="default"/>
      </items>
    </pivotField>
    <pivotField showAll="0">
      <items count="7">
        <item x="5"/>
        <item x="2"/>
        <item x="0"/>
        <item x="4"/>
        <item x="1"/>
        <item x="3"/>
        <item t="default"/>
      </items>
    </pivotField>
    <pivotField showAll="0"/>
    <pivotField showAll="0"/>
    <pivotField showAll="0"/>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13">
    <i>
      <x v="1"/>
    </i>
    <i>
      <x v="2"/>
    </i>
    <i>
      <x v="3"/>
    </i>
    <i>
      <x v="4"/>
    </i>
    <i>
      <x v="5"/>
    </i>
    <i>
      <x v="6"/>
    </i>
    <i>
      <x v="7"/>
    </i>
    <i>
      <x v="8"/>
    </i>
    <i>
      <x v="9"/>
    </i>
    <i>
      <x v="10"/>
    </i>
    <i>
      <x v="11"/>
    </i>
    <i>
      <x v="12"/>
    </i>
    <i t="grand">
      <x/>
    </i>
  </rowItems>
  <colItems count="1">
    <i/>
  </colItems>
  <dataFields count="1">
    <dataField name="Sum of الربح" fld="8" baseField="0" baseItem="0" numFmtId="3"/>
  </dataFields>
  <formats count="2">
    <format dxfId="27">
      <pivotArea dataOnly="0" labelOnly="1" outline="0" axis="axisValues" fieldPosition="0"/>
    </format>
    <format dxfId="28">
      <pivotArea outline="0" fieldPosition="0">
        <references count="1">
          <reference field="4294967294" count="1">
            <x v="0"/>
          </reference>
        </references>
      </pivotArea>
    </format>
  </formats>
  <chartFormats count="3">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10" count="1" selected="0">
            <x v="4"/>
          </reference>
        </references>
      </pivotArea>
    </chartFormat>
    <chartFormat chart="4" format="3">
      <pivotArea type="data" outline="0" fieldPosition="0">
        <references count="2">
          <reference field="4294967294" count="1" selected="0">
            <x v="0"/>
          </reference>
          <reference field="1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فرع" xr10:uid="{0AFEA2A5-03D1-4AB5-8630-9BFD0524F869}" sourceName="الفرع">
  <pivotTables>
    <pivotTable tabId="12" name="PivotTable3"/>
    <pivotTable tabId="12" name="PivotTable1"/>
    <pivotTable tabId="12" name="PivotTable2"/>
    <pivotTable tabId="12" name="PivotTable4"/>
    <pivotTable tabId="12" name="PivotTable5"/>
  </pivotTables>
  <data>
    <tabular pivotCacheId="2025133215">
      <items count="5">
        <i x="2" s="1"/>
        <i x="4"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منتج" xr10:uid="{046CCB15-DA1A-4514-BC08-8FE2782A07E6}" sourceName="المنتج">
  <pivotTables>
    <pivotTable tabId="12" name="PivotTable3"/>
    <pivotTable tabId="12" name="PivotTable1"/>
    <pivotTable tabId="12" name="PivotTable2"/>
    <pivotTable tabId="12" name="PivotTable4"/>
    <pivotTable tabId="12" name="PivotTable5"/>
  </pivotTables>
  <data>
    <tabular pivotCacheId="2025133215">
      <items count="6">
        <i x="5" s="1"/>
        <i x="2" s="1"/>
        <i x="0" s="1"/>
        <i x="4"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فرع" xr10:uid="{BA4A64DC-C8DC-4435-81B2-62BB4F099B71}" cache="Slicer_الفرع" caption="الفرع" style="SlicerStyleOther1" rowHeight="234950"/>
  <slicer name="المنتج" xr10:uid="{EDE5AF42-88E8-475F-B496-E06943D8C89E}" cache="Slicer_المنتج" caption="المنتج"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FF8741-36E7-48CC-85CB-6525D8F95FC1}" name="Table1" displayName="Table1" ref="A1:I169" totalsRowShown="0" headerRowDxfId="26" dataDxfId="25">
  <autoFilter ref="A1:I169" xr:uid="{CAFF8741-36E7-48CC-85CB-6525D8F95FC1}"/>
  <tableColumns count="9">
    <tableColumn id="1" xr3:uid="{C6356594-C9DE-4B10-B744-275570B6A631}" name="التاريخ" dataDxfId="24"/>
    <tableColumn id="2" xr3:uid="{2CA837FD-4515-46A3-A177-6286270845FD}" name="الفرع" dataDxfId="23"/>
    <tableColumn id="3" xr3:uid="{9EFA77E9-E4C3-43A8-B2D7-8418BB8CD1F0}" name="المنتج" dataDxfId="22"/>
    <tableColumn id="4" xr3:uid="{BC97CC61-FA2E-40A2-8639-E1DD50E67BEA}" name="عدد الوحدات المباعة" dataDxfId="21"/>
    <tableColumn id="5" xr3:uid="{64E6EDD1-A492-47A4-875E-5B71D47D8B32}" name="السعر للوحدة" dataDxfId="20"/>
    <tableColumn id="6" xr3:uid="{742FAD7C-3303-442D-8184-3103A2B92FD9}" name="التكلفة للوحدة" dataDxfId="19"/>
    <tableColumn id="7" xr3:uid="{8F6B0413-D000-41BD-BFDA-AF682CA013BA}" name="الإيرادات" dataDxfId="18"/>
    <tableColumn id="8" xr3:uid="{D0268FAD-CB82-441C-B01A-47B07A2E777E}" name="إجمالي التكلفة" dataDxfId="17"/>
    <tableColumn id="9" xr3:uid="{BBD28FA4-721D-4E1C-B142-1448151245D4}" name="الربح" dataDxfId="16"/>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التاريخ" xr10:uid="{F5B6F3A5-8361-4ABE-9158-541DC975A059}" sourceName="التاريخ">
  <pivotTables>
    <pivotTable tabId="12" name="PivotTable3"/>
    <pivotTable tabId="12" name="PivotTable1"/>
    <pivotTable tabId="12" name="PivotTable2"/>
    <pivotTable tabId="12" name="PivotTable4"/>
    <pivotTable tabId="12" name="PivotTable5"/>
  </pivotTables>
  <state minimalRefreshVersion="6" lastRefreshVersion="6" pivotCacheId="2025133215"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التاريخ" xr10:uid="{AF947168-A1D5-42D8-8E66-C0AD212C88B4}" cache="NativeTimeline_التاريخ" caption="التاريخ" level="2" selectionLevel="2" scrollPosition="2021-01-01T00:00:00" style="TimeSlicerStyleLight3"/>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9CCCB-209D-4098-BA4F-7D4CEE4FABCB}">
  <dimension ref="A3:O26"/>
  <sheetViews>
    <sheetView workbookViewId="0">
      <selection activeCell="D2" sqref="D2"/>
    </sheetView>
  </sheetViews>
  <sheetFormatPr defaultRowHeight="14.4"/>
  <cols>
    <col min="1" max="1" width="12.5546875" bestFit="1" customWidth="1"/>
    <col min="2" max="2" width="12.33203125" bestFit="1" customWidth="1"/>
    <col min="3" max="7" width="6.5546875" bestFit="1" customWidth="1"/>
    <col min="8" max="8" width="10.77734375" bestFit="1" customWidth="1"/>
    <col min="11" max="11" width="12.5546875" bestFit="1" customWidth="1"/>
    <col min="12" max="12" width="11" bestFit="1" customWidth="1"/>
    <col min="13" max="13" width="22.109375" bestFit="1" customWidth="1"/>
    <col min="14" max="14" width="12.5546875" bestFit="1" customWidth="1"/>
    <col min="15" max="16" width="11" bestFit="1" customWidth="1"/>
  </cols>
  <sheetData>
    <row r="3" spans="1:12">
      <c r="A3" s="14" t="s">
        <v>20</v>
      </c>
      <c r="B3" s="17" t="s">
        <v>33</v>
      </c>
      <c r="K3" s="14" t="s">
        <v>20</v>
      </c>
      <c r="L3" t="s">
        <v>34</v>
      </c>
    </row>
    <row r="4" spans="1:12">
      <c r="A4" s="15" t="s">
        <v>22</v>
      </c>
      <c r="B4" s="18">
        <v>24530</v>
      </c>
      <c r="K4" s="15" t="s">
        <v>22</v>
      </c>
      <c r="L4" s="18">
        <v>2021</v>
      </c>
    </row>
    <row r="5" spans="1:12">
      <c r="A5" s="15" t="s">
        <v>23</v>
      </c>
      <c r="B5" s="18">
        <v>27560</v>
      </c>
      <c r="K5" s="15" t="s">
        <v>23</v>
      </c>
      <c r="L5" s="18">
        <v>2968</v>
      </c>
    </row>
    <row r="6" spans="1:12">
      <c r="A6" s="15" t="s">
        <v>24</v>
      </c>
      <c r="B6" s="18">
        <v>34460</v>
      </c>
      <c r="H6" t="s">
        <v>36</v>
      </c>
      <c r="K6" s="15" t="s">
        <v>24</v>
      </c>
      <c r="L6" s="18">
        <v>3688</v>
      </c>
    </row>
    <row r="7" spans="1:12">
      <c r="A7" s="15" t="s">
        <v>25</v>
      </c>
      <c r="B7" s="18">
        <v>11200</v>
      </c>
      <c r="K7" s="15" t="s">
        <v>25</v>
      </c>
      <c r="L7" s="18">
        <v>1390</v>
      </c>
    </row>
    <row r="8" spans="1:12">
      <c r="A8" s="15" t="s">
        <v>26</v>
      </c>
      <c r="B8" s="18">
        <v>15850</v>
      </c>
      <c r="K8" s="15" t="s">
        <v>26</v>
      </c>
      <c r="L8" s="18">
        <v>2006</v>
      </c>
    </row>
    <row r="9" spans="1:12">
      <c r="A9" s="15" t="s">
        <v>27</v>
      </c>
      <c r="B9" s="18">
        <v>18680</v>
      </c>
      <c r="K9" s="15" t="s">
        <v>27</v>
      </c>
      <c r="L9" s="18">
        <v>1666</v>
      </c>
    </row>
    <row r="10" spans="1:12">
      <c r="A10" s="15" t="s">
        <v>28</v>
      </c>
      <c r="B10" s="18">
        <v>10330</v>
      </c>
      <c r="K10" s="15" t="s">
        <v>28</v>
      </c>
      <c r="L10" s="18">
        <v>1340</v>
      </c>
    </row>
    <row r="11" spans="1:12">
      <c r="A11" s="15" t="s">
        <v>29</v>
      </c>
      <c r="B11" s="18">
        <v>14900</v>
      </c>
      <c r="K11" s="15" t="s">
        <v>29</v>
      </c>
      <c r="L11" s="18">
        <v>1042</v>
      </c>
    </row>
    <row r="12" spans="1:12">
      <c r="A12" s="15" t="s">
        <v>30</v>
      </c>
      <c r="B12" s="18">
        <v>10300</v>
      </c>
      <c r="K12" s="15" t="s">
        <v>30</v>
      </c>
      <c r="L12" s="18">
        <v>1786</v>
      </c>
    </row>
    <row r="13" spans="1:12">
      <c r="A13" s="15" t="s">
        <v>31</v>
      </c>
      <c r="B13" s="18">
        <v>29910</v>
      </c>
      <c r="K13" s="15" t="s">
        <v>31</v>
      </c>
      <c r="L13" s="18">
        <v>2986</v>
      </c>
    </row>
    <row r="14" spans="1:12">
      <c r="A14" s="15" t="s">
        <v>32</v>
      </c>
      <c r="B14" s="18">
        <v>51365</v>
      </c>
      <c r="K14" s="15" t="s">
        <v>32</v>
      </c>
      <c r="L14" s="18">
        <v>6593</v>
      </c>
    </row>
    <row r="15" spans="1:12">
      <c r="A15" s="15" t="s">
        <v>37</v>
      </c>
      <c r="B15" s="18">
        <v>47960</v>
      </c>
      <c r="K15" s="15" t="s">
        <v>37</v>
      </c>
      <c r="L15" s="18">
        <v>5508</v>
      </c>
    </row>
    <row r="16" spans="1:12">
      <c r="A16" s="15" t="s">
        <v>21</v>
      </c>
      <c r="B16" s="18">
        <v>297045</v>
      </c>
      <c r="K16" s="15" t="s">
        <v>21</v>
      </c>
      <c r="L16" s="18">
        <v>32994</v>
      </c>
    </row>
    <row r="19" spans="1:15">
      <c r="A19" s="14" t="s">
        <v>33</v>
      </c>
      <c r="B19" s="14" t="s">
        <v>35</v>
      </c>
      <c r="K19" s="14" t="s">
        <v>20</v>
      </c>
      <c r="L19" t="s">
        <v>33</v>
      </c>
      <c r="N19" s="14" t="s">
        <v>20</v>
      </c>
      <c r="O19" t="s">
        <v>33</v>
      </c>
    </row>
    <row r="20" spans="1:15">
      <c r="A20" s="14" t="s">
        <v>20</v>
      </c>
      <c r="B20" t="s">
        <v>19</v>
      </c>
      <c r="C20" t="s">
        <v>14</v>
      </c>
      <c r="D20" t="s">
        <v>10</v>
      </c>
      <c r="E20" t="s">
        <v>18</v>
      </c>
      <c r="F20" t="s">
        <v>12</v>
      </c>
      <c r="G20" t="s">
        <v>16</v>
      </c>
      <c r="H20" t="s">
        <v>21</v>
      </c>
      <c r="K20" s="15" t="s">
        <v>19</v>
      </c>
      <c r="L20" s="16">
        <v>0.24528270127421772</v>
      </c>
      <c r="N20" s="15" t="s">
        <v>13</v>
      </c>
      <c r="O20" s="16">
        <v>0.25019778148092042</v>
      </c>
    </row>
    <row r="21" spans="1:15">
      <c r="A21" s="15" t="s">
        <v>13</v>
      </c>
      <c r="B21" s="18">
        <v>26000</v>
      </c>
      <c r="C21" s="18">
        <v>18320</v>
      </c>
      <c r="D21" s="18">
        <v>14620</v>
      </c>
      <c r="E21" s="18">
        <v>4200</v>
      </c>
      <c r="F21" s="18">
        <v>5040</v>
      </c>
      <c r="G21" s="18">
        <v>6140</v>
      </c>
      <c r="H21" s="18">
        <v>74320</v>
      </c>
      <c r="K21" s="15" t="s">
        <v>14</v>
      </c>
      <c r="L21" s="16">
        <v>0.314834452692353</v>
      </c>
      <c r="N21" s="15" t="s">
        <v>17</v>
      </c>
      <c r="O21" s="16">
        <v>0.1978488107862445</v>
      </c>
    </row>
    <row r="22" spans="1:15">
      <c r="A22" s="15" t="s">
        <v>9</v>
      </c>
      <c r="B22" s="18">
        <v>13120</v>
      </c>
      <c r="C22" s="18">
        <v>26680</v>
      </c>
      <c r="D22" s="18">
        <v>11730</v>
      </c>
      <c r="E22" s="18">
        <v>5750</v>
      </c>
      <c r="F22" s="18">
        <v>3590</v>
      </c>
      <c r="G22" s="18">
        <v>2530</v>
      </c>
      <c r="H22" s="18">
        <v>63400</v>
      </c>
      <c r="K22" s="15" t="s">
        <v>10</v>
      </c>
      <c r="L22" s="16">
        <v>0.17172482283829049</v>
      </c>
      <c r="N22" s="15" t="s">
        <v>9</v>
      </c>
      <c r="O22" s="16">
        <v>0.2134356747294181</v>
      </c>
    </row>
    <row r="23" spans="1:15">
      <c r="A23" s="15" t="s">
        <v>17</v>
      </c>
      <c r="B23" s="18">
        <v>13860</v>
      </c>
      <c r="C23" s="18">
        <v>16400</v>
      </c>
      <c r="D23" s="18">
        <v>7260</v>
      </c>
      <c r="E23" s="18">
        <v>5550</v>
      </c>
      <c r="F23" s="18">
        <v>11340</v>
      </c>
      <c r="G23" s="18">
        <v>4360</v>
      </c>
      <c r="H23" s="18">
        <v>58770</v>
      </c>
      <c r="K23" s="15" t="s">
        <v>18</v>
      </c>
      <c r="L23" s="16">
        <v>9.791445740544362E-2</v>
      </c>
      <c r="N23" s="15" t="s">
        <v>15</v>
      </c>
      <c r="O23" s="16">
        <v>0.18118466898954705</v>
      </c>
    </row>
    <row r="24" spans="1:15">
      <c r="A24" s="15" t="s">
        <v>15</v>
      </c>
      <c r="B24" s="18">
        <v>8820</v>
      </c>
      <c r="C24" s="18">
        <v>19840</v>
      </c>
      <c r="D24" s="18">
        <v>8900</v>
      </c>
      <c r="E24" s="18">
        <v>8360</v>
      </c>
      <c r="F24" s="18">
        <v>2870</v>
      </c>
      <c r="G24" s="18">
        <v>5030</v>
      </c>
      <c r="H24" s="18">
        <v>53820</v>
      </c>
      <c r="K24" s="15" t="s">
        <v>12</v>
      </c>
      <c r="L24" s="16">
        <v>9.304987459812486E-2</v>
      </c>
      <c r="N24" s="15" t="s">
        <v>11</v>
      </c>
      <c r="O24" s="16">
        <v>0.15733306401386996</v>
      </c>
    </row>
    <row r="25" spans="1:15">
      <c r="A25" s="15" t="s">
        <v>11</v>
      </c>
      <c r="B25" s="18">
        <v>11060</v>
      </c>
      <c r="C25" s="18">
        <v>12280</v>
      </c>
      <c r="D25" s="18">
        <v>8500</v>
      </c>
      <c r="E25" s="18">
        <v>5225</v>
      </c>
      <c r="F25" s="18">
        <v>4800</v>
      </c>
      <c r="G25" s="18">
        <v>4870</v>
      </c>
      <c r="H25" s="18">
        <v>46735</v>
      </c>
      <c r="K25" s="15" t="s">
        <v>16</v>
      </c>
      <c r="L25" s="16">
        <v>7.7193691191570296E-2</v>
      </c>
      <c r="N25" s="15" t="s">
        <v>21</v>
      </c>
      <c r="O25" s="16">
        <v>1</v>
      </c>
    </row>
    <row r="26" spans="1:15">
      <c r="A26" s="15" t="s">
        <v>21</v>
      </c>
      <c r="B26" s="18">
        <v>72860</v>
      </c>
      <c r="C26" s="18">
        <v>93520</v>
      </c>
      <c r="D26" s="18">
        <v>51010</v>
      </c>
      <c r="E26" s="18">
        <v>29085</v>
      </c>
      <c r="F26" s="18">
        <v>27640</v>
      </c>
      <c r="G26" s="18">
        <v>22930</v>
      </c>
      <c r="H26" s="18">
        <v>297045</v>
      </c>
      <c r="K26" s="15" t="s">
        <v>21</v>
      </c>
      <c r="L26" s="16">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5BC55-A319-4725-9B43-9EF4BD9E96D8}">
  <dimension ref="A2"/>
  <sheetViews>
    <sheetView tabSelected="1" workbookViewId="0">
      <selection activeCell="D2" sqref="D2"/>
    </sheetView>
  </sheetViews>
  <sheetFormatPr defaultRowHeight="14.4"/>
  <cols>
    <col min="1" max="16384" width="8.88671875" style="19"/>
  </cols>
  <sheetData>
    <row r="2" s="19" customFormat="1"/>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BF99E-6F94-42D6-BB3C-B52913E27742}">
  <dimension ref="A1:I169"/>
  <sheetViews>
    <sheetView rightToLeft="1" topLeftCell="A110" workbookViewId="0">
      <selection activeCell="A122" sqref="A122:I169"/>
    </sheetView>
  </sheetViews>
  <sheetFormatPr defaultRowHeight="14.4"/>
  <cols>
    <col min="1" max="1" width="13.88671875" style="11" customWidth="1"/>
    <col min="2" max="2" width="10.6640625" customWidth="1"/>
    <col min="4" max="4" width="19.33203125" customWidth="1"/>
    <col min="5" max="5" width="13.33203125" customWidth="1"/>
    <col min="6" max="6" width="14" customWidth="1"/>
    <col min="7" max="7" width="11.33203125" customWidth="1"/>
    <col min="8" max="8" width="13.44140625" customWidth="1"/>
    <col min="9" max="9" width="12.33203125" customWidth="1"/>
  </cols>
  <sheetData>
    <row r="1" spans="1:9" ht="15.6">
      <c r="A1" s="12" t="s">
        <v>0</v>
      </c>
      <c r="B1" s="13" t="s">
        <v>1</v>
      </c>
      <c r="C1" s="13" t="s">
        <v>2</v>
      </c>
      <c r="D1" s="13" t="s">
        <v>3</v>
      </c>
      <c r="E1" s="13" t="s">
        <v>4</v>
      </c>
      <c r="F1" s="13" t="s">
        <v>5</v>
      </c>
      <c r="G1" s="13" t="s">
        <v>6</v>
      </c>
      <c r="H1" s="13" t="s">
        <v>7</v>
      </c>
      <c r="I1" s="13" t="s">
        <v>8</v>
      </c>
    </row>
    <row r="2" spans="1:9" ht="15.6">
      <c r="A2" s="12">
        <v>44197</v>
      </c>
      <c r="B2" s="13" t="s">
        <v>9</v>
      </c>
      <c r="C2" s="13" t="s">
        <v>10</v>
      </c>
      <c r="D2" s="13">
        <v>230</v>
      </c>
      <c r="E2" s="13">
        <v>40</v>
      </c>
      <c r="F2" s="13">
        <v>30</v>
      </c>
      <c r="G2" s="13">
        <v>9200</v>
      </c>
      <c r="H2" s="13">
        <v>6900</v>
      </c>
      <c r="I2" s="13">
        <v>2300</v>
      </c>
    </row>
    <row r="3" spans="1:9" ht="15.6">
      <c r="A3" s="12">
        <v>44199</v>
      </c>
      <c r="B3" s="13" t="s">
        <v>9</v>
      </c>
      <c r="C3" s="13" t="s">
        <v>10</v>
      </c>
      <c r="D3" s="13">
        <v>223</v>
      </c>
      <c r="E3" s="13">
        <v>40</v>
      </c>
      <c r="F3" s="13">
        <v>30</v>
      </c>
      <c r="G3" s="13">
        <v>8920</v>
      </c>
      <c r="H3" s="13">
        <v>6690</v>
      </c>
      <c r="I3" s="13">
        <v>2230</v>
      </c>
    </row>
    <row r="4" spans="1:9" ht="15.6">
      <c r="A4" s="12">
        <v>44200</v>
      </c>
      <c r="B4" s="13" t="s">
        <v>11</v>
      </c>
      <c r="C4" s="13" t="s">
        <v>10</v>
      </c>
      <c r="D4" s="13">
        <v>290</v>
      </c>
      <c r="E4" s="13">
        <v>40</v>
      </c>
      <c r="F4" s="13">
        <v>30</v>
      </c>
      <c r="G4" s="13">
        <v>11600</v>
      </c>
      <c r="H4" s="13">
        <v>8700</v>
      </c>
      <c r="I4" s="13">
        <v>2900</v>
      </c>
    </row>
    <row r="5" spans="1:9" ht="15.6">
      <c r="A5" s="12">
        <v>44205</v>
      </c>
      <c r="B5" s="13" t="s">
        <v>11</v>
      </c>
      <c r="C5" s="13" t="s">
        <v>12</v>
      </c>
      <c r="D5" s="13">
        <v>198</v>
      </c>
      <c r="E5" s="13">
        <v>20</v>
      </c>
      <c r="F5" s="13">
        <v>15</v>
      </c>
      <c r="G5" s="13">
        <v>3960</v>
      </c>
      <c r="H5" s="13">
        <v>2970</v>
      </c>
      <c r="I5" s="13">
        <v>990</v>
      </c>
    </row>
    <row r="6" spans="1:9" ht="15.6">
      <c r="A6" s="12">
        <v>44205</v>
      </c>
      <c r="B6" s="13" t="s">
        <v>11</v>
      </c>
      <c r="C6" s="13" t="s">
        <v>12</v>
      </c>
      <c r="D6" s="13">
        <v>198</v>
      </c>
      <c r="E6" s="13">
        <v>20</v>
      </c>
      <c r="F6" s="13">
        <v>15</v>
      </c>
      <c r="G6" s="13">
        <v>3960</v>
      </c>
      <c r="H6" s="13">
        <v>2970</v>
      </c>
      <c r="I6" s="13">
        <v>990</v>
      </c>
    </row>
    <row r="7" spans="1:9" ht="15.6">
      <c r="A7" s="12">
        <v>44213</v>
      </c>
      <c r="B7" s="13" t="s">
        <v>13</v>
      </c>
      <c r="C7" s="13" t="s">
        <v>14</v>
      </c>
      <c r="D7" s="13">
        <v>225</v>
      </c>
      <c r="E7" s="13">
        <v>70</v>
      </c>
      <c r="F7" s="13">
        <v>50</v>
      </c>
      <c r="G7" s="13">
        <v>15750</v>
      </c>
      <c r="H7" s="13">
        <v>11250</v>
      </c>
      <c r="I7" s="13">
        <v>4500</v>
      </c>
    </row>
    <row r="8" spans="1:9" ht="15.6">
      <c r="A8" s="12">
        <v>44213</v>
      </c>
      <c r="B8" s="13" t="s">
        <v>11</v>
      </c>
      <c r="C8" s="13" t="s">
        <v>14</v>
      </c>
      <c r="D8" s="13">
        <v>132</v>
      </c>
      <c r="E8" s="13">
        <v>70</v>
      </c>
      <c r="F8" s="13">
        <v>50</v>
      </c>
      <c r="G8" s="13">
        <v>9240</v>
      </c>
      <c r="H8" s="13">
        <v>6600</v>
      </c>
      <c r="I8" s="13">
        <v>2640</v>
      </c>
    </row>
    <row r="9" spans="1:9" ht="15.6">
      <c r="A9" s="12">
        <v>44213</v>
      </c>
      <c r="B9" s="13" t="s">
        <v>13</v>
      </c>
      <c r="C9" s="13" t="s">
        <v>14</v>
      </c>
      <c r="D9" s="13">
        <v>225</v>
      </c>
      <c r="E9" s="13">
        <v>70</v>
      </c>
      <c r="F9" s="13">
        <v>50</v>
      </c>
      <c r="G9" s="13">
        <v>15750</v>
      </c>
      <c r="H9" s="13">
        <v>11250</v>
      </c>
      <c r="I9" s="13">
        <v>4500</v>
      </c>
    </row>
    <row r="10" spans="1:9" ht="15.6">
      <c r="A10" s="12">
        <v>44213</v>
      </c>
      <c r="B10" s="13" t="s">
        <v>11</v>
      </c>
      <c r="C10" s="13" t="s">
        <v>14</v>
      </c>
      <c r="D10" s="13">
        <v>132</v>
      </c>
      <c r="E10" s="13">
        <v>70</v>
      </c>
      <c r="F10" s="13">
        <v>50</v>
      </c>
      <c r="G10" s="13">
        <v>9240</v>
      </c>
      <c r="H10" s="13">
        <v>6600</v>
      </c>
      <c r="I10" s="13">
        <v>2640</v>
      </c>
    </row>
    <row r="11" spans="1:9" ht="15.6">
      <c r="A11" s="12">
        <v>44228</v>
      </c>
      <c r="B11" s="13" t="s">
        <v>15</v>
      </c>
      <c r="C11" s="13" t="s">
        <v>16</v>
      </c>
      <c r="D11" s="13">
        <v>213</v>
      </c>
      <c r="E11" s="13">
        <v>45</v>
      </c>
      <c r="F11" s="13">
        <v>40</v>
      </c>
      <c r="G11" s="13">
        <v>9585</v>
      </c>
      <c r="H11" s="13">
        <v>8520</v>
      </c>
      <c r="I11" s="13">
        <v>1065</v>
      </c>
    </row>
    <row r="12" spans="1:9" ht="15.6">
      <c r="A12" s="12">
        <v>44228</v>
      </c>
      <c r="B12" s="13" t="s">
        <v>15</v>
      </c>
      <c r="C12" s="13" t="s">
        <v>16</v>
      </c>
      <c r="D12" s="13">
        <v>213</v>
      </c>
      <c r="E12" s="13">
        <v>45</v>
      </c>
      <c r="F12" s="13">
        <v>40</v>
      </c>
      <c r="G12" s="13">
        <v>9585</v>
      </c>
      <c r="H12" s="13">
        <v>8520</v>
      </c>
      <c r="I12" s="13">
        <v>1065</v>
      </c>
    </row>
    <row r="13" spans="1:9" ht="15.6">
      <c r="A13" s="12">
        <v>44233</v>
      </c>
      <c r="B13" s="13" t="s">
        <v>9</v>
      </c>
      <c r="C13" s="13" t="s">
        <v>14</v>
      </c>
      <c r="D13" s="13">
        <v>249</v>
      </c>
      <c r="E13" s="13">
        <v>70</v>
      </c>
      <c r="F13" s="13">
        <v>50</v>
      </c>
      <c r="G13" s="13">
        <v>17430</v>
      </c>
      <c r="H13" s="13">
        <v>12450</v>
      </c>
      <c r="I13" s="13">
        <v>4980</v>
      </c>
    </row>
    <row r="14" spans="1:9" ht="15.6">
      <c r="A14" s="12">
        <v>44233</v>
      </c>
      <c r="B14" s="13" t="s">
        <v>9</v>
      </c>
      <c r="C14" s="13" t="s">
        <v>14</v>
      </c>
      <c r="D14" s="13">
        <v>249</v>
      </c>
      <c r="E14" s="13">
        <v>70</v>
      </c>
      <c r="F14" s="13">
        <v>50</v>
      </c>
      <c r="G14" s="13">
        <v>17430</v>
      </c>
      <c r="H14" s="13">
        <v>12450</v>
      </c>
      <c r="I14" s="13">
        <v>4980</v>
      </c>
    </row>
    <row r="15" spans="1:9" ht="15.6">
      <c r="A15" s="12">
        <v>44236</v>
      </c>
      <c r="B15" s="13" t="s">
        <v>17</v>
      </c>
      <c r="C15" s="13" t="s">
        <v>16</v>
      </c>
      <c r="D15" s="13">
        <v>150</v>
      </c>
      <c r="E15" s="13">
        <v>45</v>
      </c>
      <c r="F15" s="13">
        <v>40</v>
      </c>
      <c r="G15" s="13">
        <v>6750</v>
      </c>
      <c r="H15" s="13">
        <v>6000</v>
      </c>
      <c r="I15" s="13">
        <v>750</v>
      </c>
    </row>
    <row r="16" spans="1:9" ht="15.6">
      <c r="A16" s="12">
        <v>44236</v>
      </c>
      <c r="B16" s="13" t="s">
        <v>17</v>
      </c>
      <c r="C16" s="13" t="s">
        <v>16</v>
      </c>
      <c r="D16" s="13">
        <v>150</v>
      </c>
      <c r="E16" s="13">
        <v>45</v>
      </c>
      <c r="F16" s="13">
        <v>40</v>
      </c>
      <c r="G16" s="13">
        <v>6750</v>
      </c>
      <c r="H16" s="13">
        <v>6000</v>
      </c>
      <c r="I16" s="13">
        <v>750</v>
      </c>
    </row>
    <row r="17" spans="1:9" ht="15.6">
      <c r="A17" s="12">
        <v>44242</v>
      </c>
      <c r="B17" s="13" t="s">
        <v>9</v>
      </c>
      <c r="C17" s="13" t="s">
        <v>12</v>
      </c>
      <c r="D17" s="13">
        <v>163</v>
      </c>
      <c r="E17" s="13">
        <v>20</v>
      </c>
      <c r="F17" s="13">
        <v>15</v>
      </c>
      <c r="G17" s="13">
        <v>3260</v>
      </c>
      <c r="H17" s="13">
        <v>2445</v>
      </c>
      <c r="I17" s="13">
        <v>815</v>
      </c>
    </row>
    <row r="18" spans="1:9" ht="15.6">
      <c r="A18" s="12">
        <v>44242</v>
      </c>
      <c r="B18" s="13" t="s">
        <v>9</v>
      </c>
      <c r="C18" s="13" t="s">
        <v>12</v>
      </c>
      <c r="D18" s="13">
        <v>163</v>
      </c>
      <c r="E18" s="13">
        <v>20</v>
      </c>
      <c r="F18" s="13">
        <v>15</v>
      </c>
      <c r="G18" s="13">
        <v>3260</v>
      </c>
      <c r="H18" s="13">
        <v>2445</v>
      </c>
      <c r="I18" s="13">
        <v>815</v>
      </c>
    </row>
    <row r="19" spans="1:9" ht="15.6">
      <c r="A19" s="12">
        <v>44244</v>
      </c>
      <c r="B19" s="13" t="s">
        <v>11</v>
      </c>
      <c r="C19" s="13" t="s">
        <v>16</v>
      </c>
      <c r="D19" s="13">
        <v>240</v>
      </c>
      <c r="E19" s="13">
        <v>45</v>
      </c>
      <c r="F19" s="13">
        <v>40</v>
      </c>
      <c r="G19" s="13">
        <v>10800</v>
      </c>
      <c r="H19" s="13">
        <v>9600</v>
      </c>
      <c r="I19" s="13">
        <v>1200</v>
      </c>
    </row>
    <row r="20" spans="1:9" ht="15.6">
      <c r="A20" s="12">
        <v>44244</v>
      </c>
      <c r="B20" s="13" t="s">
        <v>11</v>
      </c>
      <c r="C20" s="13" t="s">
        <v>16</v>
      </c>
      <c r="D20" s="13">
        <v>240</v>
      </c>
      <c r="E20" s="13">
        <v>45</v>
      </c>
      <c r="F20" s="13">
        <v>40</v>
      </c>
      <c r="G20" s="13">
        <v>10800</v>
      </c>
      <c r="H20" s="13">
        <v>9600</v>
      </c>
      <c r="I20" s="13">
        <v>1200</v>
      </c>
    </row>
    <row r="21" spans="1:9" ht="15.6">
      <c r="A21" s="12">
        <v>44252</v>
      </c>
      <c r="B21" s="13" t="s">
        <v>17</v>
      </c>
      <c r="C21" s="13" t="s">
        <v>18</v>
      </c>
      <c r="D21" s="13">
        <v>294</v>
      </c>
      <c r="E21" s="13">
        <v>30</v>
      </c>
      <c r="F21" s="13">
        <v>25</v>
      </c>
      <c r="G21" s="13">
        <v>8820</v>
      </c>
      <c r="H21" s="13">
        <v>7350</v>
      </c>
      <c r="I21" s="13">
        <v>1470</v>
      </c>
    </row>
    <row r="22" spans="1:9" ht="15.6">
      <c r="A22" s="12">
        <v>44252</v>
      </c>
      <c r="B22" s="13" t="s">
        <v>11</v>
      </c>
      <c r="C22" s="13" t="s">
        <v>14</v>
      </c>
      <c r="D22" s="13">
        <v>175</v>
      </c>
      <c r="E22" s="13">
        <v>70</v>
      </c>
      <c r="F22" s="13">
        <v>50</v>
      </c>
      <c r="G22" s="13">
        <v>12250</v>
      </c>
      <c r="H22" s="13">
        <v>8750</v>
      </c>
      <c r="I22" s="13">
        <v>3500</v>
      </c>
    </row>
    <row r="23" spans="1:9" ht="15.6">
      <c r="A23" s="12">
        <v>44252</v>
      </c>
      <c r="B23" s="13" t="s">
        <v>17</v>
      </c>
      <c r="C23" s="13" t="s">
        <v>18</v>
      </c>
      <c r="D23" s="13">
        <v>294</v>
      </c>
      <c r="E23" s="13">
        <v>30</v>
      </c>
      <c r="F23" s="13">
        <v>25</v>
      </c>
      <c r="G23" s="13">
        <v>8820</v>
      </c>
      <c r="H23" s="13">
        <v>7350</v>
      </c>
      <c r="I23" s="13">
        <v>1470</v>
      </c>
    </row>
    <row r="24" spans="1:9" ht="15.6">
      <c r="A24" s="12">
        <v>44252</v>
      </c>
      <c r="B24" s="13" t="s">
        <v>11</v>
      </c>
      <c r="C24" s="13" t="s">
        <v>14</v>
      </c>
      <c r="D24" s="13">
        <v>175</v>
      </c>
      <c r="E24" s="13">
        <v>70</v>
      </c>
      <c r="F24" s="13">
        <v>50</v>
      </c>
      <c r="G24" s="13">
        <v>12250</v>
      </c>
      <c r="H24" s="13">
        <v>8750</v>
      </c>
      <c r="I24" s="13">
        <v>3500</v>
      </c>
    </row>
    <row r="25" spans="1:9" ht="15.6">
      <c r="A25" s="12">
        <v>44263</v>
      </c>
      <c r="B25" s="13" t="s">
        <v>13</v>
      </c>
      <c r="C25" s="13" t="s">
        <v>14</v>
      </c>
      <c r="D25" s="13">
        <v>233</v>
      </c>
      <c r="E25" s="13">
        <v>70</v>
      </c>
      <c r="F25" s="13">
        <v>50</v>
      </c>
      <c r="G25" s="13">
        <v>16310</v>
      </c>
      <c r="H25" s="13">
        <v>11650</v>
      </c>
      <c r="I25" s="13">
        <v>4660</v>
      </c>
    </row>
    <row r="26" spans="1:9" ht="15.6">
      <c r="A26" s="12">
        <v>44263</v>
      </c>
      <c r="B26" s="13" t="s">
        <v>13</v>
      </c>
      <c r="C26" s="13" t="s">
        <v>14</v>
      </c>
      <c r="D26" s="13">
        <v>233</v>
      </c>
      <c r="E26" s="13">
        <v>70</v>
      </c>
      <c r="F26" s="13">
        <v>50</v>
      </c>
      <c r="G26" s="13">
        <v>16310</v>
      </c>
      <c r="H26" s="13">
        <v>11650</v>
      </c>
      <c r="I26" s="13">
        <v>4660</v>
      </c>
    </row>
    <row r="27" spans="1:9" ht="15.6">
      <c r="A27" s="12">
        <v>44264</v>
      </c>
      <c r="B27" s="13" t="s">
        <v>11</v>
      </c>
      <c r="C27" s="13" t="s">
        <v>12</v>
      </c>
      <c r="D27" s="13">
        <v>141</v>
      </c>
      <c r="E27" s="13">
        <v>20</v>
      </c>
      <c r="F27" s="13">
        <v>15</v>
      </c>
      <c r="G27" s="13">
        <v>2820</v>
      </c>
      <c r="H27" s="13">
        <v>2115</v>
      </c>
      <c r="I27" s="13">
        <v>705</v>
      </c>
    </row>
    <row r="28" spans="1:9" ht="15.6">
      <c r="A28" s="12">
        <v>44264</v>
      </c>
      <c r="B28" s="13" t="s">
        <v>11</v>
      </c>
      <c r="C28" s="13" t="s">
        <v>12</v>
      </c>
      <c r="D28" s="13">
        <v>141</v>
      </c>
      <c r="E28" s="13">
        <v>20</v>
      </c>
      <c r="F28" s="13">
        <v>15</v>
      </c>
      <c r="G28" s="13">
        <v>2820</v>
      </c>
      <c r="H28" s="13">
        <v>2115</v>
      </c>
      <c r="I28" s="13">
        <v>705</v>
      </c>
    </row>
    <row r="29" spans="1:9" ht="15.6">
      <c r="A29" s="12">
        <v>44265</v>
      </c>
      <c r="B29" s="13" t="s">
        <v>17</v>
      </c>
      <c r="C29" s="13" t="s">
        <v>12</v>
      </c>
      <c r="D29" s="13">
        <v>281</v>
      </c>
      <c r="E29" s="13">
        <v>20</v>
      </c>
      <c r="F29" s="13">
        <v>15</v>
      </c>
      <c r="G29" s="13">
        <v>5620</v>
      </c>
      <c r="H29" s="13">
        <v>4215</v>
      </c>
      <c r="I29" s="13">
        <v>1405</v>
      </c>
    </row>
    <row r="30" spans="1:9" ht="15.6">
      <c r="A30" s="12">
        <v>44265</v>
      </c>
      <c r="B30" s="13" t="s">
        <v>17</v>
      </c>
      <c r="C30" s="13" t="s">
        <v>12</v>
      </c>
      <c r="D30" s="13">
        <v>281</v>
      </c>
      <c r="E30" s="13">
        <v>20</v>
      </c>
      <c r="F30" s="13">
        <v>15</v>
      </c>
      <c r="G30" s="13">
        <v>5620</v>
      </c>
      <c r="H30" s="13">
        <v>4215</v>
      </c>
      <c r="I30" s="13">
        <v>1405</v>
      </c>
    </row>
    <row r="31" spans="1:9" ht="15.6">
      <c r="A31" s="12">
        <v>44268</v>
      </c>
      <c r="B31" s="13" t="s">
        <v>17</v>
      </c>
      <c r="C31" s="13" t="s">
        <v>12</v>
      </c>
      <c r="D31" s="13">
        <v>286</v>
      </c>
      <c r="E31" s="13">
        <v>20</v>
      </c>
      <c r="F31" s="13">
        <v>15</v>
      </c>
      <c r="G31" s="13">
        <v>5720</v>
      </c>
      <c r="H31" s="13">
        <v>4290</v>
      </c>
      <c r="I31" s="13">
        <v>1430</v>
      </c>
    </row>
    <row r="32" spans="1:9" ht="15.6">
      <c r="A32" s="12">
        <v>44268</v>
      </c>
      <c r="B32" s="13" t="s">
        <v>11</v>
      </c>
      <c r="C32" s="13" t="s">
        <v>19</v>
      </c>
      <c r="D32" s="13">
        <v>170</v>
      </c>
      <c r="E32" s="13">
        <v>50</v>
      </c>
      <c r="F32" s="13">
        <v>40</v>
      </c>
      <c r="G32" s="13">
        <v>8500</v>
      </c>
      <c r="H32" s="13">
        <v>6800</v>
      </c>
      <c r="I32" s="13">
        <v>1700</v>
      </c>
    </row>
    <row r="33" spans="1:9" ht="15.6">
      <c r="A33" s="12">
        <v>44268</v>
      </c>
      <c r="B33" s="13" t="s">
        <v>17</v>
      </c>
      <c r="C33" s="13" t="s">
        <v>12</v>
      </c>
      <c r="D33" s="13">
        <v>286</v>
      </c>
      <c r="E33" s="13">
        <v>20</v>
      </c>
      <c r="F33" s="13">
        <v>15</v>
      </c>
      <c r="G33" s="13">
        <v>5720</v>
      </c>
      <c r="H33" s="13">
        <v>4290</v>
      </c>
      <c r="I33" s="13">
        <v>1430</v>
      </c>
    </row>
    <row r="34" spans="1:9" ht="15.6">
      <c r="A34" s="12">
        <v>44268</v>
      </c>
      <c r="B34" s="13" t="s">
        <v>11</v>
      </c>
      <c r="C34" s="13" t="s">
        <v>19</v>
      </c>
      <c r="D34" s="13">
        <v>170</v>
      </c>
      <c r="E34" s="13">
        <v>50</v>
      </c>
      <c r="F34" s="13">
        <v>40</v>
      </c>
      <c r="G34" s="13">
        <v>8500</v>
      </c>
      <c r="H34" s="13">
        <v>6800</v>
      </c>
      <c r="I34" s="13">
        <v>1700</v>
      </c>
    </row>
    <row r="35" spans="1:9" ht="15.6">
      <c r="A35" s="12">
        <v>44276</v>
      </c>
      <c r="B35" s="13" t="s">
        <v>13</v>
      </c>
      <c r="C35" s="13" t="s">
        <v>19</v>
      </c>
      <c r="D35" s="13">
        <v>176</v>
      </c>
      <c r="E35" s="13">
        <v>50</v>
      </c>
      <c r="F35" s="13">
        <v>40</v>
      </c>
      <c r="G35" s="13">
        <v>8800</v>
      </c>
      <c r="H35" s="13">
        <v>7040</v>
      </c>
      <c r="I35" s="13">
        <v>1760</v>
      </c>
    </row>
    <row r="36" spans="1:9" ht="15.6">
      <c r="A36" s="12">
        <v>44276</v>
      </c>
      <c r="B36" s="13" t="s">
        <v>13</v>
      </c>
      <c r="C36" s="13" t="s">
        <v>19</v>
      </c>
      <c r="D36" s="13">
        <v>176</v>
      </c>
      <c r="E36" s="13">
        <v>50</v>
      </c>
      <c r="F36" s="13">
        <v>40</v>
      </c>
      <c r="G36" s="13">
        <v>8800</v>
      </c>
      <c r="H36" s="13">
        <v>7040</v>
      </c>
      <c r="I36" s="13">
        <v>1760</v>
      </c>
    </row>
    <row r="37" spans="1:9" ht="15.6">
      <c r="A37" s="12">
        <v>44278</v>
      </c>
      <c r="B37" s="13" t="s">
        <v>9</v>
      </c>
      <c r="C37" s="13" t="s">
        <v>19</v>
      </c>
      <c r="D37" s="13">
        <v>213</v>
      </c>
      <c r="E37" s="13">
        <v>50</v>
      </c>
      <c r="F37" s="13">
        <v>40</v>
      </c>
      <c r="G37" s="13">
        <v>10650</v>
      </c>
      <c r="H37" s="13">
        <v>8520</v>
      </c>
      <c r="I37" s="13">
        <v>2130</v>
      </c>
    </row>
    <row r="38" spans="1:9" ht="15.6">
      <c r="A38" s="12">
        <v>44278</v>
      </c>
      <c r="B38" s="13" t="s">
        <v>15</v>
      </c>
      <c r="C38" s="13" t="s">
        <v>10</v>
      </c>
      <c r="D38" s="13">
        <v>120</v>
      </c>
      <c r="E38" s="13">
        <v>40</v>
      </c>
      <c r="F38" s="13">
        <v>30</v>
      </c>
      <c r="G38" s="13">
        <v>4800</v>
      </c>
      <c r="H38" s="13">
        <v>3600</v>
      </c>
      <c r="I38" s="13">
        <v>1200</v>
      </c>
    </row>
    <row r="39" spans="1:9" ht="15.6">
      <c r="A39" s="12">
        <v>44278</v>
      </c>
      <c r="B39" s="13" t="s">
        <v>9</v>
      </c>
      <c r="C39" s="13" t="s">
        <v>19</v>
      </c>
      <c r="D39" s="13">
        <v>213</v>
      </c>
      <c r="E39" s="13">
        <v>50</v>
      </c>
      <c r="F39" s="13">
        <v>40</v>
      </c>
      <c r="G39" s="13">
        <v>10650</v>
      </c>
      <c r="H39" s="13">
        <v>8520</v>
      </c>
      <c r="I39" s="13">
        <v>2130</v>
      </c>
    </row>
    <row r="40" spans="1:9" ht="15.6">
      <c r="A40" s="12">
        <v>44278</v>
      </c>
      <c r="B40" s="13" t="s">
        <v>15</v>
      </c>
      <c r="C40" s="13" t="s">
        <v>10</v>
      </c>
      <c r="D40" s="13">
        <v>120</v>
      </c>
      <c r="E40" s="13">
        <v>40</v>
      </c>
      <c r="F40" s="13">
        <v>30</v>
      </c>
      <c r="G40" s="13">
        <v>4800</v>
      </c>
      <c r="H40" s="13">
        <v>3600</v>
      </c>
      <c r="I40" s="13">
        <v>1200</v>
      </c>
    </row>
    <row r="41" spans="1:9" ht="15.6">
      <c r="A41" s="12">
        <v>44282</v>
      </c>
      <c r="B41" s="13" t="s">
        <v>13</v>
      </c>
      <c r="C41" s="13" t="s">
        <v>19</v>
      </c>
      <c r="D41" s="13">
        <v>224</v>
      </c>
      <c r="E41" s="13">
        <v>50</v>
      </c>
      <c r="F41" s="13">
        <v>40</v>
      </c>
      <c r="G41" s="13">
        <v>11200</v>
      </c>
      <c r="H41" s="13">
        <v>8960</v>
      </c>
      <c r="I41" s="13">
        <v>2240</v>
      </c>
    </row>
    <row r="42" spans="1:9" ht="15.6">
      <c r="A42" s="12">
        <v>44282</v>
      </c>
      <c r="B42" s="13" t="s">
        <v>13</v>
      </c>
      <c r="C42" s="13" t="s">
        <v>19</v>
      </c>
      <c r="D42" s="13">
        <v>224</v>
      </c>
      <c r="E42" s="13">
        <v>50</v>
      </c>
      <c r="F42" s="13">
        <v>40</v>
      </c>
      <c r="G42" s="13">
        <v>11200</v>
      </c>
      <c r="H42" s="13">
        <v>8960</v>
      </c>
      <c r="I42" s="13">
        <v>2240</v>
      </c>
    </row>
    <row r="43" spans="1:9" ht="15.6">
      <c r="A43" s="12">
        <v>44296</v>
      </c>
      <c r="B43" s="13" t="s">
        <v>13</v>
      </c>
      <c r="C43" s="13" t="s">
        <v>12</v>
      </c>
      <c r="D43" s="13">
        <v>141</v>
      </c>
      <c r="E43" s="13">
        <v>20</v>
      </c>
      <c r="F43" s="13">
        <v>15</v>
      </c>
      <c r="G43" s="13">
        <v>2820</v>
      </c>
      <c r="H43" s="13">
        <v>2115</v>
      </c>
      <c r="I43" s="13">
        <v>705</v>
      </c>
    </row>
    <row r="44" spans="1:9" ht="15.6">
      <c r="A44" s="12">
        <v>44296</v>
      </c>
      <c r="B44" s="13" t="s">
        <v>13</v>
      </c>
      <c r="C44" s="13" t="s">
        <v>12</v>
      </c>
      <c r="D44" s="13">
        <v>141</v>
      </c>
      <c r="E44" s="13">
        <v>20</v>
      </c>
      <c r="F44" s="13">
        <v>15</v>
      </c>
      <c r="G44" s="13">
        <v>2820</v>
      </c>
      <c r="H44" s="13">
        <v>2115</v>
      </c>
      <c r="I44" s="13">
        <v>705</v>
      </c>
    </row>
    <row r="45" spans="1:9" ht="15.6">
      <c r="A45" s="12">
        <v>44315</v>
      </c>
      <c r="B45" s="13" t="s">
        <v>13</v>
      </c>
      <c r="C45" s="13" t="s">
        <v>10</v>
      </c>
      <c r="D45" s="13">
        <v>227</v>
      </c>
      <c r="E45" s="13">
        <v>40</v>
      </c>
      <c r="F45" s="13">
        <v>30</v>
      </c>
      <c r="G45" s="13">
        <v>9080</v>
      </c>
      <c r="H45" s="13">
        <v>6810</v>
      </c>
      <c r="I45" s="13">
        <v>2270</v>
      </c>
    </row>
    <row r="46" spans="1:9" ht="15.6">
      <c r="A46" s="12">
        <v>44315</v>
      </c>
      <c r="B46" s="13" t="s">
        <v>17</v>
      </c>
      <c r="C46" s="13" t="s">
        <v>19</v>
      </c>
      <c r="D46" s="13">
        <v>198</v>
      </c>
      <c r="E46" s="13">
        <v>50</v>
      </c>
      <c r="F46" s="13">
        <v>40</v>
      </c>
      <c r="G46" s="13">
        <v>9900</v>
      </c>
      <c r="H46" s="13">
        <v>7920</v>
      </c>
      <c r="I46" s="13">
        <v>1980</v>
      </c>
    </row>
    <row r="47" spans="1:9" ht="15.6">
      <c r="A47" s="12">
        <v>44315</v>
      </c>
      <c r="B47" s="13" t="s">
        <v>13</v>
      </c>
      <c r="C47" s="13" t="s">
        <v>10</v>
      </c>
      <c r="D47" s="13">
        <v>227</v>
      </c>
      <c r="E47" s="13">
        <v>40</v>
      </c>
      <c r="F47" s="13">
        <v>30</v>
      </c>
      <c r="G47" s="13">
        <v>9080</v>
      </c>
      <c r="H47" s="13">
        <v>6810</v>
      </c>
      <c r="I47" s="13">
        <v>2270</v>
      </c>
    </row>
    <row r="48" spans="1:9" ht="15.6">
      <c r="A48" s="12">
        <v>44315</v>
      </c>
      <c r="B48" s="13" t="s">
        <v>17</v>
      </c>
      <c r="C48" s="13" t="s">
        <v>19</v>
      </c>
      <c r="D48" s="13">
        <v>198</v>
      </c>
      <c r="E48" s="13">
        <v>50</v>
      </c>
      <c r="F48" s="13">
        <v>40</v>
      </c>
      <c r="G48" s="13">
        <v>9900</v>
      </c>
      <c r="H48" s="13">
        <v>7920</v>
      </c>
      <c r="I48" s="13">
        <v>1980</v>
      </c>
    </row>
    <row r="49" spans="1:9" ht="15.6">
      <c r="A49" s="12">
        <v>44316</v>
      </c>
      <c r="B49" s="13" t="s">
        <v>13</v>
      </c>
      <c r="C49" s="13" t="s">
        <v>18</v>
      </c>
      <c r="D49" s="13">
        <v>129</v>
      </c>
      <c r="E49" s="13">
        <v>30</v>
      </c>
      <c r="F49" s="13">
        <v>25</v>
      </c>
      <c r="G49" s="13">
        <v>3870</v>
      </c>
      <c r="H49" s="13">
        <v>3225</v>
      </c>
      <c r="I49" s="13">
        <v>645</v>
      </c>
    </row>
    <row r="50" spans="1:9" ht="15.6">
      <c r="A50" s="12">
        <v>44316</v>
      </c>
      <c r="B50" s="13" t="s">
        <v>13</v>
      </c>
      <c r="C50" s="13" t="s">
        <v>18</v>
      </c>
      <c r="D50" s="13">
        <v>129</v>
      </c>
      <c r="E50" s="13">
        <v>30</v>
      </c>
      <c r="F50" s="13">
        <v>25</v>
      </c>
      <c r="G50" s="13">
        <v>3870</v>
      </c>
      <c r="H50" s="13">
        <v>3225</v>
      </c>
      <c r="I50" s="13">
        <v>645</v>
      </c>
    </row>
    <row r="51" spans="1:9" ht="15.6">
      <c r="A51" s="12">
        <v>44318</v>
      </c>
      <c r="B51" s="13" t="s">
        <v>13</v>
      </c>
      <c r="C51" s="13" t="s">
        <v>19</v>
      </c>
      <c r="D51" s="13">
        <v>250</v>
      </c>
      <c r="E51" s="13">
        <v>50</v>
      </c>
      <c r="F51" s="13">
        <v>40</v>
      </c>
      <c r="G51" s="13">
        <v>12500</v>
      </c>
      <c r="H51" s="13">
        <v>10000</v>
      </c>
      <c r="I51" s="13">
        <v>2500</v>
      </c>
    </row>
    <row r="52" spans="1:9" ht="15.6">
      <c r="A52" s="12">
        <v>44318</v>
      </c>
      <c r="B52" s="13" t="s">
        <v>13</v>
      </c>
      <c r="C52" s="13" t="s">
        <v>19</v>
      </c>
      <c r="D52" s="13">
        <v>250</v>
      </c>
      <c r="E52" s="13">
        <v>50</v>
      </c>
      <c r="F52" s="13">
        <v>40</v>
      </c>
      <c r="G52" s="13">
        <v>12500</v>
      </c>
      <c r="H52" s="13">
        <v>10000</v>
      </c>
      <c r="I52" s="13">
        <v>2500</v>
      </c>
    </row>
    <row r="53" spans="1:9" ht="15.6">
      <c r="A53" s="12">
        <v>44319</v>
      </c>
      <c r="B53" s="13" t="s">
        <v>9</v>
      </c>
      <c r="C53" s="13" t="s">
        <v>10</v>
      </c>
      <c r="D53" s="13">
        <v>180</v>
      </c>
      <c r="E53" s="13">
        <v>40</v>
      </c>
      <c r="F53" s="13">
        <v>30</v>
      </c>
      <c r="G53" s="13">
        <v>7200</v>
      </c>
      <c r="H53" s="13">
        <v>5400</v>
      </c>
      <c r="I53" s="13">
        <v>1800</v>
      </c>
    </row>
    <row r="54" spans="1:9" ht="15.6">
      <c r="A54" s="12">
        <v>44319</v>
      </c>
      <c r="B54" s="13" t="s">
        <v>9</v>
      </c>
      <c r="C54" s="13" t="s">
        <v>10</v>
      </c>
      <c r="D54" s="13">
        <v>180</v>
      </c>
      <c r="E54" s="13">
        <v>40</v>
      </c>
      <c r="F54" s="13">
        <v>30</v>
      </c>
      <c r="G54" s="13">
        <v>7200</v>
      </c>
      <c r="H54" s="13">
        <v>5400</v>
      </c>
      <c r="I54" s="13">
        <v>1800</v>
      </c>
    </row>
    <row r="55" spans="1:9" ht="15.6">
      <c r="A55" s="12">
        <v>44323</v>
      </c>
      <c r="B55" s="13" t="s">
        <v>15</v>
      </c>
      <c r="C55" s="13" t="s">
        <v>18</v>
      </c>
      <c r="D55" s="13">
        <v>186</v>
      </c>
      <c r="E55" s="13">
        <v>30</v>
      </c>
      <c r="F55" s="13">
        <v>25</v>
      </c>
      <c r="G55" s="13">
        <v>5580</v>
      </c>
      <c r="H55" s="13">
        <v>4650</v>
      </c>
      <c r="I55" s="13">
        <v>930</v>
      </c>
    </row>
    <row r="56" spans="1:9" ht="15.6">
      <c r="A56" s="12">
        <v>44323</v>
      </c>
      <c r="B56" s="13" t="s">
        <v>15</v>
      </c>
      <c r="C56" s="13" t="s">
        <v>18</v>
      </c>
      <c r="D56" s="13">
        <v>186</v>
      </c>
      <c r="E56" s="13">
        <v>30</v>
      </c>
      <c r="F56" s="13">
        <v>25</v>
      </c>
      <c r="G56" s="13">
        <v>5580</v>
      </c>
      <c r="H56" s="13">
        <v>4650</v>
      </c>
      <c r="I56" s="13">
        <v>930</v>
      </c>
    </row>
    <row r="57" spans="1:9" ht="15.6">
      <c r="A57" s="12">
        <v>44325</v>
      </c>
      <c r="B57" s="13" t="s">
        <v>9</v>
      </c>
      <c r="C57" s="13" t="s">
        <v>18</v>
      </c>
      <c r="D57" s="13">
        <v>235</v>
      </c>
      <c r="E57" s="13">
        <v>30</v>
      </c>
      <c r="F57" s="13">
        <v>25</v>
      </c>
      <c r="G57" s="13">
        <v>7050</v>
      </c>
      <c r="H57" s="13">
        <v>5875</v>
      </c>
      <c r="I57" s="13">
        <v>1175</v>
      </c>
    </row>
    <row r="58" spans="1:9" ht="15.6">
      <c r="A58" s="12">
        <v>44325</v>
      </c>
      <c r="B58" s="13" t="s">
        <v>9</v>
      </c>
      <c r="C58" s="13" t="s">
        <v>18</v>
      </c>
      <c r="D58" s="13">
        <v>235</v>
      </c>
      <c r="E58" s="13">
        <v>30</v>
      </c>
      <c r="F58" s="13">
        <v>25</v>
      </c>
      <c r="G58" s="13">
        <v>7050</v>
      </c>
      <c r="H58" s="13">
        <v>5875</v>
      </c>
      <c r="I58" s="13">
        <v>1175</v>
      </c>
    </row>
    <row r="59" spans="1:9" ht="15.6">
      <c r="A59" s="12">
        <v>44334</v>
      </c>
      <c r="B59" s="13" t="s">
        <v>15</v>
      </c>
      <c r="C59" s="13" t="s">
        <v>19</v>
      </c>
      <c r="D59" s="13">
        <v>152</v>
      </c>
      <c r="E59" s="13">
        <v>50</v>
      </c>
      <c r="F59" s="13">
        <v>40</v>
      </c>
      <c r="G59" s="13">
        <v>7600</v>
      </c>
      <c r="H59" s="13">
        <v>6080</v>
      </c>
      <c r="I59" s="13">
        <v>1520</v>
      </c>
    </row>
    <row r="60" spans="1:9" ht="15.6">
      <c r="A60" s="12">
        <v>44334</v>
      </c>
      <c r="B60" s="13" t="s">
        <v>15</v>
      </c>
      <c r="C60" s="13" t="s">
        <v>19</v>
      </c>
      <c r="D60" s="13">
        <v>152</v>
      </c>
      <c r="E60" s="13">
        <v>50</v>
      </c>
      <c r="F60" s="13">
        <v>40</v>
      </c>
      <c r="G60" s="13">
        <v>7600</v>
      </c>
      <c r="H60" s="13">
        <v>6080</v>
      </c>
      <c r="I60" s="13">
        <v>1520</v>
      </c>
    </row>
    <row r="61" spans="1:9" ht="15.6">
      <c r="A61" s="12">
        <v>44355</v>
      </c>
      <c r="B61" s="13" t="s">
        <v>15</v>
      </c>
      <c r="C61" s="13" t="s">
        <v>16</v>
      </c>
      <c r="D61" s="13">
        <v>145</v>
      </c>
      <c r="E61" s="13">
        <v>45</v>
      </c>
      <c r="F61" s="13">
        <v>40</v>
      </c>
      <c r="G61" s="13">
        <v>6525</v>
      </c>
      <c r="H61" s="13">
        <v>5800</v>
      </c>
      <c r="I61" s="13">
        <v>725</v>
      </c>
    </row>
    <row r="62" spans="1:9" ht="15.6">
      <c r="A62" s="12">
        <v>44355</v>
      </c>
      <c r="B62" s="13" t="s">
        <v>15</v>
      </c>
      <c r="C62" s="13" t="s">
        <v>16</v>
      </c>
      <c r="D62" s="13">
        <v>145</v>
      </c>
      <c r="E62" s="13">
        <v>45</v>
      </c>
      <c r="F62" s="13">
        <v>40</v>
      </c>
      <c r="G62" s="13">
        <v>6525</v>
      </c>
      <c r="H62" s="13">
        <v>5800</v>
      </c>
      <c r="I62" s="13">
        <v>725</v>
      </c>
    </row>
    <row r="63" spans="1:9" ht="15.6">
      <c r="A63" s="12">
        <v>44358</v>
      </c>
      <c r="B63" s="13" t="s">
        <v>15</v>
      </c>
      <c r="C63" s="13" t="s">
        <v>14</v>
      </c>
      <c r="D63" s="13">
        <v>136</v>
      </c>
      <c r="E63" s="13">
        <v>70</v>
      </c>
      <c r="F63" s="13">
        <v>50</v>
      </c>
      <c r="G63" s="13">
        <v>9520</v>
      </c>
      <c r="H63" s="13">
        <v>6800</v>
      </c>
      <c r="I63" s="13">
        <v>2720</v>
      </c>
    </row>
    <row r="64" spans="1:9" ht="15.6">
      <c r="A64" s="12">
        <v>44358</v>
      </c>
      <c r="B64" s="13" t="s">
        <v>15</v>
      </c>
      <c r="C64" s="13" t="s">
        <v>14</v>
      </c>
      <c r="D64" s="13">
        <v>136</v>
      </c>
      <c r="E64" s="13">
        <v>70</v>
      </c>
      <c r="F64" s="13">
        <v>50</v>
      </c>
      <c r="G64" s="13">
        <v>9520</v>
      </c>
      <c r="H64" s="13">
        <v>6800</v>
      </c>
      <c r="I64" s="13">
        <v>2720</v>
      </c>
    </row>
    <row r="65" spans="1:9" ht="15.6">
      <c r="A65" s="12">
        <v>44360</v>
      </c>
      <c r="B65" s="13" t="s">
        <v>13</v>
      </c>
      <c r="C65" s="13" t="s">
        <v>12</v>
      </c>
      <c r="D65" s="13">
        <v>111</v>
      </c>
      <c r="E65" s="13">
        <v>20</v>
      </c>
      <c r="F65" s="13">
        <v>15</v>
      </c>
      <c r="G65" s="13">
        <v>2220</v>
      </c>
      <c r="H65" s="13">
        <v>1665</v>
      </c>
      <c r="I65" s="13">
        <v>555</v>
      </c>
    </row>
    <row r="66" spans="1:9" ht="15.6">
      <c r="A66" s="12">
        <v>44360</v>
      </c>
      <c r="B66" s="13" t="s">
        <v>13</v>
      </c>
      <c r="C66" s="13" t="s">
        <v>12</v>
      </c>
      <c r="D66" s="13">
        <v>111</v>
      </c>
      <c r="E66" s="13">
        <v>20</v>
      </c>
      <c r="F66" s="13">
        <v>15</v>
      </c>
      <c r="G66" s="13">
        <v>2220</v>
      </c>
      <c r="H66" s="13">
        <v>1665</v>
      </c>
      <c r="I66" s="13">
        <v>555</v>
      </c>
    </row>
    <row r="67" spans="1:9" ht="15.6">
      <c r="A67" s="12">
        <v>44366</v>
      </c>
      <c r="B67" s="13" t="s">
        <v>9</v>
      </c>
      <c r="C67" s="13" t="s">
        <v>14</v>
      </c>
      <c r="D67" s="13">
        <v>209</v>
      </c>
      <c r="E67" s="13">
        <v>70</v>
      </c>
      <c r="F67" s="13">
        <v>50</v>
      </c>
      <c r="G67" s="13">
        <v>14630</v>
      </c>
      <c r="H67" s="13">
        <v>10450</v>
      </c>
      <c r="I67" s="13">
        <v>4180</v>
      </c>
    </row>
    <row r="68" spans="1:9" ht="15.6">
      <c r="A68" s="12">
        <v>44366</v>
      </c>
      <c r="B68" s="13" t="s">
        <v>9</v>
      </c>
      <c r="C68" s="13" t="s">
        <v>14</v>
      </c>
      <c r="D68" s="13">
        <v>209</v>
      </c>
      <c r="E68" s="13">
        <v>70</v>
      </c>
      <c r="F68" s="13">
        <v>50</v>
      </c>
      <c r="G68" s="13">
        <v>14630</v>
      </c>
      <c r="H68" s="13">
        <v>10450</v>
      </c>
      <c r="I68" s="13">
        <v>4180</v>
      </c>
    </row>
    <row r="69" spans="1:9" ht="15.6">
      <c r="A69" s="12">
        <v>44372</v>
      </c>
      <c r="B69" s="13" t="s">
        <v>15</v>
      </c>
      <c r="C69" s="13" t="s">
        <v>18</v>
      </c>
      <c r="D69" s="13">
        <v>232</v>
      </c>
      <c r="E69" s="13">
        <v>30</v>
      </c>
      <c r="F69" s="13">
        <v>25</v>
      </c>
      <c r="G69" s="13">
        <v>6960</v>
      </c>
      <c r="H69" s="13">
        <v>5800</v>
      </c>
      <c r="I69" s="13">
        <v>1160</v>
      </c>
    </row>
    <row r="70" spans="1:9" ht="15.6">
      <c r="A70" s="12">
        <v>44372</v>
      </c>
      <c r="B70" s="13" t="s">
        <v>15</v>
      </c>
      <c r="C70" s="13" t="s">
        <v>18</v>
      </c>
      <c r="D70" s="13">
        <v>232</v>
      </c>
      <c r="E70" s="13">
        <v>30</v>
      </c>
      <c r="F70" s="13">
        <v>25</v>
      </c>
      <c r="G70" s="13">
        <v>6960</v>
      </c>
      <c r="H70" s="13">
        <v>5800</v>
      </c>
      <c r="I70" s="13">
        <v>1160</v>
      </c>
    </row>
    <row r="71" spans="1:9" ht="15.6">
      <c r="A71" s="12">
        <v>44385</v>
      </c>
      <c r="B71" s="13" t="s">
        <v>13</v>
      </c>
      <c r="C71" s="13" t="s">
        <v>16</v>
      </c>
      <c r="D71" s="13">
        <v>139</v>
      </c>
      <c r="E71" s="13">
        <v>45</v>
      </c>
      <c r="F71" s="13">
        <v>40</v>
      </c>
      <c r="G71" s="13">
        <v>6255</v>
      </c>
      <c r="H71" s="13">
        <v>5560</v>
      </c>
      <c r="I71" s="13">
        <v>695</v>
      </c>
    </row>
    <row r="72" spans="1:9" ht="15.6">
      <c r="A72" s="12">
        <v>44385</v>
      </c>
      <c r="B72" s="13" t="s">
        <v>13</v>
      </c>
      <c r="C72" s="13" t="s">
        <v>16</v>
      </c>
      <c r="D72" s="13">
        <v>139</v>
      </c>
      <c r="E72" s="13">
        <v>45</v>
      </c>
      <c r="F72" s="13">
        <v>40</v>
      </c>
      <c r="G72" s="13">
        <v>6255</v>
      </c>
      <c r="H72" s="13">
        <v>5560</v>
      </c>
      <c r="I72" s="13">
        <v>695</v>
      </c>
    </row>
    <row r="73" spans="1:9" ht="15.6">
      <c r="A73" s="12">
        <v>44389</v>
      </c>
      <c r="B73" s="13" t="s">
        <v>13</v>
      </c>
      <c r="C73" s="13" t="s">
        <v>16</v>
      </c>
      <c r="D73" s="13">
        <v>168</v>
      </c>
      <c r="E73" s="13">
        <v>45</v>
      </c>
      <c r="F73" s="13">
        <v>40</v>
      </c>
      <c r="G73" s="13">
        <v>7560</v>
      </c>
      <c r="H73" s="13">
        <v>6720</v>
      </c>
      <c r="I73" s="13">
        <v>840</v>
      </c>
    </row>
    <row r="74" spans="1:9" ht="15.6">
      <c r="A74" s="12">
        <v>44389</v>
      </c>
      <c r="B74" s="13" t="s">
        <v>13</v>
      </c>
      <c r="C74" s="13" t="s">
        <v>16</v>
      </c>
      <c r="D74" s="13">
        <v>168</v>
      </c>
      <c r="E74" s="13">
        <v>45</v>
      </c>
      <c r="F74" s="13">
        <v>40</v>
      </c>
      <c r="G74" s="13">
        <v>7560</v>
      </c>
      <c r="H74" s="13">
        <v>6720</v>
      </c>
      <c r="I74" s="13">
        <v>840</v>
      </c>
    </row>
    <row r="75" spans="1:9" ht="15.6">
      <c r="A75" s="12">
        <v>44398</v>
      </c>
      <c r="B75" s="13" t="s">
        <v>17</v>
      </c>
      <c r="C75" s="13" t="s">
        <v>10</v>
      </c>
      <c r="D75" s="13">
        <v>186</v>
      </c>
      <c r="E75" s="13">
        <v>40</v>
      </c>
      <c r="F75" s="13">
        <v>30</v>
      </c>
      <c r="G75" s="13">
        <v>7440</v>
      </c>
      <c r="H75" s="13">
        <v>5580</v>
      </c>
      <c r="I75" s="13">
        <v>1860</v>
      </c>
    </row>
    <row r="76" spans="1:9" ht="15.6">
      <c r="A76" s="12">
        <v>44398</v>
      </c>
      <c r="B76" s="13" t="s">
        <v>17</v>
      </c>
      <c r="C76" s="13" t="s">
        <v>10</v>
      </c>
      <c r="D76" s="13">
        <v>186</v>
      </c>
      <c r="E76" s="13">
        <v>40</v>
      </c>
      <c r="F76" s="13">
        <v>30</v>
      </c>
      <c r="G76" s="13">
        <v>7440</v>
      </c>
      <c r="H76" s="13">
        <v>5580</v>
      </c>
      <c r="I76" s="13">
        <v>1860</v>
      </c>
    </row>
    <row r="77" spans="1:9" ht="15.6">
      <c r="A77" s="12">
        <v>44404</v>
      </c>
      <c r="B77" s="13" t="s">
        <v>17</v>
      </c>
      <c r="C77" s="13" t="s">
        <v>10</v>
      </c>
      <c r="D77" s="13">
        <v>177</v>
      </c>
      <c r="E77" s="13">
        <v>40</v>
      </c>
      <c r="F77" s="13">
        <v>30</v>
      </c>
      <c r="G77" s="13">
        <v>7080</v>
      </c>
      <c r="H77" s="13">
        <v>5310</v>
      </c>
      <c r="I77" s="13">
        <v>1770</v>
      </c>
    </row>
    <row r="78" spans="1:9" ht="15.6">
      <c r="A78" s="12">
        <v>44404</v>
      </c>
      <c r="B78" s="13" t="s">
        <v>17</v>
      </c>
      <c r="C78" s="13" t="s">
        <v>10</v>
      </c>
      <c r="D78" s="13">
        <v>177</v>
      </c>
      <c r="E78" s="13">
        <v>40</v>
      </c>
      <c r="F78" s="13">
        <v>30</v>
      </c>
      <c r="G78" s="13">
        <v>7080</v>
      </c>
      <c r="H78" s="13">
        <v>5310</v>
      </c>
      <c r="I78" s="13">
        <v>1770</v>
      </c>
    </row>
    <row r="79" spans="1:9" ht="15.6">
      <c r="A79" s="12">
        <v>44412</v>
      </c>
      <c r="B79" s="13" t="s">
        <v>17</v>
      </c>
      <c r="C79" s="13" t="s">
        <v>19</v>
      </c>
      <c r="D79" s="13">
        <v>297</v>
      </c>
      <c r="E79" s="13">
        <v>50</v>
      </c>
      <c r="F79" s="13">
        <v>40</v>
      </c>
      <c r="G79" s="13">
        <v>14850</v>
      </c>
      <c r="H79" s="13">
        <v>11880</v>
      </c>
      <c r="I79" s="13">
        <v>2970</v>
      </c>
    </row>
    <row r="80" spans="1:9" ht="15.6">
      <c r="A80" s="12">
        <v>44412</v>
      </c>
      <c r="B80" s="13" t="s">
        <v>17</v>
      </c>
      <c r="C80" s="13" t="s">
        <v>19</v>
      </c>
      <c r="D80" s="13">
        <v>297</v>
      </c>
      <c r="E80" s="13">
        <v>50</v>
      </c>
      <c r="F80" s="13">
        <v>40</v>
      </c>
      <c r="G80" s="13">
        <v>14850</v>
      </c>
      <c r="H80" s="13">
        <v>11880</v>
      </c>
      <c r="I80" s="13">
        <v>2970</v>
      </c>
    </row>
    <row r="81" spans="1:9" ht="15.6">
      <c r="A81" s="12">
        <v>44438</v>
      </c>
      <c r="B81" s="13" t="s">
        <v>15</v>
      </c>
      <c r="C81" s="13" t="s">
        <v>14</v>
      </c>
      <c r="D81" s="13">
        <v>224</v>
      </c>
      <c r="E81" s="13">
        <v>70</v>
      </c>
      <c r="F81" s="13">
        <v>50</v>
      </c>
      <c r="G81" s="13">
        <v>15680</v>
      </c>
      <c r="H81" s="13">
        <v>11200</v>
      </c>
      <c r="I81" s="13">
        <v>4480</v>
      </c>
    </row>
    <row r="82" spans="1:9" ht="15.6">
      <c r="A82" s="12">
        <v>44438</v>
      </c>
      <c r="B82" s="13" t="s">
        <v>15</v>
      </c>
      <c r="C82" s="13" t="s">
        <v>14</v>
      </c>
      <c r="D82" s="13">
        <v>224</v>
      </c>
      <c r="E82" s="13">
        <v>70</v>
      </c>
      <c r="F82" s="13">
        <v>50</v>
      </c>
      <c r="G82" s="13">
        <v>15680</v>
      </c>
      <c r="H82" s="13">
        <v>11200</v>
      </c>
      <c r="I82" s="13">
        <v>4480</v>
      </c>
    </row>
    <row r="83" spans="1:9" ht="15.6">
      <c r="A83" s="12">
        <v>44442</v>
      </c>
      <c r="B83" s="13" t="s">
        <v>13</v>
      </c>
      <c r="C83" s="13" t="s">
        <v>18</v>
      </c>
      <c r="D83" s="13">
        <v>162</v>
      </c>
      <c r="E83" s="13">
        <v>30</v>
      </c>
      <c r="F83" s="13">
        <v>25</v>
      </c>
      <c r="G83" s="13">
        <v>4860</v>
      </c>
      <c r="H83" s="13">
        <v>4050</v>
      </c>
      <c r="I83" s="13">
        <v>810</v>
      </c>
    </row>
    <row r="84" spans="1:9" ht="15.6">
      <c r="A84" s="12">
        <v>44442</v>
      </c>
      <c r="B84" s="13" t="s">
        <v>13</v>
      </c>
      <c r="C84" s="13" t="s">
        <v>18</v>
      </c>
      <c r="D84" s="13">
        <v>162</v>
      </c>
      <c r="E84" s="13">
        <v>30</v>
      </c>
      <c r="F84" s="13">
        <v>25</v>
      </c>
      <c r="G84" s="13">
        <v>4860</v>
      </c>
      <c r="H84" s="13">
        <v>4050</v>
      </c>
      <c r="I84" s="13">
        <v>810</v>
      </c>
    </row>
    <row r="85" spans="1:9" ht="15.6">
      <c r="A85" s="12">
        <v>44443</v>
      </c>
      <c r="B85" s="13" t="s">
        <v>15</v>
      </c>
      <c r="C85" s="13" t="s">
        <v>19</v>
      </c>
      <c r="D85" s="13">
        <v>137</v>
      </c>
      <c r="E85" s="13">
        <v>50</v>
      </c>
      <c r="F85" s="13">
        <v>40</v>
      </c>
      <c r="G85" s="13">
        <v>6850</v>
      </c>
      <c r="H85" s="13">
        <v>5480</v>
      </c>
      <c r="I85" s="13">
        <v>1370</v>
      </c>
    </row>
    <row r="86" spans="1:9" ht="15.6">
      <c r="A86" s="12">
        <v>44443</v>
      </c>
      <c r="B86" s="13" t="s">
        <v>15</v>
      </c>
      <c r="C86" s="13" t="s">
        <v>19</v>
      </c>
      <c r="D86" s="13">
        <v>137</v>
      </c>
      <c r="E86" s="13">
        <v>50</v>
      </c>
      <c r="F86" s="13">
        <v>40</v>
      </c>
      <c r="G86" s="13">
        <v>6850</v>
      </c>
      <c r="H86" s="13">
        <v>5480</v>
      </c>
      <c r="I86" s="13">
        <v>1370</v>
      </c>
    </row>
    <row r="87" spans="1:9" ht="15.6">
      <c r="A87" s="12">
        <v>44450</v>
      </c>
      <c r="B87" s="13" t="s">
        <v>15</v>
      </c>
      <c r="C87" s="13" t="s">
        <v>12</v>
      </c>
      <c r="D87" s="13">
        <v>137</v>
      </c>
      <c r="E87" s="13">
        <v>20</v>
      </c>
      <c r="F87" s="13">
        <v>15</v>
      </c>
      <c r="G87" s="13">
        <v>2740</v>
      </c>
      <c r="H87" s="13">
        <v>2055</v>
      </c>
      <c r="I87" s="13">
        <v>685</v>
      </c>
    </row>
    <row r="88" spans="1:9" ht="15.6">
      <c r="A88" s="12">
        <v>44450</v>
      </c>
      <c r="B88" s="13" t="s">
        <v>15</v>
      </c>
      <c r="C88" s="13" t="s">
        <v>12</v>
      </c>
      <c r="D88" s="13">
        <v>137</v>
      </c>
      <c r="E88" s="13">
        <v>20</v>
      </c>
      <c r="F88" s="13">
        <v>15</v>
      </c>
      <c r="G88" s="13">
        <v>2740</v>
      </c>
      <c r="H88" s="13">
        <v>2055</v>
      </c>
      <c r="I88" s="13">
        <v>685</v>
      </c>
    </row>
    <row r="89" spans="1:9" ht="15.6">
      <c r="A89" s="12">
        <v>44463</v>
      </c>
      <c r="B89" s="13" t="s">
        <v>9</v>
      </c>
      <c r="C89" s="13" t="s">
        <v>12</v>
      </c>
      <c r="D89" s="13">
        <v>196</v>
      </c>
      <c r="E89" s="13">
        <v>20</v>
      </c>
      <c r="F89" s="13">
        <v>15</v>
      </c>
      <c r="G89" s="13">
        <v>3920</v>
      </c>
      <c r="H89" s="13">
        <v>2940</v>
      </c>
      <c r="I89" s="13">
        <v>980</v>
      </c>
    </row>
    <row r="90" spans="1:9" ht="15.6">
      <c r="A90" s="12">
        <v>44463</v>
      </c>
      <c r="B90" s="13" t="s">
        <v>9</v>
      </c>
      <c r="C90" s="13" t="s">
        <v>12</v>
      </c>
      <c r="D90" s="13">
        <v>196</v>
      </c>
      <c r="E90" s="13">
        <v>20</v>
      </c>
      <c r="F90" s="13">
        <v>15</v>
      </c>
      <c r="G90" s="13">
        <v>3920</v>
      </c>
      <c r="H90" s="13">
        <v>2940</v>
      </c>
      <c r="I90" s="13">
        <v>980</v>
      </c>
    </row>
    <row r="91" spans="1:9" ht="15.6">
      <c r="A91" s="12">
        <v>44465</v>
      </c>
      <c r="B91" s="13" t="s">
        <v>17</v>
      </c>
      <c r="C91" s="13" t="s">
        <v>18</v>
      </c>
      <c r="D91" s="13">
        <v>261</v>
      </c>
      <c r="E91" s="13">
        <v>30</v>
      </c>
      <c r="F91" s="13">
        <v>25</v>
      </c>
      <c r="G91" s="13">
        <v>7830</v>
      </c>
      <c r="H91" s="13">
        <v>6525</v>
      </c>
      <c r="I91" s="13">
        <v>1305</v>
      </c>
    </row>
    <row r="92" spans="1:9" ht="15.6">
      <c r="A92" s="12">
        <v>44465</v>
      </c>
      <c r="B92" s="13" t="s">
        <v>17</v>
      </c>
      <c r="C92" s="13" t="s">
        <v>18</v>
      </c>
      <c r="D92" s="13">
        <v>261</v>
      </c>
      <c r="E92" s="13">
        <v>30</v>
      </c>
      <c r="F92" s="13">
        <v>25</v>
      </c>
      <c r="G92" s="13">
        <v>7830</v>
      </c>
      <c r="H92" s="13">
        <v>6525</v>
      </c>
      <c r="I92" s="13">
        <v>1305</v>
      </c>
    </row>
    <row r="93" spans="1:9" ht="15.6">
      <c r="A93" s="12">
        <v>44470</v>
      </c>
      <c r="B93" s="13" t="s">
        <v>11</v>
      </c>
      <c r="C93" s="13" t="s">
        <v>18</v>
      </c>
      <c r="D93" s="13">
        <v>233</v>
      </c>
      <c r="E93" s="13">
        <v>30</v>
      </c>
      <c r="F93" s="13">
        <v>25</v>
      </c>
      <c r="G93" s="13">
        <v>6990</v>
      </c>
      <c r="H93" s="13">
        <v>5825</v>
      </c>
      <c r="I93" s="13">
        <v>1165</v>
      </c>
    </row>
    <row r="94" spans="1:9" ht="15.6">
      <c r="A94" s="12">
        <v>44470</v>
      </c>
      <c r="B94" s="13" t="s">
        <v>11</v>
      </c>
      <c r="C94" s="13" t="s">
        <v>18</v>
      </c>
      <c r="D94" s="13">
        <v>233</v>
      </c>
      <c r="E94" s="13">
        <v>30</v>
      </c>
      <c r="F94" s="13">
        <v>25</v>
      </c>
      <c r="G94" s="13">
        <v>6990</v>
      </c>
      <c r="H94" s="13">
        <v>5825</v>
      </c>
      <c r="I94" s="13">
        <v>1165</v>
      </c>
    </row>
    <row r="95" spans="1:9" ht="15.6">
      <c r="A95" s="12">
        <v>44472</v>
      </c>
      <c r="B95" s="13" t="s">
        <v>17</v>
      </c>
      <c r="C95" s="13" t="s">
        <v>16</v>
      </c>
      <c r="D95" s="13">
        <v>286</v>
      </c>
      <c r="E95" s="13">
        <v>45</v>
      </c>
      <c r="F95" s="13">
        <v>40</v>
      </c>
      <c r="G95" s="13">
        <v>12870</v>
      </c>
      <c r="H95" s="13">
        <v>11440</v>
      </c>
      <c r="I95" s="13">
        <v>1430</v>
      </c>
    </row>
    <row r="96" spans="1:9" ht="15.6">
      <c r="A96" s="12">
        <v>44472</v>
      </c>
      <c r="B96" s="13" t="s">
        <v>17</v>
      </c>
      <c r="C96" s="13" t="s">
        <v>16</v>
      </c>
      <c r="D96" s="13">
        <v>286</v>
      </c>
      <c r="E96" s="13">
        <v>45</v>
      </c>
      <c r="F96" s="13">
        <v>40</v>
      </c>
      <c r="G96" s="13">
        <v>12870</v>
      </c>
      <c r="H96" s="13">
        <v>11440</v>
      </c>
      <c r="I96" s="13">
        <v>1430</v>
      </c>
    </row>
    <row r="97" spans="1:9" ht="15.6">
      <c r="A97" s="12">
        <v>44474</v>
      </c>
      <c r="B97" s="13" t="s">
        <v>17</v>
      </c>
      <c r="C97" s="13" t="s">
        <v>14</v>
      </c>
      <c r="D97" s="13">
        <v>143</v>
      </c>
      <c r="E97" s="13">
        <v>70</v>
      </c>
      <c r="F97" s="13">
        <v>50</v>
      </c>
      <c r="G97" s="13">
        <v>10010</v>
      </c>
      <c r="H97" s="13">
        <v>7150</v>
      </c>
      <c r="I97" s="13">
        <v>2860</v>
      </c>
    </row>
    <row r="98" spans="1:9" ht="15.6">
      <c r="A98" s="12">
        <v>44474</v>
      </c>
      <c r="B98" s="13" t="s">
        <v>17</v>
      </c>
      <c r="C98" s="13" t="s">
        <v>14</v>
      </c>
      <c r="D98" s="13">
        <v>143</v>
      </c>
      <c r="E98" s="13">
        <v>70</v>
      </c>
      <c r="F98" s="13">
        <v>50</v>
      </c>
      <c r="G98" s="13">
        <v>10010</v>
      </c>
      <c r="H98" s="13">
        <v>7150</v>
      </c>
      <c r="I98" s="13">
        <v>2860</v>
      </c>
    </row>
    <row r="99" spans="1:9" ht="15.6">
      <c r="A99" s="12">
        <v>44479</v>
      </c>
      <c r="B99" s="13" t="s">
        <v>13</v>
      </c>
      <c r="C99" s="13" t="s">
        <v>10</v>
      </c>
      <c r="D99" s="13">
        <v>277</v>
      </c>
      <c r="E99" s="13">
        <v>40</v>
      </c>
      <c r="F99" s="13">
        <v>30</v>
      </c>
      <c r="G99" s="13">
        <v>11080</v>
      </c>
      <c r="H99" s="13">
        <v>8310</v>
      </c>
      <c r="I99" s="13">
        <v>2770</v>
      </c>
    </row>
    <row r="100" spans="1:9" ht="15.6">
      <c r="A100" s="12">
        <v>44479</v>
      </c>
      <c r="B100" s="13" t="s">
        <v>13</v>
      </c>
      <c r="C100" s="13" t="s">
        <v>10</v>
      </c>
      <c r="D100" s="13">
        <v>277</v>
      </c>
      <c r="E100" s="13">
        <v>40</v>
      </c>
      <c r="F100" s="13">
        <v>30</v>
      </c>
      <c r="G100" s="13">
        <v>11080</v>
      </c>
      <c r="H100" s="13">
        <v>8310</v>
      </c>
      <c r="I100" s="13">
        <v>2770</v>
      </c>
    </row>
    <row r="101" spans="1:9" ht="15.6">
      <c r="A101" s="12">
        <v>44488</v>
      </c>
      <c r="B101" s="13" t="s">
        <v>9</v>
      </c>
      <c r="C101" s="13" t="s">
        <v>19</v>
      </c>
      <c r="D101" s="13">
        <v>230</v>
      </c>
      <c r="E101" s="13">
        <v>50</v>
      </c>
      <c r="F101" s="13">
        <v>40</v>
      </c>
      <c r="G101" s="13">
        <v>11500</v>
      </c>
      <c r="H101" s="13">
        <v>9200</v>
      </c>
      <c r="I101" s="13">
        <v>2300</v>
      </c>
    </row>
    <row r="102" spans="1:9" ht="15.6">
      <c r="A102" s="12">
        <v>44488</v>
      </c>
      <c r="B102" s="13" t="s">
        <v>9</v>
      </c>
      <c r="C102" s="13" t="s">
        <v>19</v>
      </c>
      <c r="D102" s="13">
        <v>230</v>
      </c>
      <c r="E102" s="13">
        <v>50</v>
      </c>
      <c r="F102" s="13">
        <v>40</v>
      </c>
      <c r="G102" s="13">
        <v>11500</v>
      </c>
      <c r="H102" s="13">
        <v>9200</v>
      </c>
      <c r="I102" s="13">
        <v>2300</v>
      </c>
    </row>
    <row r="103" spans="1:9" ht="15.6">
      <c r="A103" s="12">
        <v>44493</v>
      </c>
      <c r="B103" s="13" t="s">
        <v>17</v>
      </c>
      <c r="C103" s="13" t="s">
        <v>14</v>
      </c>
      <c r="D103" s="13">
        <v>119</v>
      </c>
      <c r="E103" s="13">
        <v>70</v>
      </c>
      <c r="F103" s="13">
        <v>50</v>
      </c>
      <c r="G103" s="13">
        <v>8330</v>
      </c>
      <c r="H103" s="13">
        <v>5950</v>
      </c>
      <c r="I103" s="13">
        <v>2380</v>
      </c>
    </row>
    <row r="104" spans="1:9" ht="15.6">
      <c r="A104" s="12">
        <v>44493</v>
      </c>
      <c r="B104" s="13" t="s">
        <v>15</v>
      </c>
      <c r="C104" s="13" t="s">
        <v>10</v>
      </c>
      <c r="D104" s="13">
        <v>205</v>
      </c>
      <c r="E104" s="13">
        <v>40</v>
      </c>
      <c r="F104" s="13">
        <v>30</v>
      </c>
      <c r="G104" s="13">
        <v>8200</v>
      </c>
      <c r="H104" s="13">
        <v>6150</v>
      </c>
      <c r="I104" s="13">
        <v>2050</v>
      </c>
    </row>
    <row r="105" spans="1:9" ht="15.6">
      <c r="A105" s="12">
        <v>44493</v>
      </c>
      <c r="B105" s="13" t="s">
        <v>17</v>
      </c>
      <c r="C105" s="13" t="s">
        <v>14</v>
      </c>
      <c r="D105" s="13">
        <v>119</v>
      </c>
      <c r="E105" s="13">
        <v>70</v>
      </c>
      <c r="F105" s="13">
        <v>50</v>
      </c>
      <c r="G105" s="13">
        <v>8330</v>
      </c>
      <c r="H105" s="13">
        <v>5950</v>
      </c>
      <c r="I105" s="13">
        <v>2380</v>
      </c>
    </row>
    <row r="106" spans="1:9" ht="15.6">
      <c r="A106" s="12">
        <v>44493</v>
      </c>
      <c r="B106" s="13" t="s">
        <v>15</v>
      </c>
      <c r="C106" s="13" t="s">
        <v>10</v>
      </c>
      <c r="D106" s="13">
        <v>205</v>
      </c>
      <c r="E106" s="13">
        <v>40</v>
      </c>
      <c r="F106" s="13">
        <v>30</v>
      </c>
      <c r="G106" s="13">
        <v>8200</v>
      </c>
      <c r="H106" s="13">
        <v>6150</v>
      </c>
      <c r="I106" s="13">
        <v>2050</v>
      </c>
    </row>
    <row r="107" spans="1:9" ht="15.6">
      <c r="A107" s="12">
        <v>44501</v>
      </c>
      <c r="B107" s="13" t="s">
        <v>11</v>
      </c>
      <c r="C107" s="13" t="s">
        <v>10</v>
      </c>
      <c r="D107" s="13">
        <v>280</v>
      </c>
      <c r="E107" s="13">
        <v>40</v>
      </c>
      <c r="F107" s="13">
        <v>30</v>
      </c>
      <c r="G107" s="13">
        <v>11200</v>
      </c>
      <c r="H107" s="13">
        <v>8400</v>
      </c>
      <c r="I107" s="13">
        <v>2800</v>
      </c>
    </row>
    <row r="108" spans="1:9" ht="15.6">
      <c r="A108" s="12">
        <v>44501</v>
      </c>
      <c r="B108" s="13" t="s">
        <v>11</v>
      </c>
      <c r="C108" s="13" t="s">
        <v>10</v>
      </c>
      <c r="D108" s="13">
        <v>280</v>
      </c>
      <c r="E108" s="13">
        <v>40</v>
      </c>
      <c r="F108" s="13">
        <v>30</v>
      </c>
      <c r="G108" s="13">
        <v>11200</v>
      </c>
      <c r="H108" s="13">
        <v>8400</v>
      </c>
      <c r="I108" s="13">
        <v>2800</v>
      </c>
    </row>
    <row r="109" spans="1:9" ht="15.6">
      <c r="A109" s="12">
        <v>44502</v>
      </c>
      <c r="B109" s="13" t="s">
        <v>9</v>
      </c>
      <c r="C109" s="13" t="s">
        <v>16</v>
      </c>
      <c r="D109" s="13">
        <v>117</v>
      </c>
      <c r="E109" s="13">
        <v>45</v>
      </c>
      <c r="F109" s="13">
        <v>40</v>
      </c>
      <c r="G109" s="13">
        <v>5265</v>
      </c>
      <c r="H109" s="13">
        <v>4680</v>
      </c>
      <c r="I109" s="13">
        <v>585</v>
      </c>
    </row>
    <row r="110" spans="1:9" ht="15.6">
      <c r="A110" s="12">
        <v>44502</v>
      </c>
      <c r="B110" s="13" t="s">
        <v>9</v>
      </c>
      <c r="C110" s="13" t="s">
        <v>16</v>
      </c>
      <c r="D110" s="13">
        <v>117</v>
      </c>
      <c r="E110" s="13">
        <v>45</v>
      </c>
      <c r="F110" s="13">
        <v>40</v>
      </c>
      <c r="G110" s="13">
        <v>5265</v>
      </c>
      <c r="H110" s="13">
        <v>4680</v>
      </c>
      <c r="I110" s="13">
        <v>585</v>
      </c>
    </row>
    <row r="111" spans="1:9" ht="15.6">
      <c r="A111" s="12">
        <v>44507</v>
      </c>
      <c r="B111" s="13" t="s">
        <v>11</v>
      </c>
      <c r="C111" s="13" t="s">
        <v>19</v>
      </c>
      <c r="D111" s="13">
        <v>213</v>
      </c>
      <c r="E111" s="13">
        <v>50</v>
      </c>
      <c r="F111" s="13">
        <v>40</v>
      </c>
      <c r="G111" s="13">
        <v>10650</v>
      </c>
      <c r="H111" s="13">
        <v>8520</v>
      </c>
      <c r="I111" s="13">
        <v>2130</v>
      </c>
    </row>
    <row r="112" spans="1:9" ht="15.6">
      <c r="A112" s="12">
        <v>44507</v>
      </c>
      <c r="B112" s="13" t="s">
        <v>11</v>
      </c>
      <c r="C112" s="13" t="s">
        <v>19</v>
      </c>
      <c r="D112" s="13">
        <v>213</v>
      </c>
      <c r="E112" s="13">
        <v>50</v>
      </c>
      <c r="F112" s="13">
        <v>40</v>
      </c>
      <c r="G112" s="13">
        <v>10650</v>
      </c>
      <c r="H112" s="13">
        <v>8520</v>
      </c>
      <c r="I112" s="13">
        <v>2130</v>
      </c>
    </row>
    <row r="113" spans="1:9" ht="15.6">
      <c r="A113" s="12">
        <v>44509</v>
      </c>
      <c r="B113" s="13" t="s">
        <v>15</v>
      </c>
      <c r="C113" s="13" t="s">
        <v>12</v>
      </c>
      <c r="D113" s="13">
        <v>150</v>
      </c>
      <c r="E113" s="13">
        <v>20</v>
      </c>
      <c r="F113" s="13">
        <v>15</v>
      </c>
      <c r="G113" s="13">
        <v>3000</v>
      </c>
      <c r="H113" s="13">
        <v>2250</v>
      </c>
      <c r="I113" s="13">
        <v>750</v>
      </c>
    </row>
    <row r="114" spans="1:9" ht="15.6">
      <c r="A114" s="12">
        <v>44509</v>
      </c>
      <c r="B114" s="13" t="s">
        <v>15</v>
      </c>
      <c r="C114" s="13" t="s">
        <v>12</v>
      </c>
      <c r="D114" s="13">
        <v>150</v>
      </c>
      <c r="E114" s="13">
        <v>20</v>
      </c>
      <c r="F114" s="13">
        <v>15</v>
      </c>
      <c r="G114" s="13">
        <v>3000</v>
      </c>
      <c r="H114" s="13">
        <v>2250</v>
      </c>
      <c r="I114" s="13">
        <v>750</v>
      </c>
    </row>
    <row r="115" spans="1:9" ht="15.6">
      <c r="A115" s="12">
        <v>44511</v>
      </c>
      <c r="B115" s="13" t="s">
        <v>11</v>
      </c>
      <c r="C115" s="13" t="s">
        <v>16</v>
      </c>
      <c r="D115" s="13">
        <v>247</v>
      </c>
      <c r="E115" s="13">
        <v>45</v>
      </c>
      <c r="F115" s="13">
        <v>40</v>
      </c>
      <c r="G115" s="13">
        <v>11115</v>
      </c>
      <c r="H115" s="13">
        <v>9880</v>
      </c>
      <c r="I115" s="13">
        <v>1235</v>
      </c>
    </row>
    <row r="116" spans="1:9" ht="15.6">
      <c r="A116" s="12">
        <v>44511</v>
      </c>
      <c r="B116" s="13" t="s">
        <v>11</v>
      </c>
      <c r="C116" s="13" t="s">
        <v>16</v>
      </c>
      <c r="D116" s="13">
        <v>247</v>
      </c>
      <c r="E116" s="13">
        <v>45</v>
      </c>
      <c r="F116" s="13">
        <v>40</v>
      </c>
      <c r="G116" s="13">
        <v>11115</v>
      </c>
      <c r="H116" s="13">
        <v>9880</v>
      </c>
      <c r="I116" s="13">
        <v>1235</v>
      </c>
    </row>
    <row r="117" spans="1:9" ht="15.6">
      <c r="A117" s="12">
        <v>44516</v>
      </c>
      <c r="B117" s="13" t="s">
        <v>17</v>
      </c>
      <c r="C117" s="13" t="s">
        <v>14</v>
      </c>
      <c r="D117" s="13">
        <v>296</v>
      </c>
      <c r="E117" s="13">
        <v>70</v>
      </c>
      <c r="F117" s="13">
        <v>50</v>
      </c>
      <c r="G117" s="13">
        <v>20720</v>
      </c>
      <c r="H117" s="13">
        <v>14800</v>
      </c>
      <c r="I117" s="13">
        <v>5920</v>
      </c>
    </row>
    <row r="118" spans="1:9" ht="15.6">
      <c r="A118" s="12">
        <v>44516</v>
      </c>
      <c r="B118" s="13" t="s">
        <v>9</v>
      </c>
      <c r="C118" s="13" t="s">
        <v>18</v>
      </c>
      <c r="D118" s="13">
        <v>210</v>
      </c>
      <c r="E118" s="13">
        <v>30</v>
      </c>
      <c r="F118" s="13">
        <v>25</v>
      </c>
      <c r="G118" s="13">
        <v>6300</v>
      </c>
      <c r="H118" s="13">
        <v>5250</v>
      </c>
      <c r="I118" s="13">
        <v>1050</v>
      </c>
    </row>
    <row r="119" spans="1:9" ht="15.6">
      <c r="A119" s="12">
        <v>44519</v>
      </c>
      <c r="B119" s="13" t="s">
        <v>11</v>
      </c>
      <c r="C119" s="13" t="s">
        <v>18</v>
      </c>
      <c r="D119" s="13">
        <v>287</v>
      </c>
      <c r="E119" s="13">
        <v>30</v>
      </c>
      <c r="F119" s="13">
        <v>25</v>
      </c>
      <c r="G119" s="13">
        <v>8610</v>
      </c>
      <c r="H119" s="13">
        <v>7175</v>
      </c>
      <c r="I119" s="13">
        <v>1435</v>
      </c>
    </row>
    <row r="120" spans="1:9" ht="15.6">
      <c r="A120" s="12">
        <v>44523</v>
      </c>
      <c r="B120" s="13" t="s">
        <v>9</v>
      </c>
      <c r="C120" s="13" t="s">
        <v>16</v>
      </c>
      <c r="D120" s="13">
        <v>272</v>
      </c>
      <c r="E120" s="13">
        <v>45</v>
      </c>
      <c r="F120" s="13">
        <v>40</v>
      </c>
      <c r="G120" s="13">
        <v>12240</v>
      </c>
      <c r="H120" s="13">
        <v>10880</v>
      </c>
      <c r="I120" s="13">
        <v>1360</v>
      </c>
    </row>
    <row r="121" spans="1:9" ht="15.6">
      <c r="A121" s="12">
        <v>44527</v>
      </c>
      <c r="B121" s="13" t="s">
        <v>11</v>
      </c>
      <c r="C121" s="13" t="s">
        <v>18</v>
      </c>
      <c r="D121" s="13">
        <v>292</v>
      </c>
      <c r="E121" s="13">
        <v>30</v>
      </c>
      <c r="F121" s="13">
        <v>25</v>
      </c>
      <c r="G121" s="13">
        <v>8760</v>
      </c>
      <c r="H121" s="13">
        <v>7300</v>
      </c>
      <c r="I121" s="13">
        <v>1460</v>
      </c>
    </row>
    <row r="122" spans="1:9" ht="15.6">
      <c r="A122" s="20">
        <v>44515</v>
      </c>
      <c r="B122" s="21" t="s">
        <v>11</v>
      </c>
      <c r="C122" s="21" t="s">
        <v>12</v>
      </c>
      <c r="D122" s="21">
        <v>141</v>
      </c>
      <c r="E122" s="21">
        <v>20</v>
      </c>
      <c r="F122" s="21">
        <v>15</v>
      </c>
      <c r="G122" s="22">
        <f t="shared" ref="G122:G169" si="0">D122*E122</f>
        <v>2820</v>
      </c>
      <c r="H122" s="22">
        <f t="shared" ref="H122:H169" si="1">D122*F122</f>
        <v>2115</v>
      </c>
      <c r="I122" s="22">
        <f t="shared" ref="I122:I169" si="2">G122-H122</f>
        <v>705</v>
      </c>
    </row>
    <row r="123" spans="1:9" ht="15.6">
      <c r="A123" s="20">
        <v>44516</v>
      </c>
      <c r="B123" s="21" t="s">
        <v>11</v>
      </c>
      <c r="C123" s="21" t="s">
        <v>12</v>
      </c>
      <c r="D123" s="21">
        <v>141</v>
      </c>
      <c r="E123" s="21">
        <v>20</v>
      </c>
      <c r="F123" s="21">
        <v>15</v>
      </c>
      <c r="G123" s="22">
        <f t="shared" si="0"/>
        <v>2820</v>
      </c>
      <c r="H123" s="22">
        <f t="shared" si="1"/>
        <v>2115</v>
      </c>
      <c r="I123" s="22">
        <f t="shared" si="2"/>
        <v>705</v>
      </c>
    </row>
    <row r="124" spans="1:9" ht="15.6">
      <c r="A124" s="20">
        <v>44517</v>
      </c>
      <c r="B124" s="21" t="s">
        <v>17</v>
      </c>
      <c r="C124" s="21" t="s">
        <v>12</v>
      </c>
      <c r="D124" s="21">
        <v>281</v>
      </c>
      <c r="E124" s="21">
        <v>20</v>
      </c>
      <c r="F124" s="21">
        <v>15</v>
      </c>
      <c r="G124" s="22">
        <f t="shared" si="0"/>
        <v>5620</v>
      </c>
      <c r="H124" s="22">
        <f t="shared" si="1"/>
        <v>4215</v>
      </c>
      <c r="I124" s="22">
        <f t="shared" si="2"/>
        <v>1405</v>
      </c>
    </row>
    <row r="125" spans="1:9" ht="15.6">
      <c r="A125" s="20">
        <v>44518</v>
      </c>
      <c r="B125" s="21" t="s">
        <v>17</v>
      </c>
      <c r="C125" s="21" t="s">
        <v>12</v>
      </c>
      <c r="D125" s="21">
        <v>281</v>
      </c>
      <c r="E125" s="21">
        <v>20</v>
      </c>
      <c r="F125" s="21">
        <v>15</v>
      </c>
      <c r="G125" s="22">
        <f t="shared" si="0"/>
        <v>5620</v>
      </c>
      <c r="H125" s="22">
        <f t="shared" si="1"/>
        <v>4215</v>
      </c>
      <c r="I125" s="22">
        <f t="shared" si="2"/>
        <v>1405</v>
      </c>
    </row>
    <row r="126" spans="1:9" ht="15.6">
      <c r="A126" s="20">
        <v>44519</v>
      </c>
      <c r="B126" s="21" t="s">
        <v>17</v>
      </c>
      <c r="C126" s="21" t="s">
        <v>12</v>
      </c>
      <c r="D126" s="21">
        <v>286</v>
      </c>
      <c r="E126" s="21">
        <v>20</v>
      </c>
      <c r="F126" s="21">
        <v>15</v>
      </c>
      <c r="G126" s="22">
        <f t="shared" si="0"/>
        <v>5720</v>
      </c>
      <c r="H126" s="22">
        <f t="shared" si="1"/>
        <v>4290</v>
      </c>
      <c r="I126" s="22">
        <f t="shared" si="2"/>
        <v>1430</v>
      </c>
    </row>
    <row r="127" spans="1:9" ht="15.6">
      <c r="A127" s="20">
        <v>44520</v>
      </c>
      <c r="B127" s="21" t="s">
        <v>11</v>
      </c>
      <c r="C127" s="21" t="s">
        <v>19</v>
      </c>
      <c r="D127" s="21">
        <v>170</v>
      </c>
      <c r="E127" s="21">
        <v>50</v>
      </c>
      <c r="F127" s="21">
        <v>40</v>
      </c>
      <c r="G127" s="22">
        <f t="shared" si="0"/>
        <v>8500</v>
      </c>
      <c r="H127" s="22">
        <f t="shared" si="1"/>
        <v>6800</v>
      </c>
      <c r="I127" s="22">
        <f t="shared" si="2"/>
        <v>1700</v>
      </c>
    </row>
    <row r="128" spans="1:9" ht="15.6">
      <c r="A128" s="20">
        <v>44521</v>
      </c>
      <c r="B128" s="21" t="s">
        <v>17</v>
      </c>
      <c r="C128" s="21" t="s">
        <v>12</v>
      </c>
      <c r="D128" s="21">
        <v>286</v>
      </c>
      <c r="E128" s="21">
        <v>20</v>
      </c>
      <c r="F128" s="21">
        <v>15</v>
      </c>
      <c r="G128" s="22">
        <f t="shared" si="0"/>
        <v>5720</v>
      </c>
      <c r="H128" s="22">
        <f t="shared" si="1"/>
        <v>4290</v>
      </c>
      <c r="I128" s="22">
        <f t="shared" si="2"/>
        <v>1430</v>
      </c>
    </row>
    <row r="129" spans="1:9" ht="15.6">
      <c r="A129" s="20">
        <v>44522</v>
      </c>
      <c r="B129" s="21" t="s">
        <v>11</v>
      </c>
      <c r="C129" s="21" t="s">
        <v>19</v>
      </c>
      <c r="D129" s="21">
        <v>170</v>
      </c>
      <c r="E129" s="21">
        <v>50</v>
      </c>
      <c r="F129" s="21">
        <v>40</v>
      </c>
      <c r="G129" s="22">
        <f t="shared" si="0"/>
        <v>8500</v>
      </c>
      <c r="H129" s="22">
        <f t="shared" si="1"/>
        <v>6800</v>
      </c>
      <c r="I129" s="22">
        <f t="shared" si="2"/>
        <v>1700</v>
      </c>
    </row>
    <row r="130" spans="1:9" ht="15.6">
      <c r="A130" s="20">
        <v>44523</v>
      </c>
      <c r="B130" s="21" t="s">
        <v>13</v>
      </c>
      <c r="C130" s="21" t="s">
        <v>19</v>
      </c>
      <c r="D130" s="21">
        <v>176</v>
      </c>
      <c r="E130" s="21">
        <v>50</v>
      </c>
      <c r="F130" s="21">
        <v>40</v>
      </c>
      <c r="G130" s="22">
        <f t="shared" si="0"/>
        <v>8800</v>
      </c>
      <c r="H130" s="22">
        <f t="shared" si="1"/>
        <v>7040</v>
      </c>
      <c r="I130" s="22">
        <f t="shared" si="2"/>
        <v>1760</v>
      </c>
    </row>
    <row r="131" spans="1:9" ht="15.6">
      <c r="A131" s="20">
        <v>44524</v>
      </c>
      <c r="B131" s="21" t="s">
        <v>13</v>
      </c>
      <c r="C131" s="21" t="s">
        <v>19</v>
      </c>
      <c r="D131" s="21">
        <v>176</v>
      </c>
      <c r="E131" s="21">
        <v>50</v>
      </c>
      <c r="F131" s="21">
        <v>40</v>
      </c>
      <c r="G131" s="22">
        <f t="shared" si="0"/>
        <v>8800</v>
      </c>
      <c r="H131" s="22">
        <f t="shared" si="1"/>
        <v>7040</v>
      </c>
      <c r="I131" s="22">
        <f t="shared" si="2"/>
        <v>1760</v>
      </c>
    </row>
    <row r="132" spans="1:9" ht="15.6">
      <c r="A132" s="20">
        <v>44525</v>
      </c>
      <c r="B132" s="21" t="s">
        <v>9</v>
      </c>
      <c r="C132" s="21" t="s">
        <v>19</v>
      </c>
      <c r="D132" s="21">
        <v>213</v>
      </c>
      <c r="E132" s="21">
        <v>50</v>
      </c>
      <c r="F132" s="21">
        <v>40</v>
      </c>
      <c r="G132" s="22">
        <f t="shared" si="0"/>
        <v>10650</v>
      </c>
      <c r="H132" s="22">
        <f t="shared" si="1"/>
        <v>8520</v>
      </c>
      <c r="I132" s="22">
        <f t="shared" si="2"/>
        <v>2130</v>
      </c>
    </row>
    <row r="133" spans="1:9" ht="15.6">
      <c r="A133" s="20">
        <v>44526</v>
      </c>
      <c r="B133" s="21" t="s">
        <v>15</v>
      </c>
      <c r="C133" s="21" t="s">
        <v>10</v>
      </c>
      <c r="D133" s="21">
        <v>120</v>
      </c>
      <c r="E133" s="21">
        <v>40</v>
      </c>
      <c r="F133" s="21">
        <v>30</v>
      </c>
      <c r="G133" s="22">
        <f t="shared" si="0"/>
        <v>4800</v>
      </c>
      <c r="H133" s="22">
        <f t="shared" si="1"/>
        <v>3600</v>
      </c>
      <c r="I133" s="22">
        <f t="shared" si="2"/>
        <v>1200</v>
      </c>
    </row>
    <row r="134" spans="1:9" ht="15.6">
      <c r="A134" s="20">
        <v>44527</v>
      </c>
      <c r="B134" s="21" t="s">
        <v>9</v>
      </c>
      <c r="C134" s="21" t="s">
        <v>19</v>
      </c>
      <c r="D134" s="21">
        <v>213</v>
      </c>
      <c r="E134" s="21">
        <v>50</v>
      </c>
      <c r="F134" s="21">
        <v>40</v>
      </c>
      <c r="G134" s="22">
        <f t="shared" si="0"/>
        <v>10650</v>
      </c>
      <c r="H134" s="22">
        <f t="shared" si="1"/>
        <v>8520</v>
      </c>
      <c r="I134" s="22">
        <f t="shared" si="2"/>
        <v>2130</v>
      </c>
    </row>
    <row r="135" spans="1:9" ht="15.6">
      <c r="A135" s="20">
        <v>44528</v>
      </c>
      <c r="B135" s="21" t="s">
        <v>15</v>
      </c>
      <c r="C135" s="21" t="s">
        <v>10</v>
      </c>
      <c r="D135" s="21">
        <v>120</v>
      </c>
      <c r="E135" s="21">
        <v>40</v>
      </c>
      <c r="F135" s="21">
        <v>30</v>
      </c>
      <c r="G135" s="22">
        <f t="shared" si="0"/>
        <v>4800</v>
      </c>
      <c r="H135" s="22">
        <f t="shared" si="1"/>
        <v>3600</v>
      </c>
      <c r="I135" s="22">
        <f t="shared" si="2"/>
        <v>1200</v>
      </c>
    </row>
    <row r="136" spans="1:9" ht="15.6">
      <c r="A136" s="20">
        <v>44529</v>
      </c>
      <c r="B136" s="21" t="s">
        <v>13</v>
      </c>
      <c r="C136" s="21" t="s">
        <v>19</v>
      </c>
      <c r="D136" s="21">
        <v>224</v>
      </c>
      <c r="E136" s="21">
        <v>50</v>
      </c>
      <c r="F136" s="21">
        <v>40</v>
      </c>
      <c r="G136" s="22">
        <f t="shared" si="0"/>
        <v>11200</v>
      </c>
      <c r="H136" s="22">
        <f t="shared" si="1"/>
        <v>8960</v>
      </c>
      <c r="I136" s="22">
        <f t="shared" si="2"/>
        <v>2240</v>
      </c>
    </row>
    <row r="137" spans="1:9" ht="15.6">
      <c r="A137" s="20">
        <v>44530</v>
      </c>
      <c r="B137" s="21" t="s">
        <v>13</v>
      </c>
      <c r="C137" s="21" t="s">
        <v>19</v>
      </c>
      <c r="D137" s="21">
        <v>224</v>
      </c>
      <c r="E137" s="21">
        <v>50</v>
      </c>
      <c r="F137" s="21">
        <v>40</v>
      </c>
      <c r="G137" s="22">
        <f t="shared" si="0"/>
        <v>11200</v>
      </c>
      <c r="H137" s="22">
        <f t="shared" si="1"/>
        <v>8960</v>
      </c>
      <c r="I137" s="22">
        <f t="shared" si="2"/>
        <v>2240</v>
      </c>
    </row>
    <row r="138" spans="1:9" ht="15.6">
      <c r="A138" s="20">
        <v>44531</v>
      </c>
      <c r="B138" s="21" t="s">
        <v>13</v>
      </c>
      <c r="C138" s="21" t="s">
        <v>12</v>
      </c>
      <c r="D138" s="21">
        <v>141</v>
      </c>
      <c r="E138" s="21">
        <v>20</v>
      </c>
      <c r="F138" s="21">
        <v>15</v>
      </c>
      <c r="G138" s="22">
        <f t="shared" si="0"/>
        <v>2820</v>
      </c>
      <c r="H138" s="22">
        <f t="shared" si="1"/>
        <v>2115</v>
      </c>
      <c r="I138" s="22">
        <f t="shared" si="2"/>
        <v>705</v>
      </c>
    </row>
    <row r="139" spans="1:9" ht="15.6">
      <c r="A139" s="20">
        <v>44532</v>
      </c>
      <c r="B139" s="21" t="s">
        <v>13</v>
      </c>
      <c r="C139" s="21" t="s">
        <v>12</v>
      </c>
      <c r="D139" s="21">
        <v>141</v>
      </c>
      <c r="E139" s="21">
        <v>20</v>
      </c>
      <c r="F139" s="21">
        <v>15</v>
      </c>
      <c r="G139" s="22">
        <f t="shared" si="0"/>
        <v>2820</v>
      </c>
      <c r="H139" s="22">
        <f t="shared" si="1"/>
        <v>2115</v>
      </c>
      <c r="I139" s="22">
        <f t="shared" si="2"/>
        <v>705</v>
      </c>
    </row>
    <row r="140" spans="1:9" ht="15.6">
      <c r="A140" s="20">
        <v>44533</v>
      </c>
      <c r="B140" s="21" t="s">
        <v>13</v>
      </c>
      <c r="C140" s="21" t="s">
        <v>10</v>
      </c>
      <c r="D140" s="21">
        <v>227</v>
      </c>
      <c r="E140" s="21">
        <v>40</v>
      </c>
      <c r="F140" s="21">
        <v>30</v>
      </c>
      <c r="G140" s="22">
        <f t="shared" si="0"/>
        <v>9080</v>
      </c>
      <c r="H140" s="22">
        <f t="shared" si="1"/>
        <v>6810</v>
      </c>
      <c r="I140" s="22">
        <f t="shared" si="2"/>
        <v>2270</v>
      </c>
    </row>
    <row r="141" spans="1:9" ht="15.6">
      <c r="A141" s="20">
        <v>44534</v>
      </c>
      <c r="B141" s="21" t="s">
        <v>17</v>
      </c>
      <c r="C141" s="21" t="s">
        <v>19</v>
      </c>
      <c r="D141" s="21">
        <v>198</v>
      </c>
      <c r="E141" s="21">
        <v>50</v>
      </c>
      <c r="F141" s="21">
        <v>40</v>
      </c>
      <c r="G141" s="22">
        <f t="shared" si="0"/>
        <v>9900</v>
      </c>
      <c r="H141" s="22">
        <f t="shared" si="1"/>
        <v>7920</v>
      </c>
      <c r="I141" s="22">
        <f t="shared" si="2"/>
        <v>1980</v>
      </c>
    </row>
    <row r="142" spans="1:9" ht="15.6">
      <c r="A142" s="20">
        <v>44535</v>
      </c>
      <c r="B142" s="21" t="s">
        <v>13</v>
      </c>
      <c r="C142" s="21" t="s">
        <v>10</v>
      </c>
      <c r="D142" s="21">
        <v>227</v>
      </c>
      <c r="E142" s="21">
        <v>40</v>
      </c>
      <c r="F142" s="21">
        <v>30</v>
      </c>
      <c r="G142" s="22">
        <f t="shared" si="0"/>
        <v>9080</v>
      </c>
      <c r="H142" s="22">
        <f t="shared" si="1"/>
        <v>6810</v>
      </c>
      <c r="I142" s="22">
        <f t="shared" si="2"/>
        <v>2270</v>
      </c>
    </row>
    <row r="143" spans="1:9" ht="15.6">
      <c r="A143" s="20">
        <v>44536</v>
      </c>
      <c r="B143" s="21" t="s">
        <v>17</v>
      </c>
      <c r="C143" s="21" t="s">
        <v>19</v>
      </c>
      <c r="D143" s="21">
        <v>198</v>
      </c>
      <c r="E143" s="21">
        <v>50</v>
      </c>
      <c r="F143" s="21">
        <v>40</v>
      </c>
      <c r="G143" s="22">
        <f t="shared" si="0"/>
        <v>9900</v>
      </c>
      <c r="H143" s="22">
        <f t="shared" si="1"/>
        <v>7920</v>
      </c>
      <c r="I143" s="22">
        <f t="shared" si="2"/>
        <v>1980</v>
      </c>
    </row>
    <row r="144" spans="1:9" ht="15.6">
      <c r="A144" s="20">
        <v>44537</v>
      </c>
      <c r="B144" s="21" t="s">
        <v>13</v>
      </c>
      <c r="C144" s="21" t="s">
        <v>18</v>
      </c>
      <c r="D144" s="21">
        <v>129</v>
      </c>
      <c r="E144" s="21">
        <v>30</v>
      </c>
      <c r="F144" s="21">
        <v>25</v>
      </c>
      <c r="G144" s="22">
        <f t="shared" si="0"/>
        <v>3870</v>
      </c>
      <c r="H144" s="22">
        <f t="shared" si="1"/>
        <v>3225</v>
      </c>
      <c r="I144" s="22">
        <f t="shared" si="2"/>
        <v>645</v>
      </c>
    </row>
    <row r="145" spans="1:9" ht="15.6">
      <c r="A145" s="20">
        <v>44538</v>
      </c>
      <c r="B145" s="21" t="s">
        <v>13</v>
      </c>
      <c r="C145" s="21" t="s">
        <v>18</v>
      </c>
      <c r="D145" s="21">
        <v>129</v>
      </c>
      <c r="E145" s="21">
        <v>30</v>
      </c>
      <c r="F145" s="21">
        <v>25</v>
      </c>
      <c r="G145" s="22">
        <f t="shared" si="0"/>
        <v>3870</v>
      </c>
      <c r="H145" s="22">
        <f t="shared" si="1"/>
        <v>3225</v>
      </c>
      <c r="I145" s="22">
        <f t="shared" si="2"/>
        <v>645</v>
      </c>
    </row>
    <row r="146" spans="1:9" ht="15.6">
      <c r="A146" s="20">
        <v>44539</v>
      </c>
      <c r="B146" s="21" t="s">
        <v>13</v>
      </c>
      <c r="C146" s="21" t="s">
        <v>19</v>
      </c>
      <c r="D146" s="21">
        <v>250</v>
      </c>
      <c r="E146" s="21">
        <v>50</v>
      </c>
      <c r="F146" s="21">
        <v>40</v>
      </c>
      <c r="G146" s="22">
        <f t="shared" si="0"/>
        <v>12500</v>
      </c>
      <c r="H146" s="22">
        <f t="shared" si="1"/>
        <v>10000</v>
      </c>
      <c r="I146" s="22">
        <f t="shared" si="2"/>
        <v>2500</v>
      </c>
    </row>
    <row r="147" spans="1:9" ht="15.6">
      <c r="A147" s="20">
        <v>44540</v>
      </c>
      <c r="B147" s="21" t="s">
        <v>13</v>
      </c>
      <c r="C147" s="21" t="s">
        <v>19</v>
      </c>
      <c r="D147" s="21">
        <v>250</v>
      </c>
      <c r="E147" s="21">
        <v>50</v>
      </c>
      <c r="F147" s="21">
        <v>40</v>
      </c>
      <c r="G147" s="22">
        <f t="shared" si="0"/>
        <v>12500</v>
      </c>
      <c r="H147" s="22">
        <f t="shared" si="1"/>
        <v>10000</v>
      </c>
      <c r="I147" s="22">
        <f t="shared" si="2"/>
        <v>2500</v>
      </c>
    </row>
    <row r="148" spans="1:9" ht="15.6">
      <c r="A148" s="20">
        <v>44541</v>
      </c>
      <c r="B148" s="21" t="s">
        <v>9</v>
      </c>
      <c r="C148" s="21" t="s">
        <v>10</v>
      </c>
      <c r="D148" s="21">
        <v>180</v>
      </c>
      <c r="E148" s="21">
        <v>40</v>
      </c>
      <c r="F148" s="21">
        <v>30</v>
      </c>
      <c r="G148" s="22">
        <f t="shared" si="0"/>
        <v>7200</v>
      </c>
      <c r="H148" s="22">
        <f t="shared" si="1"/>
        <v>5400</v>
      </c>
      <c r="I148" s="22">
        <f t="shared" si="2"/>
        <v>1800</v>
      </c>
    </row>
    <row r="149" spans="1:9" ht="15.6">
      <c r="A149" s="20">
        <v>44542</v>
      </c>
      <c r="B149" s="21" t="s">
        <v>9</v>
      </c>
      <c r="C149" s="21" t="s">
        <v>10</v>
      </c>
      <c r="D149" s="21">
        <v>180</v>
      </c>
      <c r="E149" s="21">
        <v>40</v>
      </c>
      <c r="F149" s="21">
        <v>30</v>
      </c>
      <c r="G149" s="22">
        <f t="shared" si="0"/>
        <v>7200</v>
      </c>
      <c r="H149" s="22">
        <f t="shared" si="1"/>
        <v>5400</v>
      </c>
      <c r="I149" s="22">
        <f t="shared" si="2"/>
        <v>1800</v>
      </c>
    </row>
    <row r="150" spans="1:9" ht="15.6">
      <c r="A150" s="20">
        <v>44543</v>
      </c>
      <c r="B150" s="21" t="s">
        <v>15</v>
      </c>
      <c r="C150" s="21" t="s">
        <v>18</v>
      </c>
      <c r="D150" s="21">
        <v>186</v>
      </c>
      <c r="E150" s="21">
        <v>30</v>
      </c>
      <c r="F150" s="21">
        <v>25</v>
      </c>
      <c r="G150" s="22">
        <f t="shared" si="0"/>
        <v>5580</v>
      </c>
      <c r="H150" s="22">
        <f t="shared" si="1"/>
        <v>4650</v>
      </c>
      <c r="I150" s="22">
        <f t="shared" si="2"/>
        <v>930</v>
      </c>
    </row>
    <row r="151" spans="1:9" ht="15.6">
      <c r="A151" s="20">
        <v>44544</v>
      </c>
      <c r="B151" s="21" t="s">
        <v>15</v>
      </c>
      <c r="C151" s="21" t="s">
        <v>18</v>
      </c>
      <c r="D151" s="21">
        <v>186</v>
      </c>
      <c r="E151" s="21">
        <v>30</v>
      </c>
      <c r="F151" s="21">
        <v>25</v>
      </c>
      <c r="G151" s="22">
        <f t="shared" si="0"/>
        <v>5580</v>
      </c>
      <c r="H151" s="22">
        <f t="shared" si="1"/>
        <v>4650</v>
      </c>
      <c r="I151" s="22">
        <f t="shared" si="2"/>
        <v>930</v>
      </c>
    </row>
    <row r="152" spans="1:9" ht="15.6">
      <c r="A152" s="20">
        <v>44545</v>
      </c>
      <c r="B152" s="21" t="s">
        <v>9</v>
      </c>
      <c r="C152" s="21" t="s">
        <v>18</v>
      </c>
      <c r="D152" s="21">
        <v>235</v>
      </c>
      <c r="E152" s="21">
        <v>30</v>
      </c>
      <c r="F152" s="21">
        <v>25</v>
      </c>
      <c r="G152" s="22">
        <f t="shared" si="0"/>
        <v>7050</v>
      </c>
      <c r="H152" s="22">
        <f t="shared" si="1"/>
        <v>5875</v>
      </c>
      <c r="I152" s="22">
        <f t="shared" si="2"/>
        <v>1175</v>
      </c>
    </row>
    <row r="153" spans="1:9" ht="15.6">
      <c r="A153" s="20">
        <v>44546</v>
      </c>
      <c r="B153" s="21" t="s">
        <v>9</v>
      </c>
      <c r="C153" s="21" t="s">
        <v>18</v>
      </c>
      <c r="D153" s="21">
        <v>235</v>
      </c>
      <c r="E153" s="21">
        <v>30</v>
      </c>
      <c r="F153" s="21">
        <v>25</v>
      </c>
      <c r="G153" s="22">
        <f t="shared" si="0"/>
        <v>7050</v>
      </c>
      <c r="H153" s="22">
        <f t="shared" si="1"/>
        <v>5875</v>
      </c>
      <c r="I153" s="22">
        <f t="shared" si="2"/>
        <v>1175</v>
      </c>
    </row>
    <row r="154" spans="1:9" ht="15.6">
      <c r="A154" s="20">
        <v>44547</v>
      </c>
      <c r="B154" s="21" t="s">
        <v>15</v>
      </c>
      <c r="C154" s="21" t="s">
        <v>19</v>
      </c>
      <c r="D154" s="21">
        <v>152</v>
      </c>
      <c r="E154" s="21">
        <v>50</v>
      </c>
      <c r="F154" s="21">
        <v>40</v>
      </c>
      <c r="G154" s="22">
        <f t="shared" si="0"/>
        <v>7600</v>
      </c>
      <c r="H154" s="22">
        <f t="shared" si="1"/>
        <v>6080</v>
      </c>
      <c r="I154" s="22">
        <f t="shared" si="2"/>
        <v>1520</v>
      </c>
    </row>
    <row r="155" spans="1:9" ht="15.6">
      <c r="A155" s="20">
        <v>44548</v>
      </c>
      <c r="B155" s="21" t="s">
        <v>15</v>
      </c>
      <c r="C155" s="21" t="s">
        <v>19</v>
      </c>
      <c r="D155" s="21">
        <v>152</v>
      </c>
      <c r="E155" s="21">
        <v>50</v>
      </c>
      <c r="F155" s="21">
        <v>40</v>
      </c>
      <c r="G155" s="22">
        <f t="shared" si="0"/>
        <v>7600</v>
      </c>
      <c r="H155" s="22">
        <f t="shared" si="1"/>
        <v>6080</v>
      </c>
      <c r="I155" s="22">
        <f t="shared" si="2"/>
        <v>1520</v>
      </c>
    </row>
    <row r="156" spans="1:9" ht="15.6">
      <c r="A156" s="20">
        <v>44549</v>
      </c>
      <c r="B156" s="21" t="s">
        <v>15</v>
      </c>
      <c r="C156" s="21" t="s">
        <v>16</v>
      </c>
      <c r="D156" s="21">
        <v>145</v>
      </c>
      <c r="E156" s="21">
        <v>45</v>
      </c>
      <c r="F156" s="21">
        <v>40</v>
      </c>
      <c r="G156" s="22">
        <f t="shared" si="0"/>
        <v>6525</v>
      </c>
      <c r="H156" s="22">
        <f t="shared" si="1"/>
        <v>5800</v>
      </c>
      <c r="I156" s="22">
        <f t="shared" si="2"/>
        <v>725</v>
      </c>
    </row>
    <row r="157" spans="1:9" ht="15.6">
      <c r="A157" s="20">
        <v>44550</v>
      </c>
      <c r="B157" s="21" t="s">
        <v>15</v>
      </c>
      <c r="C157" s="21" t="s">
        <v>16</v>
      </c>
      <c r="D157" s="21">
        <v>145</v>
      </c>
      <c r="E157" s="21">
        <v>45</v>
      </c>
      <c r="F157" s="21">
        <v>40</v>
      </c>
      <c r="G157" s="22">
        <f t="shared" si="0"/>
        <v>6525</v>
      </c>
      <c r="H157" s="22">
        <f t="shared" si="1"/>
        <v>5800</v>
      </c>
      <c r="I157" s="22">
        <f t="shared" si="2"/>
        <v>725</v>
      </c>
    </row>
    <row r="158" spans="1:9" ht="15.6">
      <c r="A158" s="20">
        <v>44551</v>
      </c>
      <c r="B158" s="21" t="s">
        <v>15</v>
      </c>
      <c r="C158" s="21" t="s">
        <v>14</v>
      </c>
      <c r="D158" s="21">
        <v>136</v>
      </c>
      <c r="E158" s="21">
        <v>70</v>
      </c>
      <c r="F158" s="21">
        <v>50</v>
      </c>
      <c r="G158" s="22">
        <f t="shared" si="0"/>
        <v>9520</v>
      </c>
      <c r="H158" s="22">
        <f t="shared" si="1"/>
        <v>6800</v>
      </c>
      <c r="I158" s="22">
        <f t="shared" si="2"/>
        <v>2720</v>
      </c>
    </row>
    <row r="159" spans="1:9" ht="15.6">
      <c r="A159" s="20">
        <v>44552</v>
      </c>
      <c r="B159" s="21" t="s">
        <v>15</v>
      </c>
      <c r="C159" s="21" t="s">
        <v>14</v>
      </c>
      <c r="D159" s="21">
        <v>136</v>
      </c>
      <c r="E159" s="21">
        <v>70</v>
      </c>
      <c r="F159" s="21">
        <v>50</v>
      </c>
      <c r="G159" s="22">
        <f t="shared" si="0"/>
        <v>9520</v>
      </c>
      <c r="H159" s="22">
        <f t="shared" si="1"/>
        <v>6800</v>
      </c>
      <c r="I159" s="22">
        <f t="shared" si="2"/>
        <v>2720</v>
      </c>
    </row>
    <row r="160" spans="1:9" ht="15.6">
      <c r="A160" s="20">
        <v>44553</v>
      </c>
      <c r="B160" s="21" t="s">
        <v>13</v>
      </c>
      <c r="C160" s="21" t="s">
        <v>12</v>
      </c>
      <c r="D160" s="21">
        <v>111</v>
      </c>
      <c r="E160" s="21">
        <v>20</v>
      </c>
      <c r="F160" s="21">
        <v>15</v>
      </c>
      <c r="G160" s="22">
        <f t="shared" si="0"/>
        <v>2220</v>
      </c>
      <c r="H160" s="22">
        <f t="shared" si="1"/>
        <v>1665</v>
      </c>
      <c r="I160" s="22">
        <f t="shared" si="2"/>
        <v>555</v>
      </c>
    </row>
    <row r="161" spans="1:9" ht="15.6">
      <c r="A161" s="20">
        <v>44554</v>
      </c>
      <c r="B161" s="21" t="s">
        <v>13</v>
      </c>
      <c r="C161" s="21" t="s">
        <v>12</v>
      </c>
      <c r="D161" s="21">
        <v>111</v>
      </c>
      <c r="E161" s="21">
        <v>20</v>
      </c>
      <c r="F161" s="21">
        <v>15</v>
      </c>
      <c r="G161" s="22">
        <f t="shared" si="0"/>
        <v>2220</v>
      </c>
      <c r="H161" s="22">
        <f t="shared" si="1"/>
        <v>1665</v>
      </c>
      <c r="I161" s="22">
        <f t="shared" si="2"/>
        <v>555</v>
      </c>
    </row>
    <row r="162" spans="1:9" ht="15.6">
      <c r="A162" s="20">
        <v>44555</v>
      </c>
      <c r="B162" s="21" t="s">
        <v>9</v>
      </c>
      <c r="C162" s="21" t="s">
        <v>14</v>
      </c>
      <c r="D162" s="21">
        <v>209</v>
      </c>
      <c r="E162" s="21">
        <v>70</v>
      </c>
      <c r="F162" s="21">
        <v>50</v>
      </c>
      <c r="G162" s="22">
        <f t="shared" si="0"/>
        <v>14630</v>
      </c>
      <c r="H162" s="22">
        <f t="shared" si="1"/>
        <v>10450</v>
      </c>
      <c r="I162" s="22">
        <f t="shared" si="2"/>
        <v>4180</v>
      </c>
    </row>
    <row r="163" spans="1:9" ht="15.6">
      <c r="A163" s="20">
        <v>44556</v>
      </c>
      <c r="B163" s="21" t="s">
        <v>9</v>
      </c>
      <c r="C163" s="21" t="s">
        <v>14</v>
      </c>
      <c r="D163" s="21">
        <v>209</v>
      </c>
      <c r="E163" s="21">
        <v>70</v>
      </c>
      <c r="F163" s="21">
        <v>50</v>
      </c>
      <c r="G163" s="22">
        <f t="shared" si="0"/>
        <v>14630</v>
      </c>
      <c r="H163" s="22">
        <f t="shared" si="1"/>
        <v>10450</v>
      </c>
      <c r="I163" s="22">
        <f t="shared" si="2"/>
        <v>4180</v>
      </c>
    </row>
    <row r="164" spans="1:9" ht="15.6">
      <c r="A164" s="20">
        <v>44557</v>
      </c>
      <c r="B164" s="21" t="s">
        <v>15</v>
      </c>
      <c r="C164" s="21" t="s">
        <v>18</v>
      </c>
      <c r="D164" s="21">
        <v>232</v>
      </c>
      <c r="E164" s="21">
        <v>30</v>
      </c>
      <c r="F164" s="21">
        <v>25</v>
      </c>
      <c r="G164" s="22">
        <f t="shared" si="0"/>
        <v>6960</v>
      </c>
      <c r="H164" s="22">
        <f t="shared" si="1"/>
        <v>5800</v>
      </c>
      <c r="I164" s="22">
        <f t="shared" si="2"/>
        <v>1160</v>
      </c>
    </row>
    <row r="165" spans="1:9" ht="15.6">
      <c r="A165" s="20">
        <v>44558</v>
      </c>
      <c r="B165" s="21" t="s">
        <v>15</v>
      </c>
      <c r="C165" s="21" t="s">
        <v>18</v>
      </c>
      <c r="D165" s="21">
        <v>232</v>
      </c>
      <c r="E165" s="21">
        <v>30</v>
      </c>
      <c r="F165" s="21">
        <v>25</v>
      </c>
      <c r="G165" s="22">
        <f t="shared" si="0"/>
        <v>6960</v>
      </c>
      <c r="H165" s="22">
        <f t="shared" si="1"/>
        <v>5800</v>
      </c>
      <c r="I165" s="22">
        <f t="shared" si="2"/>
        <v>1160</v>
      </c>
    </row>
    <row r="166" spans="1:9" ht="15.6">
      <c r="A166" s="20">
        <v>44559</v>
      </c>
      <c r="B166" s="21" t="s">
        <v>13</v>
      </c>
      <c r="C166" s="21" t="s">
        <v>16</v>
      </c>
      <c r="D166" s="21">
        <v>139</v>
      </c>
      <c r="E166" s="21">
        <v>45</v>
      </c>
      <c r="F166" s="21">
        <v>40</v>
      </c>
      <c r="G166" s="22">
        <f t="shared" si="0"/>
        <v>6255</v>
      </c>
      <c r="H166" s="22">
        <f t="shared" si="1"/>
        <v>5560</v>
      </c>
      <c r="I166" s="22">
        <f t="shared" si="2"/>
        <v>695</v>
      </c>
    </row>
    <row r="167" spans="1:9" ht="15.6">
      <c r="A167" s="20">
        <v>44560</v>
      </c>
      <c r="B167" s="21" t="s">
        <v>13</v>
      </c>
      <c r="C167" s="21" t="s">
        <v>16</v>
      </c>
      <c r="D167" s="21">
        <v>139</v>
      </c>
      <c r="E167" s="21">
        <v>45</v>
      </c>
      <c r="F167" s="21">
        <v>40</v>
      </c>
      <c r="G167" s="22">
        <f t="shared" si="0"/>
        <v>6255</v>
      </c>
      <c r="H167" s="22">
        <f t="shared" si="1"/>
        <v>5560</v>
      </c>
      <c r="I167" s="22">
        <f t="shared" si="2"/>
        <v>695</v>
      </c>
    </row>
    <row r="168" spans="1:9" ht="15.6">
      <c r="A168" s="20">
        <v>44561</v>
      </c>
      <c r="B168" s="21" t="s">
        <v>13</v>
      </c>
      <c r="C168" s="21" t="s">
        <v>16</v>
      </c>
      <c r="D168" s="21">
        <v>168</v>
      </c>
      <c r="E168" s="21">
        <v>45</v>
      </c>
      <c r="F168" s="21">
        <v>40</v>
      </c>
      <c r="G168" s="22">
        <f t="shared" si="0"/>
        <v>7560</v>
      </c>
      <c r="H168" s="22">
        <f t="shared" si="1"/>
        <v>6720</v>
      </c>
      <c r="I168" s="22">
        <f t="shared" si="2"/>
        <v>840</v>
      </c>
    </row>
    <row r="169" spans="1:9" ht="15.6">
      <c r="A169" s="20">
        <v>44562</v>
      </c>
      <c r="B169" s="21" t="s">
        <v>13</v>
      </c>
      <c r="C169" s="21" t="s">
        <v>16</v>
      </c>
      <c r="D169" s="21">
        <v>168</v>
      </c>
      <c r="E169" s="21">
        <v>45</v>
      </c>
      <c r="F169" s="21">
        <v>40</v>
      </c>
      <c r="G169" s="22">
        <f t="shared" si="0"/>
        <v>7560</v>
      </c>
      <c r="H169" s="22">
        <f t="shared" si="1"/>
        <v>6720</v>
      </c>
      <c r="I169" s="22">
        <f t="shared" si="2"/>
        <v>840</v>
      </c>
    </row>
  </sheetData>
  <pageMargins left="0.7" right="0.7" top="0.75" bottom="0.75" header="0.3" footer="0.3"/>
  <pageSetup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7634A-783B-4F8E-81A4-D4EC75707AEB}">
  <dimension ref="A1:I121"/>
  <sheetViews>
    <sheetView rightToLeft="1" workbookViewId="0">
      <pane ySplit="1" topLeftCell="A2" activePane="bottomLeft" state="frozen"/>
      <selection activeCell="D23" sqref="D23"/>
      <selection pane="bottomLeft" activeCell="A2" sqref="A2:I49"/>
    </sheetView>
  </sheetViews>
  <sheetFormatPr defaultColWidth="9" defaultRowHeight="13.8"/>
  <cols>
    <col min="1" max="1" width="20" style="10" customWidth="1"/>
    <col min="2" max="2" width="17.21875" style="3" customWidth="1"/>
    <col min="3" max="3" width="12.77734375" style="3" customWidth="1"/>
    <col min="4" max="4" width="14.88671875" style="3" customWidth="1"/>
    <col min="5" max="5" width="12.33203125" style="3" bestFit="1" customWidth="1"/>
    <col min="6" max="6" width="12.33203125" style="3" customWidth="1"/>
    <col min="7" max="7" width="9" style="7"/>
    <col min="8" max="8" width="13" style="7" bestFit="1" customWidth="1"/>
    <col min="9" max="9" width="9" style="7"/>
    <col min="10" max="16384" width="9" style="3"/>
  </cols>
  <sheetData>
    <row r="1" spans="1:9">
      <c r="A1" s="8" t="s">
        <v>0</v>
      </c>
      <c r="B1" s="1" t="s">
        <v>1</v>
      </c>
      <c r="C1" s="1" t="s">
        <v>2</v>
      </c>
      <c r="D1" s="1" t="s">
        <v>3</v>
      </c>
      <c r="E1" s="1" t="s">
        <v>4</v>
      </c>
      <c r="F1" s="1" t="s">
        <v>5</v>
      </c>
      <c r="G1" s="2" t="s">
        <v>6</v>
      </c>
      <c r="H1" s="2" t="s">
        <v>7</v>
      </c>
      <c r="I1" s="2" t="s">
        <v>8</v>
      </c>
    </row>
    <row r="2" spans="1:9">
      <c r="A2" s="4">
        <v>44515</v>
      </c>
      <c r="B2" s="5" t="s">
        <v>11</v>
      </c>
      <c r="C2" s="5" t="s">
        <v>12</v>
      </c>
      <c r="D2" s="5">
        <v>141</v>
      </c>
      <c r="E2" s="5">
        <v>20</v>
      </c>
      <c r="F2" s="5">
        <v>15</v>
      </c>
      <c r="G2" s="6">
        <f t="shared" ref="G2:G49" si="0">D2*E2</f>
        <v>2820</v>
      </c>
      <c r="H2" s="6">
        <f t="shared" ref="H2:H49" si="1">D2*F2</f>
        <v>2115</v>
      </c>
      <c r="I2" s="6">
        <f t="shared" ref="I2:I49" si="2">G2-H2</f>
        <v>705</v>
      </c>
    </row>
    <row r="3" spans="1:9">
      <c r="A3" s="4">
        <v>44516</v>
      </c>
      <c r="B3" s="5" t="s">
        <v>11</v>
      </c>
      <c r="C3" s="5" t="s">
        <v>12</v>
      </c>
      <c r="D3" s="5">
        <v>141</v>
      </c>
      <c r="E3" s="5">
        <v>20</v>
      </c>
      <c r="F3" s="5">
        <v>15</v>
      </c>
      <c r="G3" s="6">
        <f t="shared" si="0"/>
        <v>2820</v>
      </c>
      <c r="H3" s="6">
        <f t="shared" si="1"/>
        <v>2115</v>
      </c>
      <c r="I3" s="6">
        <f t="shared" si="2"/>
        <v>705</v>
      </c>
    </row>
    <row r="4" spans="1:9">
      <c r="A4" s="4">
        <v>44517</v>
      </c>
      <c r="B4" s="5" t="s">
        <v>17</v>
      </c>
      <c r="C4" s="5" t="s">
        <v>12</v>
      </c>
      <c r="D4" s="5">
        <v>281</v>
      </c>
      <c r="E4" s="5">
        <v>20</v>
      </c>
      <c r="F4" s="5">
        <v>15</v>
      </c>
      <c r="G4" s="6">
        <f t="shared" si="0"/>
        <v>5620</v>
      </c>
      <c r="H4" s="6">
        <f t="shared" si="1"/>
        <v>4215</v>
      </c>
      <c r="I4" s="6">
        <f t="shared" si="2"/>
        <v>1405</v>
      </c>
    </row>
    <row r="5" spans="1:9">
      <c r="A5" s="4">
        <v>44518</v>
      </c>
      <c r="B5" s="5" t="s">
        <v>17</v>
      </c>
      <c r="C5" s="5" t="s">
        <v>12</v>
      </c>
      <c r="D5" s="5">
        <v>281</v>
      </c>
      <c r="E5" s="5">
        <v>20</v>
      </c>
      <c r="F5" s="5">
        <v>15</v>
      </c>
      <c r="G5" s="6">
        <f t="shared" si="0"/>
        <v>5620</v>
      </c>
      <c r="H5" s="6">
        <f t="shared" si="1"/>
        <v>4215</v>
      </c>
      <c r="I5" s="6">
        <f t="shared" si="2"/>
        <v>1405</v>
      </c>
    </row>
    <row r="6" spans="1:9">
      <c r="A6" s="4">
        <v>44519</v>
      </c>
      <c r="B6" s="5" t="s">
        <v>17</v>
      </c>
      <c r="C6" s="5" t="s">
        <v>12</v>
      </c>
      <c r="D6" s="5">
        <v>286</v>
      </c>
      <c r="E6" s="5">
        <v>20</v>
      </c>
      <c r="F6" s="5">
        <v>15</v>
      </c>
      <c r="G6" s="6">
        <f t="shared" si="0"/>
        <v>5720</v>
      </c>
      <c r="H6" s="6">
        <f t="shared" si="1"/>
        <v>4290</v>
      </c>
      <c r="I6" s="6">
        <f t="shared" si="2"/>
        <v>1430</v>
      </c>
    </row>
    <row r="7" spans="1:9">
      <c r="A7" s="4">
        <v>44520</v>
      </c>
      <c r="B7" s="5" t="s">
        <v>11</v>
      </c>
      <c r="C7" s="5" t="s">
        <v>19</v>
      </c>
      <c r="D7" s="5">
        <v>170</v>
      </c>
      <c r="E7" s="5">
        <v>50</v>
      </c>
      <c r="F7" s="5">
        <v>40</v>
      </c>
      <c r="G7" s="6">
        <f t="shared" si="0"/>
        <v>8500</v>
      </c>
      <c r="H7" s="6">
        <f t="shared" si="1"/>
        <v>6800</v>
      </c>
      <c r="I7" s="6">
        <f t="shared" si="2"/>
        <v>1700</v>
      </c>
    </row>
    <row r="8" spans="1:9">
      <c r="A8" s="4">
        <v>44521</v>
      </c>
      <c r="B8" s="5" t="s">
        <v>17</v>
      </c>
      <c r="C8" s="5" t="s">
        <v>12</v>
      </c>
      <c r="D8" s="5">
        <v>286</v>
      </c>
      <c r="E8" s="5">
        <v>20</v>
      </c>
      <c r="F8" s="5">
        <v>15</v>
      </c>
      <c r="G8" s="6">
        <f t="shared" si="0"/>
        <v>5720</v>
      </c>
      <c r="H8" s="6">
        <f t="shared" si="1"/>
        <v>4290</v>
      </c>
      <c r="I8" s="6">
        <f t="shared" si="2"/>
        <v>1430</v>
      </c>
    </row>
    <row r="9" spans="1:9">
      <c r="A9" s="4">
        <v>44522</v>
      </c>
      <c r="B9" s="5" t="s">
        <v>11</v>
      </c>
      <c r="C9" s="5" t="s">
        <v>19</v>
      </c>
      <c r="D9" s="5">
        <v>170</v>
      </c>
      <c r="E9" s="5">
        <v>50</v>
      </c>
      <c r="F9" s="5">
        <v>40</v>
      </c>
      <c r="G9" s="6">
        <f t="shared" si="0"/>
        <v>8500</v>
      </c>
      <c r="H9" s="6">
        <f t="shared" si="1"/>
        <v>6800</v>
      </c>
      <c r="I9" s="6">
        <f t="shared" si="2"/>
        <v>1700</v>
      </c>
    </row>
    <row r="10" spans="1:9">
      <c r="A10" s="4">
        <v>44523</v>
      </c>
      <c r="B10" s="5" t="s">
        <v>13</v>
      </c>
      <c r="C10" s="5" t="s">
        <v>19</v>
      </c>
      <c r="D10" s="5">
        <v>176</v>
      </c>
      <c r="E10" s="5">
        <v>50</v>
      </c>
      <c r="F10" s="5">
        <v>40</v>
      </c>
      <c r="G10" s="6">
        <f t="shared" si="0"/>
        <v>8800</v>
      </c>
      <c r="H10" s="6">
        <f t="shared" si="1"/>
        <v>7040</v>
      </c>
      <c r="I10" s="6">
        <f t="shared" si="2"/>
        <v>1760</v>
      </c>
    </row>
    <row r="11" spans="1:9">
      <c r="A11" s="4">
        <v>44524</v>
      </c>
      <c r="B11" s="5" t="s">
        <v>13</v>
      </c>
      <c r="C11" s="5" t="s">
        <v>19</v>
      </c>
      <c r="D11" s="5">
        <v>176</v>
      </c>
      <c r="E11" s="5">
        <v>50</v>
      </c>
      <c r="F11" s="5">
        <v>40</v>
      </c>
      <c r="G11" s="6">
        <f t="shared" si="0"/>
        <v>8800</v>
      </c>
      <c r="H11" s="6">
        <f t="shared" si="1"/>
        <v>7040</v>
      </c>
      <c r="I11" s="6">
        <f t="shared" si="2"/>
        <v>1760</v>
      </c>
    </row>
    <row r="12" spans="1:9">
      <c r="A12" s="4">
        <v>44525</v>
      </c>
      <c r="B12" s="5" t="s">
        <v>9</v>
      </c>
      <c r="C12" s="5" t="s">
        <v>19</v>
      </c>
      <c r="D12" s="5">
        <v>213</v>
      </c>
      <c r="E12" s="5">
        <v>50</v>
      </c>
      <c r="F12" s="5">
        <v>40</v>
      </c>
      <c r="G12" s="6">
        <f t="shared" si="0"/>
        <v>10650</v>
      </c>
      <c r="H12" s="6">
        <f t="shared" si="1"/>
        <v>8520</v>
      </c>
      <c r="I12" s="6">
        <f t="shared" si="2"/>
        <v>2130</v>
      </c>
    </row>
    <row r="13" spans="1:9">
      <c r="A13" s="4">
        <v>44526</v>
      </c>
      <c r="B13" s="5" t="s">
        <v>15</v>
      </c>
      <c r="C13" s="5" t="s">
        <v>10</v>
      </c>
      <c r="D13" s="5">
        <v>120</v>
      </c>
      <c r="E13" s="5">
        <v>40</v>
      </c>
      <c r="F13" s="5">
        <v>30</v>
      </c>
      <c r="G13" s="6">
        <f t="shared" si="0"/>
        <v>4800</v>
      </c>
      <c r="H13" s="6">
        <f t="shared" si="1"/>
        <v>3600</v>
      </c>
      <c r="I13" s="6">
        <f t="shared" si="2"/>
        <v>1200</v>
      </c>
    </row>
    <row r="14" spans="1:9">
      <c r="A14" s="4">
        <v>44527</v>
      </c>
      <c r="B14" s="5" t="s">
        <v>9</v>
      </c>
      <c r="C14" s="5" t="s">
        <v>19</v>
      </c>
      <c r="D14" s="5">
        <v>213</v>
      </c>
      <c r="E14" s="5">
        <v>50</v>
      </c>
      <c r="F14" s="5">
        <v>40</v>
      </c>
      <c r="G14" s="6">
        <f t="shared" si="0"/>
        <v>10650</v>
      </c>
      <c r="H14" s="6">
        <f t="shared" si="1"/>
        <v>8520</v>
      </c>
      <c r="I14" s="6">
        <f t="shared" si="2"/>
        <v>2130</v>
      </c>
    </row>
    <row r="15" spans="1:9">
      <c r="A15" s="4">
        <v>44528</v>
      </c>
      <c r="B15" s="5" t="s">
        <v>15</v>
      </c>
      <c r="C15" s="5" t="s">
        <v>10</v>
      </c>
      <c r="D15" s="5">
        <v>120</v>
      </c>
      <c r="E15" s="5">
        <v>40</v>
      </c>
      <c r="F15" s="5">
        <v>30</v>
      </c>
      <c r="G15" s="6">
        <f t="shared" si="0"/>
        <v>4800</v>
      </c>
      <c r="H15" s="6">
        <f t="shared" si="1"/>
        <v>3600</v>
      </c>
      <c r="I15" s="6">
        <f t="shared" si="2"/>
        <v>1200</v>
      </c>
    </row>
    <row r="16" spans="1:9">
      <c r="A16" s="4">
        <v>44529</v>
      </c>
      <c r="B16" s="5" t="s">
        <v>13</v>
      </c>
      <c r="C16" s="5" t="s">
        <v>19</v>
      </c>
      <c r="D16" s="5">
        <v>224</v>
      </c>
      <c r="E16" s="5">
        <v>50</v>
      </c>
      <c r="F16" s="5">
        <v>40</v>
      </c>
      <c r="G16" s="6">
        <f t="shared" si="0"/>
        <v>11200</v>
      </c>
      <c r="H16" s="6">
        <f t="shared" si="1"/>
        <v>8960</v>
      </c>
      <c r="I16" s="6">
        <f t="shared" si="2"/>
        <v>2240</v>
      </c>
    </row>
    <row r="17" spans="1:9">
      <c r="A17" s="4">
        <v>44530</v>
      </c>
      <c r="B17" s="5" t="s">
        <v>13</v>
      </c>
      <c r="C17" s="5" t="s">
        <v>19</v>
      </c>
      <c r="D17" s="5">
        <v>224</v>
      </c>
      <c r="E17" s="5">
        <v>50</v>
      </c>
      <c r="F17" s="5">
        <v>40</v>
      </c>
      <c r="G17" s="6">
        <f t="shared" si="0"/>
        <v>11200</v>
      </c>
      <c r="H17" s="6">
        <f t="shared" si="1"/>
        <v>8960</v>
      </c>
      <c r="I17" s="6">
        <f t="shared" si="2"/>
        <v>2240</v>
      </c>
    </row>
    <row r="18" spans="1:9">
      <c r="A18" s="4">
        <v>44531</v>
      </c>
      <c r="B18" s="5" t="s">
        <v>13</v>
      </c>
      <c r="C18" s="5" t="s">
        <v>12</v>
      </c>
      <c r="D18" s="5">
        <v>141</v>
      </c>
      <c r="E18" s="5">
        <v>20</v>
      </c>
      <c r="F18" s="5">
        <v>15</v>
      </c>
      <c r="G18" s="6">
        <f t="shared" si="0"/>
        <v>2820</v>
      </c>
      <c r="H18" s="6">
        <f t="shared" si="1"/>
        <v>2115</v>
      </c>
      <c r="I18" s="6">
        <f t="shared" si="2"/>
        <v>705</v>
      </c>
    </row>
    <row r="19" spans="1:9">
      <c r="A19" s="4">
        <v>44532</v>
      </c>
      <c r="B19" s="5" t="s">
        <v>13</v>
      </c>
      <c r="C19" s="5" t="s">
        <v>12</v>
      </c>
      <c r="D19" s="5">
        <v>141</v>
      </c>
      <c r="E19" s="5">
        <v>20</v>
      </c>
      <c r="F19" s="5">
        <v>15</v>
      </c>
      <c r="G19" s="6">
        <f t="shared" si="0"/>
        <v>2820</v>
      </c>
      <c r="H19" s="6">
        <f t="shared" si="1"/>
        <v>2115</v>
      </c>
      <c r="I19" s="6">
        <f t="shared" si="2"/>
        <v>705</v>
      </c>
    </row>
    <row r="20" spans="1:9">
      <c r="A20" s="4">
        <v>44533</v>
      </c>
      <c r="B20" s="5" t="s">
        <v>13</v>
      </c>
      <c r="C20" s="5" t="s">
        <v>10</v>
      </c>
      <c r="D20" s="5">
        <v>227</v>
      </c>
      <c r="E20" s="5">
        <v>40</v>
      </c>
      <c r="F20" s="5">
        <v>30</v>
      </c>
      <c r="G20" s="6">
        <f t="shared" si="0"/>
        <v>9080</v>
      </c>
      <c r="H20" s="6">
        <f t="shared" si="1"/>
        <v>6810</v>
      </c>
      <c r="I20" s="6">
        <f t="shared" si="2"/>
        <v>2270</v>
      </c>
    </row>
    <row r="21" spans="1:9">
      <c r="A21" s="4">
        <v>44534</v>
      </c>
      <c r="B21" s="5" t="s">
        <v>17</v>
      </c>
      <c r="C21" s="5" t="s">
        <v>19</v>
      </c>
      <c r="D21" s="5">
        <v>198</v>
      </c>
      <c r="E21" s="5">
        <v>50</v>
      </c>
      <c r="F21" s="5">
        <v>40</v>
      </c>
      <c r="G21" s="6">
        <f t="shared" si="0"/>
        <v>9900</v>
      </c>
      <c r="H21" s="6">
        <f t="shared" si="1"/>
        <v>7920</v>
      </c>
      <c r="I21" s="6">
        <f t="shared" si="2"/>
        <v>1980</v>
      </c>
    </row>
    <row r="22" spans="1:9">
      <c r="A22" s="4">
        <v>44535</v>
      </c>
      <c r="B22" s="5" t="s">
        <v>13</v>
      </c>
      <c r="C22" s="5" t="s">
        <v>10</v>
      </c>
      <c r="D22" s="5">
        <v>227</v>
      </c>
      <c r="E22" s="5">
        <v>40</v>
      </c>
      <c r="F22" s="5">
        <v>30</v>
      </c>
      <c r="G22" s="6">
        <f t="shared" si="0"/>
        <v>9080</v>
      </c>
      <c r="H22" s="6">
        <f t="shared" si="1"/>
        <v>6810</v>
      </c>
      <c r="I22" s="6">
        <f t="shared" si="2"/>
        <v>2270</v>
      </c>
    </row>
    <row r="23" spans="1:9">
      <c r="A23" s="4">
        <v>44536</v>
      </c>
      <c r="B23" s="5" t="s">
        <v>17</v>
      </c>
      <c r="C23" s="5" t="s">
        <v>19</v>
      </c>
      <c r="D23" s="5">
        <v>198</v>
      </c>
      <c r="E23" s="5">
        <v>50</v>
      </c>
      <c r="F23" s="5">
        <v>40</v>
      </c>
      <c r="G23" s="6">
        <f t="shared" si="0"/>
        <v>9900</v>
      </c>
      <c r="H23" s="6">
        <f t="shared" si="1"/>
        <v>7920</v>
      </c>
      <c r="I23" s="6">
        <f t="shared" si="2"/>
        <v>1980</v>
      </c>
    </row>
    <row r="24" spans="1:9">
      <c r="A24" s="4">
        <v>44537</v>
      </c>
      <c r="B24" s="5" t="s">
        <v>13</v>
      </c>
      <c r="C24" s="5" t="s">
        <v>18</v>
      </c>
      <c r="D24" s="5">
        <v>129</v>
      </c>
      <c r="E24" s="5">
        <v>30</v>
      </c>
      <c r="F24" s="5">
        <v>25</v>
      </c>
      <c r="G24" s="6">
        <f t="shared" si="0"/>
        <v>3870</v>
      </c>
      <c r="H24" s="6">
        <f t="shared" si="1"/>
        <v>3225</v>
      </c>
      <c r="I24" s="6">
        <f t="shared" si="2"/>
        <v>645</v>
      </c>
    </row>
    <row r="25" spans="1:9">
      <c r="A25" s="4">
        <v>44538</v>
      </c>
      <c r="B25" s="5" t="s">
        <v>13</v>
      </c>
      <c r="C25" s="5" t="s">
        <v>18</v>
      </c>
      <c r="D25" s="5">
        <v>129</v>
      </c>
      <c r="E25" s="5">
        <v>30</v>
      </c>
      <c r="F25" s="5">
        <v>25</v>
      </c>
      <c r="G25" s="6">
        <f t="shared" si="0"/>
        <v>3870</v>
      </c>
      <c r="H25" s="6">
        <f t="shared" si="1"/>
        <v>3225</v>
      </c>
      <c r="I25" s="6">
        <f t="shared" si="2"/>
        <v>645</v>
      </c>
    </row>
    <row r="26" spans="1:9">
      <c r="A26" s="4">
        <v>44539</v>
      </c>
      <c r="B26" s="5" t="s">
        <v>13</v>
      </c>
      <c r="C26" s="5" t="s">
        <v>19</v>
      </c>
      <c r="D26" s="5">
        <v>250</v>
      </c>
      <c r="E26" s="5">
        <v>50</v>
      </c>
      <c r="F26" s="5">
        <v>40</v>
      </c>
      <c r="G26" s="6">
        <f t="shared" si="0"/>
        <v>12500</v>
      </c>
      <c r="H26" s="6">
        <f t="shared" si="1"/>
        <v>10000</v>
      </c>
      <c r="I26" s="6">
        <f t="shared" si="2"/>
        <v>2500</v>
      </c>
    </row>
    <row r="27" spans="1:9">
      <c r="A27" s="4">
        <v>44540</v>
      </c>
      <c r="B27" s="5" t="s">
        <v>13</v>
      </c>
      <c r="C27" s="5" t="s">
        <v>19</v>
      </c>
      <c r="D27" s="5">
        <v>250</v>
      </c>
      <c r="E27" s="5">
        <v>50</v>
      </c>
      <c r="F27" s="5">
        <v>40</v>
      </c>
      <c r="G27" s="6">
        <f t="shared" si="0"/>
        <v>12500</v>
      </c>
      <c r="H27" s="6">
        <f t="shared" si="1"/>
        <v>10000</v>
      </c>
      <c r="I27" s="6">
        <f t="shared" si="2"/>
        <v>2500</v>
      </c>
    </row>
    <row r="28" spans="1:9">
      <c r="A28" s="4">
        <v>44541</v>
      </c>
      <c r="B28" s="5" t="s">
        <v>9</v>
      </c>
      <c r="C28" s="5" t="s">
        <v>10</v>
      </c>
      <c r="D28" s="5">
        <v>180</v>
      </c>
      <c r="E28" s="5">
        <v>40</v>
      </c>
      <c r="F28" s="5">
        <v>30</v>
      </c>
      <c r="G28" s="6">
        <f t="shared" si="0"/>
        <v>7200</v>
      </c>
      <c r="H28" s="6">
        <f t="shared" si="1"/>
        <v>5400</v>
      </c>
      <c r="I28" s="6">
        <f t="shared" si="2"/>
        <v>1800</v>
      </c>
    </row>
    <row r="29" spans="1:9">
      <c r="A29" s="4">
        <v>44542</v>
      </c>
      <c r="B29" s="5" t="s">
        <v>9</v>
      </c>
      <c r="C29" s="5" t="s">
        <v>10</v>
      </c>
      <c r="D29" s="5">
        <v>180</v>
      </c>
      <c r="E29" s="5">
        <v>40</v>
      </c>
      <c r="F29" s="5">
        <v>30</v>
      </c>
      <c r="G29" s="6">
        <f t="shared" si="0"/>
        <v>7200</v>
      </c>
      <c r="H29" s="6">
        <f t="shared" si="1"/>
        <v>5400</v>
      </c>
      <c r="I29" s="6">
        <f t="shared" si="2"/>
        <v>1800</v>
      </c>
    </row>
    <row r="30" spans="1:9">
      <c r="A30" s="4">
        <v>44543</v>
      </c>
      <c r="B30" s="5" t="s">
        <v>15</v>
      </c>
      <c r="C30" s="5" t="s">
        <v>18</v>
      </c>
      <c r="D30" s="5">
        <v>186</v>
      </c>
      <c r="E30" s="5">
        <v>30</v>
      </c>
      <c r="F30" s="5">
        <v>25</v>
      </c>
      <c r="G30" s="6">
        <f t="shared" si="0"/>
        <v>5580</v>
      </c>
      <c r="H30" s="6">
        <f t="shared" si="1"/>
        <v>4650</v>
      </c>
      <c r="I30" s="6">
        <f t="shared" si="2"/>
        <v>930</v>
      </c>
    </row>
    <row r="31" spans="1:9">
      <c r="A31" s="4">
        <v>44544</v>
      </c>
      <c r="B31" s="5" t="s">
        <v>15</v>
      </c>
      <c r="C31" s="5" t="s">
        <v>18</v>
      </c>
      <c r="D31" s="5">
        <v>186</v>
      </c>
      <c r="E31" s="5">
        <v>30</v>
      </c>
      <c r="F31" s="5">
        <v>25</v>
      </c>
      <c r="G31" s="6">
        <f t="shared" si="0"/>
        <v>5580</v>
      </c>
      <c r="H31" s="6">
        <f t="shared" si="1"/>
        <v>4650</v>
      </c>
      <c r="I31" s="6">
        <f t="shared" si="2"/>
        <v>930</v>
      </c>
    </row>
    <row r="32" spans="1:9">
      <c r="A32" s="4">
        <v>44545</v>
      </c>
      <c r="B32" s="5" t="s">
        <v>9</v>
      </c>
      <c r="C32" s="5" t="s">
        <v>18</v>
      </c>
      <c r="D32" s="5">
        <v>235</v>
      </c>
      <c r="E32" s="5">
        <v>30</v>
      </c>
      <c r="F32" s="5">
        <v>25</v>
      </c>
      <c r="G32" s="6">
        <f t="shared" si="0"/>
        <v>7050</v>
      </c>
      <c r="H32" s="6">
        <f t="shared" si="1"/>
        <v>5875</v>
      </c>
      <c r="I32" s="6">
        <f t="shared" si="2"/>
        <v>1175</v>
      </c>
    </row>
    <row r="33" spans="1:9">
      <c r="A33" s="4">
        <v>44546</v>
      </c>
      <c r="B33" s="5" t="s">
        <v>9</v>
      </c>
      <c r="C33" s="5" t="s">
        <v>18</v>
      </c>
      <c r="D33" s="5">
        <v>235</v>
      </c>
      <c r="E33" s="5">
        <v>30</v>
      </c>
      <c r="F33" s="5">
        <v>25</v>
      </c>
      <c r="G33" s="6">
        <f t="shared" si="0"/>
        <v>7050</v>
      </c>
      <c r="H33" s="6">
        <f t="shared" si="1"/>
        <v>5875</v>
      </c>
      <c r="I33" s="6">
        <f t="shared" si="2"/>
        <v>1175</v>
      </c>
    </row>
    <row r="34" spans="1:9">
      <c r="A34" s="4">
        <v>44547</v>
      </c>
      <c r="B34" s="5" t="s">
        <v>15</v>
      </c>
      <c r="C34" s="5" t="s">
        <v>19</v>
      </c>
      <c r="D34" s="5">
        <v>152</v>
      </c>
      <c r="E34" s="5">
        <v>50</v>
      </c>
      <c r="F34" s="5">
        <v>40</v>
      </c>
      <c r="G34" s="6">
        <f t="shared" si="0"/>
        <v>7600</v>
      </c>
      <c r="H34" s="6">
        <f t="shared" si="1"/>
        <v>6080</v>
      </c>
      <c r="I34" s="6">
        <f t="shared" si="2"/>
        <v>1520</v>
      </c>
    </row>
    <row r="35" spans="1:9">
      <c r="A35" s="4">
        <v>44548</v>
      </c>
      <c r="B35" s="5" t="s">
        <v>15</v>
      </c>
      <c r="C35" s="5" t="s">
        <v>19</v>
      </c>
      <c r="D35" s="5">
        <v>152</v>
      </c>
      <c r="E35" s="5">
        <v>50</v>
      </c>
      <c r="F35" s="5">
        <v>40</v>
      </c>
      <c r="G35" s="6">
        <f t="shared" si="0"/>
        <v>7600</v>
      </c>
      <c r="H35" s="6">
        <f t="shared" si="1"/>
        <v>6080</v>
      </c>
      <c r="I35" s="6">
        <f t="shared" si="2"/>
        <v>1520</v>
      </c>
    </row>
    <row r="36" spans="1:9">
      <c r="A36" s="4">
        <v>44549</v>
      </c>
      <c r="B36" s="5" t="s">
        <v>15</v>
      </c>
      <c r="C36" s="5" t="s">
        <v>16</v>
      </c>
      <c r="D36" s="5">
        <v>145</v>
      </c>
      <c r="E36" s="5">
        <v>45</v>
      </c>
      <c r="F36" s="5">
        <v>40</v>
      </c>
      <c r="G36" s="6">
        <f t="shared" si="0"/>
        <v>6525</v>
      </c>
      <c r="H36" s="6">
        <f t="shared" si="1"/>
        <v>5800</v>
      </c>
      <c r="I36" s="6">
        <f t="shared" si="2"/>
        <v>725</v>
      </c>
    </row>
    <row r="37" spans="1:9">
      <c r="A37" s="4">
        <v>44550</v>
      </c>
      <c r="B37" s="5" t="s">
        <v>15</v>
      </c>
      <c r="C37" s="5" t="s">
        <v>16</v>
      </c>
      <c r="D37" s="5">
        <v>145</v>
      </c>
      <c r="E37" s="5">
        <v>45</v>
      </c>
      <c r="F37" s="5">
        <v>40</v>
      </c>
      <c r="G37" s="6">
        <f t="shared" si="0"/>
        <v>6525</v>
      </c>
      <c r="H37" s="6">
        <f t="shared" si="1"/>
        <v>5800</v>
      </c>
      <c r="I37" s="6">
        <f t="shared" si="2"/>
        <v>725</v>
      </c>
    </row>
    <row r="38" spans="1:9">
      <c r="A38" s="4">
        <v>44551</v>
      </c>
      <c r="B38" s="5" t="s">
        <v>15</v>
      </c>
      <c r="C38" s="5" t="s">
        <v>14</v>
      </c>
      <c r="D38" s="5">
        <v>136</v>
      </c>
      <c r="E38" s="5">
        <v>70</v>
      </c>
      <c r="F38" s="5">
        <v>50</v>
      </c>
      <c r="G38" s="6">
        <f t="shared" si="0"/>
        <v>9520</v>
      </c>
      <c r="H38" s="6">
        <f t="shared" si="1"/>
        <v>6800</v>
      </c>
      <c r="I38" s="6">
        <f t="shared" si="2"/>
        <v>2720</v>
      </c>
    </row>
    <row r="39" spans="1:9">
      <c r="A39" s="4">
        <v>44552</v>
      </c>
      <c r="B39" s="5" t="s">
        <v>15</v>
      </c>
      <c r="C39" s="5" t="s">
        <v>14</v>
      </c>
      <c r="D39" s="5">
        <v>136</v>
      </c>
      <c r="E39" s="5">
        <v>70</v>
      </c>
      <c r="F39" s="5">
        <v>50</v>
      </c>
      <c r="G39" s="6">
        <f t="shared" si="0"/>
        <v>9520</v>
      </c>
      <c r="H39" s="6">
        <f t="shared" si="1"/>
        <v>6800</v>
      </c>
      <c r="I39" s="6">
        <f t="shared" si="2"/>
        <v>2720</v>
      </c>
    </row>
    <row r="40" spans="1:9">
      <c r="A40" s="4">
        <v>44553</v>
      </c>
      <c r="B40" s="5" t="s">
        <v>13</v>
      </c>
      <c r="C40" s="5" t="s">
        <v>12</v>
      </c>
      <c r="D40" s="5">
        <v>111</v>
      </c>
      <c r="E40" s="5">
        <v>20</v>
      </c>
      <c r="F40" s="5">
        <v>15</v>
      </c>
      <c r="G40" s="6">
        <f t="shared" si="0"/>
        <v>2220</v>
      </c>
      <c r="H40" s="6">
        <f t="shared" si="1"/>
        <v>1665</v>
      </c>
      <c r="I40" s="6">
        <f t="shared" si="2"/>
        <v>555</v>
      </c>
    </row>
    <row r="41" spans="1:9">
      <c r="A41" s="4">
        <v>44554</v>
      </c>
      <c r="B41" s="5" t="s">
        <v>13</v>
      </c>
      <c r="C41" s="5" t="s">
        <v>12</v>
      </c>
      <c r="D41" s="5">
        <v>111</v>
      </c>
      <c r="E41" s="5">
        <v>20</v>
      </c>
      <c r="F41" s="5">
        <v>15</v>
      </c>
      <c r="G41" s="6">
        <f t="shared" si="0"/>
        <v>2220</v>
      </c>
      <c r="H41" s="6">
        <f t="shared" si="1"/>
        <v>1665</v>
      </c>
      <c r="I41" s="6">
        <f t="shared" si="2"/>
        <v>555</v>
      </c>
    </row>
    <row r="42" spans="1:9">
      <c r="A42" s="4">
        <v>44555</v>
      </c>
      <c r="B42" s="5" t="s">
        <v>9</v>
      </c>
      <c r="C42" s="5" t="s">
        <v>14</v>
      </c>
      <c r="D42" s="5">
        <v>209</v>
      </c>
      <c r="E42" s="5">
        <v>70</v>
      </c>
      <c r="F42" s="5">
        <v>50</v>
      </c>
      <c r="G42" s="6">
        <f t="shared" si="0"/>
        <v>14630</v>
      </c>
      <c r="H42" s="6">
        <f t="shared" si="1"/>
        <v>10450</v>
      </c>
      <c r="I42" s="6">
        <f t="shared" si="2"/>
        <v>4180</v>
      </c>
    </row>
    <row r="43" spans="1:9">
      <c r="A43" s="4">
        <v>44556</v>
      </c>
      <c r="B43" s="5" t="s">
        <v>9</v>
      </c>
      <c r="C43" s="5" t="s">
        <v>14</v>
      </c>
      <c r="D43" s="5">
        <v>209</v>
      </c>
      <c r="E43" s="5">
        <v>70</v>
      </c>
      <c r="F43" s="5">
        <v>50</v>
      </c>
      <c r="G43" s="6">
        <f t="shared" si="0"/>
        <v>14630</v>
      </c>
      <c r="H43" s="6">
        <f t="shared" si="1"/>
        <v>10450</v>
      </c>
      <c r="I43" s="6">
        <f t="shared" si="2"/>
        <v>4180</v>
      </c>
    </row>
    <row r="44" spans="1:9">
      <c r="A44" s="4">
        <v>44557</v>
      </c>
      <c r="B44" s="5" t="s">
        <v>15</v>
      </c>
      <c r="C44" s="5" t="s">
        <v>18</v>
      </c>
      <c r="D44" s="5">
        <v>232</v>
      </c>
      <c r="E44" s="5">
        <v>30</v>
      </c>
      <c r="F44" s="5">
        <v>25</v>
      </c>
      <c r="G44" s="6">
        <f t="shared" si="0"/>
        <v>6960</v>
      </c>
      <c r="H44" s="6">
        <f t="shared" si="1"/>
        <v>5800</v>
      </c>
      <c r="I44" s="6">
        <f t="shared" si="2"/>
        <v>1160</v>
      </c>
    </row>
    <row r="45" spans="1:9">
      <c r="A45" s="4">
        <v>44558</v>
      </c>
      <c r="B45" s="5" t="s">
        <v>15</v>
      </c>
      <c r="C45" s="5" t="s">
        <v>18</v>
      </c>
      <c r="D45" s="5">
        <v>232</v>
      </c>
      <c r="E45" s="5">
        <v>30</v>
      </c>
      <c r="F45" s="5">
        <v>25</v>
      </c>
      <c r="G45" s="6">
        <f t="shared" si="0"/>
        <v>6960</v>
      </c>
      <c r="H45" s="6">
        <f t="shared" si="1"/>
        <v>5800</v>
      </c>
      <c r="I45" s="6">
        <f t="shared" si="2"/>
        <v>1160</v>
      </c>
    </row>
    <row r="46" spans="1:9">
      <c r="A46" s="4">
        <v>44559</v>
      </c>
      <c r="B46" s="5" t="s">
        <v>13</v>
      </c>
      <c r="C46" s="5" t="s">
        <v>16</v>
      </c>
      <c r="D46" s="5">
        <v>139</v>
      </c>
      <c r="E46" s="5">
        <v>45</v>
      </c>
      <c r="F46" s="5">
        <v>40</v>
      </c>
      <c r="G46" s="6">
        <f t="shared" si="0"/>
        <v>6255</v>
      </c>
      <c r="H46" s="6">
        <f t="shared" si="1"/>
        <v>5560</v>
      </c>
      <c r="I46" s="6">
        <f t="shared" si="2"/>
        <v>695</v>
      </c>
    </row>
    <row r="47" spans="1:9">
      <c r="A47" s="4">
        <v>44560</v>
      </c>
      <c r="B47" s="5" t="s">
        <v>13</v>
      </c>
      <c r="C47" s="5" t="s">
        <v>16</v>
      </c>
      <c r="D47" s="5">
        <v>139</v>
      </c>
      <c r="E47" s="5">
        <v>45</v>
      </c>
      <c r="F47" s="5">
        <v>40</v>
      </c>
      <c r="G47" s="6">
        <f t="shared" si="0"/>
        <v>6255</v>
      </c>
      <c r="H47" s="6">
        <f t="shared" si="1"/>
        <v>5560</v>
      </c>
      <c r="I47" s="6">
        <f t="shared" si="2"/>
        <v>695</v>
      </c>
    </row>
    <row r="48" spans="1:9">
      <c r="A48" s="4">
        <v>44561</v>
      </c>
      <c r="B48" s="5" t="s">
        <v>13</v>
      </c>
      <c r="C48" s="5" t="s">
        <v>16</v>
      </c>
      <c r="D48" s="5">
        <v>168</v>
      </c>
      <c r="E48" s="5">
        <v>45</v>
      </c>
      <c r="F48" s="5">
        <v>40</v>
      </c>
      <c r="G48" s="6">
        <f t="shared" si="0"/>
        <v>7560</v>
      </c>
      <c r="H48" s="6">
        <f t="shared" si="1"/>
        <v>6720</v>
      </c>
      <c r="I48" s="6">
        <f t="shared" si="2"/>
        <v>840</v>
      </c>
    </row>
    <row r="49" spans="1:9">
      <c r="A49" s="4">
        <v>44562</v>
      </c>
      <c r="B49" s="5" t="s">
        <v>13</v>
      </c>
      <c r="C49" s="5" t="s">
        <v>16</v>
      </c>
      <c r="D49" s="5">
        <v>168</v>
      </c>
      <c r="E49" s="5">
        <v>45</v>
      </c>
      <c r="F49" s="5">
        <v>40</v>
      </c>
      <c r="G49" s="6">
        <f t="shared" si="0"/>
        <v>7560</v>
      </c>
      <c r="H49" s="6">
        <f t="shared" si="1"/>
        <v>6720</v>
      </c>
      <c r="I49" s="6">
        <f t="shared" si="2"/>
        <v>840</v>
      </c>
    </row>
    <row r="50" spans="1:9">
      <c r="A50" s="4"/>
      <c r="B50" s="5"/>
      <c r="C50" s="5"/>
      <c r="D50" s="5"/>
      <c r="E50" s="5"/>
      <c r="F50" s="5"/>
      <c r="G50" s="6"/>
      <c r="H50" s="6"/>
      <c r="I50" s="6"/>
    </row>
    <row r="51" spans="1:9">
      <c r="A51" s="4"/>
      <c r="B51" s="5"/>
      <c r="C51" s="5"/>
      <c r="D51" s="5"/>
      <c r="E51" s="5"/>
      <c r="F51" s="5"/>
      <c r="G51" s="6"/>
      <c r="H51" s="6"/>
      <c r="I51" s="6"/>
    </row>
    <row r="52" spans="1:9">
      <c r="A52" s="4"/>
      <c r="B52" s="5"/>
      <c r="C52" s="5"/>
      <c r="D52" s="5"/>
      <c r="E52" s="5"/>
      <c r="F52" s="5"/>
      <c r="G52" s="6"/>
      <c r="H52" s="6"/>
      <c r="I52" s="6"/>
    </row>
    <row r="53" spans="1:9">
      <c r="A53" s="4"/>
      <c r="B53" s="5"/>
      <c r="C53" s="5"/>
      <c r="D53" s="5"/>
      <c r="E53" s="5"/>
      <c r="F53" s="5"/>
      <c r="G53" s="6"/>
      <c r="H53" s="6"/>
      <c r="I53" s="6"/>
    </row>
    <row r="54" spans="1:9">
      <c r="A54" s="4"/>
      <c r="B54" s="5"/>
      <c r="C54" s="5"/>
      <c r="D54" s="5"/>
      <c r="E54" s="5"/>
      <c r="F54" s="5"/>
      <c r="G54" s="6"/>
      <c r="H54" s="6"/>
      <c r="I54" s="6"/>
    </row>
    <row r="55" spans="1:9">
      <c r="A55" s="4"/>
      <c r="B55" s="5"/>
      <c r="C55" s="5"/>
      <c r="D55" s="5"/>
      <c r="E55" s="5"/>
      <c r="F55" s="5"/>
      <c r="G55" s="6"/>
      <c r="H55" s="6"/>
      <c r="I55" s="6"/>
    </row>
    <row r="56" spans="1:9">
      <c r="A56" s="4"/>
      <c r="B56" s="5"/>
      <c r="C56" s="5"/>
      <c r="D56" s="5"/>
      <c r="E56" s="5"/>
      <c r="F56" s="5"/>
      <c r="G56" s="6"/>
      <c r="H56" s="6"/>
      <c r="I56" s="6"/>
    </row>
    <row r="57" spans="1:9">
      <c r="A57" s="4"/>
      <c r="B57" s="5"/>
      <c r="C57" s="5"/>
      <c r="D57" s="5"/>
      <c r="E57" s="5"/>
      <c r="F57" s="5"/>
      <c r="G57" s="6"/>
      <c r="H57" s="6"/>
      <c r="I57" s="6"/>
    </row>
    <row r="58" spans="1:9">
      <c r="A58" s="4"/>
      <c r="B58" s="5"/>
      <c r="C58" s="5"/>
      <c r="D58" s="5"/>
      <c r="E58" s="5"/>
      <c r="F58" s="5"/>
      <c r="G58" s="6"/>
      <c r="H58" s="6"/>
      <c r="I58" s="6"/>
    </row>
    <row r="59" spans="1:9">
      <c r="A59" s="4"/>
      <c r="B59" s="5"/>
      <c r="C59" s="5"/>
      <c r="D59" s="5"/>
      <c r="E59" s="5"/>
      <c r="F59" s="5"/>
      <c r="G59" s="6"/>
      <c r="H59" s="6"/>
      <c r="I59" s="6"/>
    </row>
    <row r="60" spans="1:9">
      <c r="A60" s="4"/>
      <c r="B60" s="5"/>
      <c r="C60" s="5"/>
      <c r="D60" s="5"/>
      <c r="E60" s="5"/>
      <c r="F60" s="5"/>
      <c r="G60" s="6"/>
      <c r="H60" s="6"/>
      <c r="I60" s="6"/>
    </row>
    <row r="61" spans="1:9">
      <c r="A61" s="4"/>
      <c r="B61" s="5"/>
      <c r="C61" s="5"/>
      <c r="D61" s="5"/>
      <c r="E61" s="5"/>
      <c r="F61" s="5"/>
      <c r="G61" s="6"/>
      <c r="H61" s="6"/>
      <c r="I61" s="6"/>
    </row>
    <row r="62" spans="1:9">
      <c r="A62" s="4"/>
      <c r="B62" s="5"/>
      <c r="C62" s="5"/>
      <c r="D62" s="5"/>
      <c r="E62" s="5"/>
      <c r="F62" s="5"/>
      <c r="G62" s="6"/>
      <c r="H62" s="6"/>
      <c r="I62" s="6"/>
    </row>
    <row r="63" spans="1:9">
      <c r="A63" s="4"/>
      <c r="B63" s="5"/>
      <c r="C63" s="5"/>
      <c r="D63" s="5"/>
      <c r="E63" s="5"/>
      <c r="F63" s="5"/>
      <c r="G63" s="6"/>
      <c r="H63" s="6"/>
      <c r="I63" s="6"/>
    </row>
    <row r="64" spans="1:9">
      <c r="A64" s="4"/>
      <c r="B64" s="5"/>
      <c r="C64" s="5"/>
      <c r="D64" s="5"/>
      <c r="E64" s="5"/>
      <c r="F64" s="5"/>
      <c r="G64" s="6"/>
      <c r="H64" s="6"/>
      <c r="I64" s="6"/>
    </row>
    <row r="65" spans="1:9">
      <c r="A65" s="4"/>
      <c r="B65" s="5"/>
      <c r="C65" s="5"/>
      <c r="D65" s="5"/>
      <c r="E65" s="5"/>
      <c r="F65" s="5"/>
      <c r="G65" s="6"/>
      <c r="H65" s="6"/>
      <c r="I65" s="6"/>
    </row>
    <row r="66" spans="1:9">
      <c r="A66" s="9"/>
      <c r="B66" s="5"/>
      <c r="C66" s="5"/>
      <c r="D66" s="5"/>
      <c r="E66" s="5"/>
      <c r="F66" s="5"/>
      <c r="G66" s="6"/>
      <c r="H66" s="6"/>
      <c r="I66" s="6"/>
    </row>
    <row r="67" spans="1:9">
      <c r="A67" s="9"/>
      <c r="B67" s="5"/>
      <c r="C67" s="5"/>
      <c r="D67" s="5"/>
      <c r="E67" s="5"/>
      <c r="F67" s="5"/>
      <c r="G67" s="6"/>
      <c r="H67" s="6"/>
      <c r="I67" s="6"/>
    </row>
    <row r="68" spans="1:9">
      <c r="A68" s="9"/>
      <c r="B68" s="5"/>
      <c r="C68" s="5"/>
      <c r="D68" s="5"/>
      <c r="E68" s="5"/>
      <c r="F68" s="5"/>
      <c r="G68" s="6"/>
      <c r="H68" s="6"/>
      <c r="I68" s="6"/>
    </row>
    <row r="69" spans="1:9">
      <c r="A69" s="9"/>
      <c r="B69" s="5"/>
      <c r="C69" s="5"/>
      <c r="D69" s="5"/>
      <c r="E69" s="5"/>
      <c r="F69" s="5"/>
      <c r="G69" s="6"/>
      <c r="H69" s="6"/>
      <c r="I69" s="6"/>
    </row>
    <row r="70" spans="1:9">
      <c r="A70" s="9"/>
      <c r="B70" s="5"/>
      <c r="C70" s="5"/>
      <c r="D70" s="5"/>
      <c r="E70" s="5"/>
      <c r="F70" s="5"/>
      <c r="G70" s="6"/>
      <c r="H70" s="6"/>
      <c r="I70" s="6"/>
    </row>
    <row r="71" spans="1:9">
      <c r="A71" s="9"/>
      <c r="B71" s="5"/>
      <c r="C71" s="5"/>
      <c r="D71" s="5"/>
      <c r="E71" s="5"/>
      <c r="F71" s="5"/>
      <c r="G71" s="6"/>
      <c r="H71" s="6"/>
      <c r="I71" s="6"/>
    </row>
    <row r="72" spans="1:9">
      <c r="A72" s="9"/>
      <c r="B72" s="5"/>
      <c r="C72" s="5"/>
      <c r="D72" s="5"/>
      <c r="E72" s="5"/>
      <c r="F72" s="5"/>
      <c r="G72" s="6"/>
      <c r="H72" s="6"/>
      <c r="I72" s="6"/>
    </row>
    <row r="73" spans="1:9">
      <c r="A73" s="9"/>
      <c r="B73" s="5"/>
      <c r="C73" s="5"/>
      <c r="D73" s="5"/>
      <c r="E73" s="5"/>
      <c r="F73" s="5"/>
      <c r="G73" s="6"/>
      <c r="H73" s="6"/>
      <c r="I73" s="6"/>
    </row>
    <row r="74" spans="1:9">
      <c r="A74" s="9"/>
      <c r="B74" s="5"/>
      <c r="C74" s="5"/>
      <c r="D74" s="5"/>
      <c r="E74" s="5"/>
      <c r="F74" s="5"/>
      <c r="G74" s="6"/>
      <c r="H74" s="6"/>
      <c r="I74" s="6"/>
    </row>
    <row r="75" spans="1:9">
      <c r="A75" s="9"/>
      <c r="B75" s="5"/>
      <c r="C75" s="5"/>
      <c r="D75" s="5"/>
      <c r="E75" s="5"/>
      <c r="F75" s="5"/>
      <c r="G75" s="6"/>
      <c r="H75" s="6"/>
      <c r="I75" s="6"/>
    </row>
    <row r="76" spans="1:9">
      <c r="A76" s="9"/>
      <c r="B76" s="5"/>
      <c r="C76" s="5"/>
      <c r="D76" s="5"/>
      <c r="E76" s="5"/>
      <c r="F76" s="5"/>
      <c r="G76" s="6"/>
      <c r="H76" s="6"/>
      <c r="I76" s="6"/>
    </row>
    <row r="77" spans="1:9">
      <c r="A77" s="9"/>
      <c r="B77" s="5"/>
      <c r="C77" s="5"/>
      <c r="D77" s="5"/>
      <c r="E77" s="5"/>
      <c r="F77" s="5"/>
      <c r="G77" s="6"/>
      <c r="H77" s="6"/>
      <c r="I77" s="6"/>
    </row>
    <row r="78" spans="1:9">
      <c r="A78" s="9"/>
      <c r="B78" s="5"/>
      <c r="C78" s="5"/>
      <c r="D78" s="5"/>
      <c r="E78" s="5"/>
      <c r="F78" s="5"/>
      <c r="G78" s="6"/>
      <c r="H78" s="6"/>
      <c r="I78" s="6"/>
    </row>
    <row r="79" spans="1:9">
      <c r="A79" s="9"/>
      <c r="B79" s="5"/>
      <c r="C79" s="5"/>
      <c r="D79" s="5"/>
      <c r="E79" s="5"/>
      <c r="F79" s="5"/>
      <c r="G79" s="6"/>
      <c r="H79" s="6"/>
      <c r="I79" s="6"/>
    </row>
    <row r="80" spans="1:9">
      <c r="A80" s="9"/>
      <c r="B80" s="5"/>
      <c r="C80" s="5"/>
      <c r="D80" s="5"/>
      <c r="E80" s="5"/>
      <c r="F80" s="5"/>
      <c r="G80" s="6"/>
      <c r="H80" s="6"/>
      <c r="I80" s="6"/>
    </row>
    <row r="81" spans="1:9">
      <c r="A81" s="9"/>
      <c r="B81" s="5"/>
      <c r="C81" s="5"/>
      <c r="D81" s="5"/>
      <c r="E81" s="5"/>
      <c r="F81" s="5"/>
      <c r="G81" s="6"/>
      <c r="H81" s="6"/>
      <c r="I81" s="6"/>
    </row>
    <row r="82" spans="1:9">
      <c r="A82" s="9"/>
      <c r="B82" s="5"/>
      <c r="C82" s="5"/>
      <c r="D82" s="5"/>
      <c r="E82" s="5"/>
      <c r="F82" s="5"/>
      <c r="G82" s="6"/>
      <c r="H82" s="6"/>
      <c r="I82" s="6"/>
    </row>
    <row r="83" spans="1:9">
      <c r="A83" s="9"/>
      <c r="B83" s="5"/>
      <c r="C83" s="5"/>
      <c r="D83" s="5"/>
      <c r="E83" s="5"/>
      <c r="F83" s="5"/>
      <c r="G83" s="6"/>
      <c r="H83" s="6"/>
      <c r="I83" s="6"/>
    </row>
    <row r="84" spans="1:9">
      <c r="A84" s="9"/>
      <c r="B84" s="5"/>
      <c r="C84" s="5"/>
      <c r="D84" s="5"/>
      <c r="E84" s="5"/>
      <c r="F84" s="5"/>
      <c r="G84" s="6"/>
      <c r="H84" s="6"/>
      <c r="I84" s="6"/>
    </row>
    <row r="85" spans="1:9">
      <c r="A85" s="9"/>
      <c r="B85" s="5"/>
      <c r="C85" s="5"/>
      <c r="D85" s="5"/>
      <c r="E85" s="5"/>
      <c r="F85" s="5"/>
      <c r="G85" s="6"/>
      <c r="H85" s="6"/>
      <c r="I85" s="6"/>
    </row>
    <row r="86" spans="1:9">
      <c r="A86" s="9"/>
      <c r="B86" s="5"/>
      <c r="C86" s="5"/>
      <c r="D86" s="5"/>
      <c r="E86" s="5"/>
      <c r="F86" s="5"/>
      <c r="G86" s="6"/>
      <c r="H86" s="6"/>
      <c r="I86" s="6"/>
    </row>
    <row r="87" spans="1:9">
      <c r="A87" s="9"/>
      <c r="B87" s="5"/>
      <c r="C87" s="5"/>
      <c r="D87" s="5"/>
      <c r="E87" s="5"/>
      <c r="F87" s="5"/>
      <c r="G87" s="6"/>
      <c r="H87" s="6"/>
      <c r="I87" s="6"/>
    </row>
    <row r="88" spans="1:9">
      <c r="A88" s="9"/>
      <c r="B88" s="5"/>
      <c r="C88" s="5"/>
      <c r="D88" s="5"/>
      <c r="E88" s="5"/>
      <c r="F88" s="5"/>
      <c r="G88" s="6"/>
      <c r="H88" s="6"/>
      <c r="I88" s="6"/>
    </row>
    <row r="89" spans="1:9">
      <c r="A89" s="9"/>
      <c r="B89" s="5"/>
      <c r="C89" s="5"/>
      <c r="D89" s="5"/>
      <c r="E89" s="5"/>
      <c r="F89" s="5"/>
      <c r="G89" s="6"/>
      <c r="H89" s="6"/>
      <c r="I89" s="6"/>
    </row>
    <row r="90" spans="1:9">
      <c r="A90" s="9"/>
      <c r="B90" s="5"/>
      <c r="C90" s="5"/>
      <c r="D90" s="5"/>
      <c r="E90" s="5"/>
      <c r="F90" s="5"/>
      <c r="G90" s="6"/>
      <c r="H90" s="6"/>
      <c r="I90" s="6"/>
    </row>
    <row r="91" spans="1:9">
      <c r="A91" s="9"/>
      <c r="B91" s="5"/>
      <c r="C91" s="5"/>
      <c r="D91" s="5"/>
      <c r="E91" s="5"/>
      <c r="F91" s="5"/>
      <c r="G91" s="6"/>
      <c r="H91" s="6"/>
      <c r="I91" s="6"/>
    </row>
    <row r="92" spans="1:9">
      <c r="A92" s="9"/>
      <c r="B92" s="5"/>
      <c r="C92" s="5"/>
      <c r="D92" s="5"/>
      <c r="E92" s="5"/>
      <c r="F92" s="5"/>
      <c r="G92" s="6"/>
      <c r="H92" s="6"/>
      <c r="I92" s="6"/>
    </row>
    <row r="93" spans="1:9">
      <c r="A93" s="9"/>
      <c r="B93" s="5"/>
      <c r="C93" s="5"/>
      <c r="D93" s="5"/>
      <c r="E93" s="5"/>
      <c r="F93" s="5"/>
      <c r="G93" s="6"/>
      <c r="H93" s="6"/>
      <c r="I93" s="6"/>
    </row>
    <row r="94" spans="1:9">
      <c r="A94" s="9"/>
      <c r="B94" s="5"/>
      <c r="C94" s="5"/>
      <c r="D94" s="5"/>
      <c r="E94" s="5"/>
      <c r="F94" s="5"/>
      <c r="G94" s="6"/>
      <c r="H94" s="6"/>
      <c r="I94" s="6"/>
    </row>
    <row r="95" spans="1:9">
      <c r="A95" s="9"/>
      <c r="B95" s="5"/>
      <c r="C95" s="5"/>
      <c r="D95" s="5"/>
      <c r="E95" s="5"/>
      <c r="F95" s="5"/>
      <c r="G95" s="6"/>
      <c r="H95" s="6"/>
      <c r="I95" s="6"/>
    </row>
    <row r="96" spans="1:9">
      <c r="A96" s="9"/>
      <c r="B96" s="5"/>
      <c r="C96" s="5"/>
      <c r="D96" s="5"/>
      <c r="E96" s="5"/>
      <c r="F96" s="5"/>
      <c r="G96" s="6"/>
      <c r="H96" s="6"/>
      <c r="I96" s="6"/>
    </row>
    <row r="97" spans="1:9">
      <c r="A97" s="9"/>
      <c r="B97" s="5"/>
      <c r="C97" s="5"/>
      <c r="D97" s="5"/>
      <c r="E97" s="5"/>
      <c r="F97" s="5"/>
      <c r="G97" s="6"/>
      <c r="H97" s="6"/>
      <c r="I97" s="6"/>
    </row>
    <row r="98" spans="1:9">
      <c r="A98" s="9"/>
      <c r="B98" s="5"/>
      <c r="C98" s="5"/>
      <c r="D98" s="5"/>
      <c r="E98" s="5"/>
      <c r="F98" s="5"/>
      <c r="G98" s="6"/>
      <c r="H98" s="6"/>
      <c r="I98" s="6"/>
    </row>
    <row r="99" spans="1:9">
      <c r="A99" s="9"/>
      <c r="B99" s="5"/>
      <c r="C99" s="5"/>
      <c r="D99" s="5"/>
      <c r="E99" s="5"/>
      <c r="F99" s="5"/>
      <c r="G99" s="6"/>
      <c r="H99" s="6"/>
      <c r="I99" s="6"/>
    </row>
    <row r="100" spans="1:9">
      <c r="A100" s="9"/>
      <c r="B100" s="5"/>
      <c r="C100" s="5"/>
      <c r="D100" s="5"/>
      <c r="E100" s="5"/>
      <c r="F100" s="5"/>
      <c r="G100" s="6"/>
      <c r="H100" s="6"/>
      <c r="I100" s="6"/>
    </row>
    <row r="101" spans="1:9">
      <c r="A101" s="9"/>
      <c r="B101" s="5"/>
      <c r="C101" s="5"/>
      <c r="D101" s="5"/>
      <c r="E101" s="5"/>
      <c r="F101" s="5"/>
      <c r="G101" s="6"/>
      <c r="H101" s="6"/>
      <c r="I101" s="6"/>
    </row>
    <row r="102" spans="1:9">
      <c r="A102" s="9"/>
      <c r="B102" s="5"/>
      <c r="C102" s="5"/>
      <c r="D102" s="5"/>
      <c r="E102" s="5"/>
      <c r="F102" s="5"/>
      <c r="G102" s="6"/>
      <c r="H102" s="6"/>
      <c r="I102" s="6"/>
    </row>
    <row r="103" spans="1:9">
      <c r="A103" s="9"/>
      <c r="B103" s="5"/>
      <c r="C103" s="5"/>
      <c r="D103" s="5"/>
      <c r="E103" s="5"/>
      <c r="F103" s="5"/>
      <c r="G103" s="6"/>
      <c r="H103" s="6"/>
      <c r="I103" s="6"/>
    </row>
    <row r="104" spans="1:9">
      <c r="A104" s="9"/>
      <c r="B104" s="5"/>
      <c r="C104" s="5"/>
      <c r="D104" s="5"/>
      <c r="E104" s="5"/>
      <c r="F104" s="5"/>
      <c r="G104" s="6"/>
      <c r="H104" s="6"/>
      <c r="I104" s="6"/>
    </row>
    <row r="105" spans="1:9">
      <c r="A105" s="9"/>
      <c r="B105" s="5"/>
      <c r="C105" s="5"/>
      <c r="D105" s="5"/>
      <c r="E105" s="5"/>
      <c r="F105" s="5"/>
      <c r="G105" s="6"/>
      <c r="H105" s="6"/>
      <c r="I105" s="6"/>
    </row>
    <row r="106" spans="1:9">
      <c r="A106" s="9"/>
      <c r="B106" s="5"/>
      <c r="C106" s="5"/>
      <c r="D106" s="5"/>
      <c r="E106" s="5"/>
      <c r="F106" s="5"/>
      <c r="G106" s="6"/>
      <c r="H106" s="6"/>
      <c r="I106" s="6"/>
    </row>
    <row r="107" spans="1:9">
      <c r="A107" s="9"/>
      <c r="B107" s="5"/>
      <c r="C107" s="5"/>
      <c r="D107" s="5"/>
      <c r="E107" s="5"/>
      <c r="F107" s="5"/>
      <c r="G107" s="6"/>
      <c r="H107" s="6"/>
      <c r="I107" s="6"/>
    </row>
    <row r="108" spans="1:9">
      <c r="A108" s="9"/>
      <c r="B108" s="5"/>
      <c r="C108" s="5"/>
      <c r="D108" s="5"/>
      <c r="E108" s="5"/>
      <c r="F108" s="5"/>
      <c r="G108" s="6"/>
      <c r="H108" s="6"/>
      <c r="I108" s="6"/>
    </row>
    <row r="109" spans="1:9">
      <c r="A109" s="9"/>
      <c r="B109" s="5"/>
      <c r="C109" s="5"/>
      <c r="D109" s="5"/>
      <c r="E109" s="5"/>
      <c r="F109" s="5"/>
      <c r="G109" s="6"/>
      <c r="H109" s="6"/>
      <c r="I109" s="6"/>
    </row>
    <row r="110" spans="1:9">
      <c r="A110" s="9"/>
      <c r="B110" s="5"/>
      <c r="C110" s="5"/>
      <c r="D110" s="5"/>
      <c r="E110" s="5"/>
      <c r="F110" s="5"/>
      <c r="G110" s="6"/>
      <c r="H110" s="6"/>
      <c r="I110" s="6"/>
    </row>
    <row r="111" spans="1:9">
      <c r="A111" s="9"/>
      <c r="B111" s="5"/>
      <c r="C111" s="5"/>
      <c r="D111" s="5"/>
      <c r="E111" s="5"/>
      <c r="F111" s="5"/>
      <c r="G111" s="6"/>
      <c r="H111" s="6"/>
      <c r="I111" s="6"/>
    </row>
    <row r="112" spans="1:9">
      <c r="A112" s="9"/>
      <c r="B112" s="5"/>
      <c r="C112" s="5"/>
      <c r="D112" s="5"/>
      <c r="E112" s="5"/>
      <c r="F112" s="5"/>
      <c r="G112" s="6"/>
      <c r="H112" s="6"/>
      <c r="I112" s="6"/>
    </row>
    <row r="113" spans="1:9">
      <c r="A113" s="9"/>
      <c r="B113" s="5"/>
      <c r="C113" s="5"/>
      <c r="D113" s="5"/>
      <c r="E113" s="5"/>
      <c r="F113" s="5"/>
      <c r="G113" s="6"/>
      <c r="H113" s="6"/>
      <c r="I113" s="6"/>
    </row>
    <row r="114" spans="1:9">
      <c r="A114" s="9"/>
      <c r="B114" s="5"/>
      <c r="C114" s="5"/>
      <c r="D114" s="5"/>
      <c r="E114" s="5"/>
      <c r="F114" s="5"/>
      <c r="G114" s="6"/>
      <c r="H114" s="6"/>
      <c r="I114" s="6"/>
    </row>
    <row r="115" spans="1:9">
      <c r="A115" s="9"/>
      <c r="B115" s="5"/>
      <c r="C115" s="5"/>
      <c r="D115" s="5"/>
      <c r="E115" s="5"/>
      <c r="F115" s="5"/>
      <c r="G115" s="6"/>
      <c r="H115" s="6"/>
      <c r="I115" s="6"/>
    </row>
    <row r="116" spans="1:9">
      <c r="A116" s="9"/>
      <c r="B116" s="5"/>
      <c r="C116" s="5"/>
      <c r="D116" s="5"/>
      <c r="E116" s="5"/>
      <c r="F116" s="5"/>
      <c r="G116" s="6"/>
      <c r="H116" s="6"/>
      <c r="I116" s="6"/>
    </row>
    <row r="117" spans="1:9">
      <c r="A117" s="9"/>
      <c r="B117" s="5"/>
      <c r="C117" s="5"/>
      <c r="D117" s="5"/>
      <c r="E117" s="5"/>
      <c r="F117" s="5"/>
      <c r="G117" s="6"/>
      <c r="H117" s="6"/>
      <c r="I117" s="6"/>
    </row>
    <row r="118" spans="1:9">
      <c r="A118" s="9"/>
      <c r="B118" s="5"/>
      <c r="C118" s="5"/>
      <c r="D118" s="5"/>
      <c r="E118" s="5"/>
      <c r="F118" s="5"/>
      <c r="G118" s="6"/>
      <c r="H118" s="6"/>
      <c r="I118" s="6"/>
    </row>
    <row r="119" spans="1:9">
      <c r="A119" s="9"/>
      <c r="B119" s="5"/>
      <c r="C119" s="5"/>
      <c r="D119" s="5"/>
      <c r="E119" s="5"/>
      <c r="F119" s="5"/>
      <c r="G119" s="6"/>
      <c r="H119" s="6"/>
      <c r="I119" s="6"/>
    </row>
    <row r="120" spans="1:9">
      <c r="A120" s="9"/>
      <c r="B120" s="5"/>
      <c r="C120" s="5"/>
      <c r="D120" s="5"/>
      <c r="E120" s="5"/>
      <c r="F120" s="5"/>
      <c r="G120" s="6"/>
      <c r="H120" s="6"/>
      <c r="I120" s="6"/>
    </row>
    <row r="121" spans="1:9">
      <c r="A121" s="9"/>
      <c r="B121" s="5"/>
      <c r="C121" s="5"/>
      <c r="D121" s="5"/>
      <c r="E121" s="5"/>
      <c r="F121" s="5"/>
      <c r="G121" s="6"/>
      <c r="H121" s="6"/>
      <c r="I121" s="6"/>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vt:lpstr>
      <vt:lpstr>Dashboard</vt:lpstr>
      <vt:lpstr>المبيعات</vt:lpstr>
      <vt:lpstr>إضافة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qq</dc:creator>
  <cp:lastModifiedBy>Asala Khater</cp:lastModifiedBy>
  <dcterms:created xsi:type="dcterms:W3CDTF">2021-11-28T02:07:41Z</dcterms:created>
  <dcterms:modified xsi:type="dcterms:W3CDTF">2024-10-28T16:30:24Z</dcterms:modified>
</cp:coreProperties>
</file>