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ineosgroup-my.sharepoint.com/personal/asana_grigsby_ineos_com/Documents/Desktop/to print/"/>
    </mc:Choice>
  </mc:AlternateContent>
  <xr:revisionPtr revIDLastSave="4" documentId="8_{2A637682-1558-4844-8357-C253728DBE06}" xr6:coauthVersionLast="47" xr6:coauthVersionMax="47" xr10:uidLastSave="{173FC20C-C386-4E14-B764-6959722BF2AE}"/>
  <bookViews>
    <workbookView xWindow="-120" yWindow="-120" windowWidth="29040" windowHeight="15990" tabRatio="792" activeTab="6" xr2:uid="{8FDF2466-551B-4E96-B3F0-3C68617AA7CC}"/>
  </bookViews>
  <sheets>
    <sheet name="Dashboard" sheetId="34" r:id="rId1"/>
    <sheet name="Customer" sheetId="33" r:id="rId2"/>
    <sheet name="Shipper" sheetId="32" r:id="rId3"/>
    <sheet name="Location" sheetId="31" r:id="rId4"/>
    <sheet name="Monthly Summary" sheetId="35" r:id="rId5"/>
    <sheet name="Daily Summary" sheetId="30" r:id="rId6"/>
    <sheet name="Coastal" sheetId="1" r:id="rId7"/>
  </sheets>
  <definedNames>
    <definedName name="_xlnm._FilterDatabase" localSheetId="6" hidden="1">Coastal!$A$1:$G$75</definedName>
    <definedName name="_xlcn.WorksheetConnection_CoastalAH1" hidden="1">Coastal!$A:$G</definedName>
    <definedName name="Customer">_xlfn.ANCHORARRAY(Coastal!#REF!)</definedName>
    <definedName name="Date">_xlfn.ANCHORARRAY(Coastal!$H$4)</definedName>
    <definedName name="Slicer_Location">#N/A</definedName>
    <definedName name="Slicer_Received__Year">#N/A</definedName>
    <definedName name="Slicer_Shipper">#N/A</definedName>
  </definedNames>
  <calcPr calcId="191029"/>
  <pivotCaches>
    <pivotCache cacheId="0" r:id="rId8"/>
    <pivotCache cacheId="1" r:id="rId9"/>
    <pivotCache cacheId="2" r:id="rId10"/>
    <pivotCache cacheId="3" r:id="rId11"/>
    <pivotCache cacheId="4" r:id="rId12"/>
  </pivotCaches>
  <extLst>
    <ext xmlns:x14="http://schemas.microsoft.com/office/spreadsheetml/2009/9/main" uri="{876F7934-8845-4945-9796-88D515C7AA90}">
      <x14:pivotCaches>
        <pivotCache cacheId="5"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astal!$A:$H"/>
        </x15:modelTables>
        <x15:extLst>
          <ext xmlns:x16="http://schemas.microsoft.com/office/spreadsheetml/2014/11/main" uri="{9835A34E-60A6-4A7C-AAB8-D5F71C897F49}">
            <x16:modelTimeGroupings>
              <x16:modelTimeGrouping tableName="Range" columnName="Received" columnId="Received">
                <x16:calculatedTimeColumn columnName="Received (Year)" columnId="Received (Year)" contentType="years" isSelected="1"/>
                <x16:calculatedTimeColumn columnName="Received (Quarter)" columnId="Received (Quarter)" contentType="quarters" isSelected="1"/>
                <x16:calculatedTimeColumn columnName="Received (Month Index)" columnId="Received (Month Index)" contentType="monthsindex" isSelected="1"/>
                <x16:calculatedTimeColumn columnName="Received (Month)" columnId="Received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4" i="1" l="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tc={22A893D8-71BC-4984-901F-D9F07442E3E8}</author>
    <author>tc={B7A141E2-8B13-4739-B2E2-FFBC07701341}</author>
    <author>tc={D73F6975-30C9-4020-936C-D064DCBBBF04}</author>
    <author>tc={9DE78379-F297-4059-AE5D-F90F6393BF58}</author>
    <author>tc={09881117-F63D-4EB1-B8AD-9D04CF6C10BD}</author>
    <author>tc={DD18DDB4-C6D3-4FD5-AB4E-96FCB77E2A78}</author>
    <author>tc={5108EBE3-3992-4C46-BE3D-2ABB54499238}</author>
    <author>tc={A74C28AC-1043-4E04-A5F2-1FFB07030411}</author>
    <author>tc={388709B6-1080-42D9-9161-EB23867C6A67}</author>
    <author>tc={CC05FCBC-EE07-48C2-8E4B-AEDD55CCE330}</author>
    <author>tc={64F7D604-DFF3-4007-8A8E-0CAB6BB4C85A}</author>
    <author>tc={83E35D4E-E46F-4018-93C6-C127CFF1969F}</author>
    <author>tc={0EBF2B59-E149-4163-A92E-8CA6BE014AA4}</author>
    <author>tc={F0F3CF76-897D-4184-A4D0-2C560830E701}</author>
    <author>tc={72B160C2-94F7-4165-9806-37E5874881D0}</author>
    <author>tc={F4DF934F-24B0-4D21-B75A-0CEC2358CA69}</author>
    <author>tc={10844375-9E5A-4334-8682-656F66362069}</author>
    <author>tc={6C9C810A-F7CB-4681-A23C-CBD5438F95D5}</author>
    <author>tc={9A3AC3FF-2DCF-42AC-B779-7629B1CF4B18}</author>
    <author>tc={4F65D154-D9EB-46A5-B18E-46257F6BCB32}</author>
    <author>tc={DB7DA78A-C7B5-4E67-B770-8249AD7F2050}</author>
    <author>tc={88FFF3AF-9CCC-4E69-8290-31E18F180243}</author>
    <author>tc={686719C5-4BE4-4213-AC02-45758F0E0839}</author>
    <author>tc={FD761BF6-E422-4D03-B5F2-7D0B878440DE}</author>
    <author>tc={4ECEF4A0-146B-4CF3-9633-CAA763B05796}</author>
    <author>tc={DD7FA096-5E6F-4880-A5F5-42E25DA4DCB5}</author>
    <author>tc={FE0447F0-034D-43D7-A40E-B4E5F8676426}</author>
    <author>tc={205B72BA-DBB4-4D82-BF84-5FBC98315BBF}</author>
    <author>tc={AF0CCF4E-BFFF-4813-B2F6-434C95F7A9F4}</author>
    <author>tc={33C9BBBA-9B88-4E42-80AF-4D20E8D2B906}</author>
    <author>tc={97694585-694B-4315-835A-C6CC5C9EDF66}</author>
    <author>tc={CAFA3181-E470-4F9C-9DF8-6ADD228569E4}</author>
    <author>tc={1DE4515D-17BE-4B08-AF2F-51F747BBF21D}</author>
    <author>tc={478B43AE-14C2-4B28-AF9E-FFF226EE5026}</author>
    <author>tc={4425A56D-6292-4CCD-AE34-49D2AFB02723}</author>
    <author>tc={399ABA46-0198-4D92-AF5B-5AF5349C3EAE}</author>
    <author>tc={1FBD5829-4F59-4904-9E34-22EC41A038A6}</author>
    <author>tc={9B514B0F-F6CD-4108-8DF2-AFB82DB075C8}</author>
    <author>tc={8170AFBF-2E1B-44A9-93AD-D60B70F265FD}</author>
    <author>tc={5F5D1151-375B-4832-9995-35F3442C4EDE}</author>
    <author>tc={70C9F6CD-0502-48C6-9DF0-CEB3366C9F2B}</author>
    <author>tc={5FFF1020-BE60-44D6-B5EC-A293E0D5BA8C}</author>
    <author>tc={CDE5B9B4-8915-4C45-800E-C36F2A98A63F}</author>
    <author>tc={7C213B06-CA01-45BF-85D0-58BD95361E7F}</author>
    <author>tc={E5B10A11-77A3-46F1-B033-B418006C9777}</author>
    <author>tc={E64026D2-76C4-40D0-818D-1B18A16C1491}</author>
    <author>tc={FADEE1E7-737D-4464-A973-4E241D886560}</author>
    <author>tc={9E9DE9FD-0143-42B0-9080-6BD038E22A46}</author>
    <author>tc={26C4E829-77D0-490D-B8FF-0AA3F1E4E3B8}</author>
    <author>tc={C680A676-112C-465E-9067-B62D4E9BE9D9}</author>
    <author>tc={751F5066-4A29-4DB6-B5E2-D0CF20962968}</author>
    <author>tc={1F43E95B-36C3-4D5B-A1FF-9126C0B5BDAD}</author>
    <author>tc={F4D27285-9194-47EE-8484-D029D8D16DDE}</author>
    <author>tc={2BB68CD8-CEA0-4114-A720-2BB201FA6BE9}</author>
  </authors>
  <commentList>
    <comment ref="F2" authorId="0" shapeId="0" xr:uid="{22A893D8-71BC-4984-901F-D9F07442E3E8}">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3" authorId="1" shapeId="0" xr:uid="{B7A141E2-8B13-4739-B2E2-FFBC07701341}">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4" authorId="2" shapeId="0" xr:uid="{D73F6975-30C9-4020-936C-D064DCBBBF04}">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5" authorId="3" shapeId="0" xr:uid="{9DE78379-F297-4059-AE5D-F90F6393BF58}">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6" authorId="4" shapeId="0" xr:uid="{09881117-F63D-4EB1-B8AD-9D04CF6C10BD}">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7" authorId="5" shapeId="0" xr:uid="{DD18DDB4-C6D3-4FD5-AB4E-96FCB77E2A78}">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8" authorId="6" shapeId="0" xr:uid="{5108EBE3-3992-4C46-BE3D-2ABB54499238}">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9" authorId="7" shapeId="0" xr:uid="{A74C28AC-1043-4E04-A5F2-1FFB07030411}">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0" authorId="8" shapeId="0" xr:uid="{388709B6-1080-42D9-9161-EB23867C6A67}">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1" authorId="9" shapeId="0" xr:uid="{CC05FCBC-EE07-48C2-8E4B-AEDD55CCE330}">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2" authorId="10" shapeId="0" xr:uid="{64F7D604-DFF3-4007-8A8E-0CAB6BB4C85A}">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3" authorId="11" shapeId="0" xr:uid="{83E35D4E-E46F-4018-93C6-C127CFF1969F}">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4" authorId="12" shapeId="0" xr:uid="{0EBF2B59-E149-4163-A92E-8CA6BE014AA4}">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5" authorId="13" shapeId="0" xr:uid="{F0F3CF76-897D-4184-A4D0-2C560830E701}">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6" authorId="14" shapeId="0" xr:uid="{72B160C2-94F7-4165-9806-37E5874881D0}">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7" authorId="15" shapeId="0" xr:uid="{F4DF934F-24B0-4D21-B75A-0CEC2358CA69}">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8" authorId="16" shapeId="0" xr:uid="{10844375-9E5A-4334-8682-656F66362069}">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9" authorId="17" shapeId="0" xr:uid="{6C9C810A-F7CB-4681-A23C-CBD5438F95D5}">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20" authorId="18" shapeId="0" xr:uid="{9A3AC3FF-2DCF-42AC-B779-7629B1CF4B18}">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40" authorId="19" shapeId="0" xr:uid="{4F65D154-D9EB-46A5-B18E-46257F6BCB32}">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41" authorId="20" shapeId="0" xr:uid="{DB7DA78A-C7B5-4E67-B770-8249AD7F2050}">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42" authorId="21" shapeId="0" xr:uid="{88FFF3AF-9CCC-4E69-8290-31E18F180243}">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43" authorId="22" shapeId="0" xr:uid="{686719C5-4BE4-4213-AC02-45758F0E0839}">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44" authorId="23" shapeId="0" xr:uid="{FD761BF6-E422-4D03-B5F2-7D0B878440DE}">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45" authorId="24" shapeId="0" xr:uid="{4ECEF4A0-146B-4CF3-9633-CAA763B05796}">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46" authorId="25" shapeId="0" xr:uid="{DD7FA096-5E6F-4880-A5F5-42E25DA4DCB5}">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47" authorId="26" shapeId="0" xr:uid="{FE0447F0-034D-43D7-A40E-B4E5F8676426}">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50" authorId="27" shapeId="0" xr:uid="{205B72BA-DBB4-4D82-BF84-5FBC98315BBF}">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51" authorId="28" shapeId="0" xr:uid="{AF0CCF4E-BFFF-4813-B2F6-434C95F7A9F4}">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52" authorId="29" shapeId="0" xr:uid="{33C9BBBA-9B88-4E42-80AF-4D20E8D2B906}">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53" authorId="30" shapeId="0" xr:uid="{97694585-694B-4315-835A-C6CC5C9EDF66}">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54" authorId="31" shapeId="0" xr:uid="{CAFA3181-E470-4F9C-9DF8-6ADD228569E4}">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59" authorId="32" shapeId="0" xr:uid="{1DE4515D-17BE-4B08-AF2F-51F747BBF21D}">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60" authorId="33" shapeId="0" xr:uid="{478B43AE-14C2-4B28-AF9E-FFF226EE5026}">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61" authorId="34" shapeId="0" xr:uid="{4425A56D-6292-4CCD-AE34-49D2AFB02723}">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98" authorId="35" shapeId="0" xr:uid="{399ABA46-0198-4D92-AF5B-5AF5349C3EAE}">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99" authorId="36" shapeId="0" xr:uid="{1FBD5829-4F59-4904-9E34-22EC41A038A6}">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00" authorId="37" shapeId="0" xr:uid="{9B514B0F-F6CD-4108-8DF2-AFB82DB075C8}">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01" authorId="38" shapeId="0" xr:uid="{8170AFBF-2E1B-44A9-93AD-D60B70F265FD}">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02" authorId="39" shapeId="0" xr:uid="{5F5D1151-375B-4832-9995-35F3442C4EDE}">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03" authorId="40" shapeId="0" xr:uid="{70C9F6CD-0502-48C6-9DF0-CEB3366C9F2B}">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04" authorId="41" shapeId="0" xr:uid="{5FFF1020-BE60-44D6-B5EC-A293E0D5BA8C}">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05" authorId="42" shapeId="0" xr:uid="{CDE5B9B4-8915-4C45-800E-C36F2A98A63F}">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06" authorId="43" shapeId="0" xr:uid="{7C213B06-CA01-45BF-85D0-58BD95361E7F}">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07" authorId="44" shapeId="0" xr:uid="{E5B10A11-77A3-46F1-B033-B418006C9777}">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08" authorId="45" shapeId="0" xr:uid="{E64026D2-76C4-40D0-818D-1B18A16C1491}">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09" authorId="46" shapeId="0" xr:uid="{FADEE1E7-737D-4464-A973-4E241D886560}">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10" authorId="47" shapeId="0" xr:uid="{9E9DE9FD-0143-42B0-9080-6BD038E22A46}">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11" authorId="48" shapeId="0" xr:uid="{26C4E829-77D0-490D-B8FF-0AA3F1E4E3B8}">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12" authorId="49" shapeId="0" xr:uid="{C680A676-112C-465E-9067-B62D4E9BE9D9}">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13" authorId="50" shapeId="0" xr:uid="{751F5066-4A29-4DB6-B5E2-D0CF20962968}">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17" authorId="51" shapeId="0" xr:uid="{1F43E95B-36C3-4D5B-A1FF-9126C0B5BDAD}">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95" authorId="52" shapeId="0" xr:uid="{F4D27285-9194-47EE-8484-D029D8D16DDE}">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201" authorId="53" shapeId="0" xr:uid="{2BB68CD8-CEA0-4114-A720-2BB201FA6BE9}">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1FC04E-9257-4CEB-AE7F-F2EE4F8B208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EC43D6C-3D0E-4C3F-993B-59CE4D22FC34}" name="WorksheetConnection_Coastal!$A:$H" type="102" refreshedVersion="8" minRefreshableVersion="5">
    <extLst>
      <ext xmlns:x15="http://schemas.microsoft.com/office/spreadsheetml/2010/11/main" uri="{DE250136-89BD-433C-8126-D09CA5730AF9}">
        <x15:connection id="Range" autoDelete="1">
          <x15:rangePr sourceName="_xlcn.WorksheetConnection_CoastalAH1"/>
        </x15:connection>
      </ext>
    </extLst>
  </connection>
</connections>
</file>

<file path=xl/sharedStrings.xml><?xml version="1.0" encoding="utf-8"?>
<sst xmlns="http://schemas.openxmlformats.org/spreadsheetml/2006/main" count="1089" uniqueCount="368">
  <si>
    <t>Sample Num</t>
  </si>
  <si>
    <t>Plant</t>
  </si>
  <si>
    <t>Unit</t>
  </si>
  <si>
    <t>Customer</t>
  </si>
  <si>
    <t>Received</t>
  </si>
  <si>
    <t>Location</t>
  </si>
  <si>
    <t>Shipper</t>
  </si>
  <si>
    <t>Colby Williams</t>
  </si>
  <si>
    <t>20223407A</t>
  </si>
  <si>
    <t>Energy Transfer</t>
  </si>
  <si>
    <t>Foxskin</t>
  </si>
  <si>
    <t>Odessa, TX</t>
  </si>
  <si>
    <t>20223408A</t>
  </si>
  <si>
    <t>Bistineau W. (Whiskey Bay)</t>
  </si>
  <si>
    <t>20223409A</t>
  </si>
  <si>
    <t>Bistineau E. (Whiskey Bay)</t>
  </si>
  <si>
    <t>20223410A</t>
  </si>
  <si>
    <t>Wiggins #1</t>
  </si>
  <si>
    <t>20223411A</t>
  </si>
  <si>
    <t>Wiggins #2</t>
  </si>
  <si>
    <t>20223426A</t>
  </si>
  <si>
    <t>Panther</t>
  </si>
  <si>
    <t>20223427A</t>
  </si>
  <si>
    <t>Panther II</t>
  </si>
  <si>
    <t>20223428A</t>
  </si>
  <si>
    <t>Halley</t>
  </si>
  <si>
    <t>20223429A</t>
  </si>
  <si>
    <t>Targa Resources</t>
  </si>
  <si>
    <t>Railway</t>
  </si>
  <si>
    <t>20223430A</t>
  </si>
  <si>
    <t>Wildcat Train A</t>
  </si>
  <si>
    <t>20223431A</t>
  </si>
  <si>
    <t>Wildcat Train B</t>
  </si>
  <si>
    <t>20223432A</t>
  </si>
  <si>
    <t>Legacy</t>
  </si>
  <si>
    <t>20223433A</t>
  </si>
  <si>
    <t>Enlink Midstream</t>
  </si>
  <si>
    <t>Warhorse</t>
  </si>
  <si>
    <t>20223434A</t>
  </si>
  <si>
    <t>Lobo II (150)</t>
  </si>
  <si>
    <t>20223435A</t>
  </si>
  <si>
    <t>Lobo II (600)</t>
  </si>
  <si>
    <t>20223436A</t>
  </si>
  <si>
    <t>Lobo III (1200)</t>
  </si>
  <si>
    <t>20223437A</t>
  </si>
  <si>
    <t>Riptide</t>
  </si>
  <si>
    <t>20223438A</t>
  </si>
  <si>
    <t>West Texas Gas</t>
  </si>
  <si>
    <t>McGill 69</t>
  </si>
  <si>
    <t>20223439A</t>
  </si>
  <si>
    <t>Four Corners</t>
  </si>
  <si>
    <t>Wickett Plant</t>
  </si>
  <si>
    <t>20230019A</t>
  </si>
  <si>
    <t>Kinderhawk / Shale gas</t>
  </si>
  <si>
    <t>South Coushatta #1</t>
  </si>
  <si>
    <t>Kilgore, TX</t>
  </si>
  <si>
    <t>Mickie Ray</t>
  </si>
  <si>
    <t>20230020A</t>
  </si>
  <si>
    <t>South Coushatta #3</t>
  </si>
  <si>
    <t>20230021A</t>
  </si>
  <si>
    <t>North Coushatta</t>
  </si>
  <si>
    <t>20230022A</t>
  </si>
  <si>
    <t>Greenwood #4</t>
  </si>
  <si>
    <t>20230023A</t>
  </si>
  <si>
    <t>Plantation South 2</t>
  </si>
  <si>
    <t>20230024A</t>
  </si>
  <si>
    <t>Plantation South 3</t>
  </si>
  <si>
    <t>20230025A</t>
  </si>
  <si>
    <t>Plantation South 4</t>
  </si>
  <si>
    <t>20230026A</t>
  </si>
  <si>
    <t>Heflin</t>
  </si>
  <si>
    <t>20230027A</t>
  </si>
  <si>
    <t>East Holly 1</t>
  </si>
  <si>
    <t>20230028A</t>
  </si>
  <si>
    <t>East Holly 2</t>
  </si>
  <si>
    <t>20230029A</t>
  </si>
  <si>
    <t>North Holly</t>
  </si>
  <si>
    <t>20230039A</t>
  </si>
  <si>
    <t>Plantation Central 1</t>
  </si>
  <si>
    <t>Robbie Tomlin</t>
  </si>
  <si>
    <t>Jimmy Thurman</t>
  </si>
  <si>
    <t>20230040A</t>
  </si>
  <si>
    <t>Plantation Central 2</t>
  </si>
  <si>
    <t>Barry Conway</t>
  </si>
  <si>
    <t>20230041A</t>
  </si>
  <si>
    <t>Elm Grove 1</t>
  </si>
  <si>
    <t>20230042A</t>
  </si>
  <si>
    <t>Elm Grove 2</t>
  </si>
  <si>
    <t>20230043A</t>
  </si>
  <si>
    <t>Elm Grove 3</t>
  </si>
  <si>
    <t>20230044A</t>
  </si>
  <si>
    <t>Plantation West 1</t>
  </si>
  <si>
    <t>20230045A</t>
  </si>
  <si>
    <t>Plantation West 3</t>
  </si>
  <si>
    <t>20230046A</t>
  </si>
  <si>
    <t>Plantation West 4</t>
  </si>
  <si>
    <t>20230052A</t>
  </si>
  <si>
    <t>Wilshire</t>
  </si>
  <si>
    <t>20230054A</t>
  </si>
  <si>
    <t>Vaquero Midstream</t>
  </si>
  <si>
    <t>Caymus Tr. A</t>
  </si>
  <si>
    <t>20230055A</t>
  </si>
  <si>
    <t>Caymus Tr. B</t>
  </si>
  <si>
    <t>20230056A</t>
  </si>
  <si>
    <t>Caymus #2</t>
  </si>
  <si>
    <t>20230057A</t>
  </si>
  <si>
    <t>Oahu</t>
  </si>
  <si>
    <t>20230058A</t>
  </si>
  <si>
    <t>Keystone</t>
  </si>
  <si>
    <t>20230059A</t>
  </si>
  <si>
    <t>Scout Energy</t>
  </si>
  <si>
    <t>Dollarhide</t>
  </si>
  <si>
    <t>20230060A</t>
  </si>
  <si>
    <t>Grey Wolf</t>
  </si>
  <si>
    <t>20230079A</t>
  </si>
  <si>
    <t>BP</t>
  </si>
  <si>
    <t>Hawkville NE</t>
  </si>
  <si>
    <t>Alice, TX</t>
  </si>
  <si>
    <t>20230080A</t>
  </si>
  <si>
    <t>20230087A</t>
  </si>
  <si>
    <t>MiVida - Barstow</t>
  </si>
  <si>
    <t>20230088A</t>
  </si>
  <si>
    <t>St. Lawrence</t>
  </si>
  <si>
    <t>20230089A</t>
  </si>
  <si>
    <t>Rebel 1 Tr. 1</t>
  </si>
  <si>
    <t>20230090A</t>
  </si>
  <si>
    <t>Rebel 1 Tr. 2</t>
  </si>
  <si>
    <t>20230091A</t>
  </si>
  <si>
    <t>Rebel 2</t>
  </si>
  <si>
    <t>20230108A</t>
  </si>
  <si>
    <t>Midcoast Energy</t>
  </si>
  <si>
    <t>Horseshoe Treater (Tr. A)</t>
  </si>
  <si>
    <t>20230109A</t>
  </si>
  <si>
    <t>Horseshoe Treater (Tr. B)</t>
  </si>
  <si>
    <t>20230110A</t>
  </si>
  <si>
    <t>Enterprise Products Operating LP</t>
  </si>
  <si>
    <t>Nacogdoches Tr. 1</t>
  </si>
  <si>
    <t>20230111A</t>
  </si>
  <si>
    <t>Nacogdoches Tr. 2</t>
  </si>
  <si>
    <t>20230124A</t>
  </si>
  <si>
    <t>Streamline Innovations</t>
  </si>
  <si>
    <t>Admiral Cosmo</t>
  </si>
  <si>
    <t>20230125A</t>
  </si>
  <si>
    <t>Admiral Penner</t>
  </si>
  <si>
    <t>20230126A</t>
  </si>
  <si>
    <t>Admiral Four Points</t>
  </si>
  <si>
    <t>20230185A</t>
  </si>
  <si>
    <t>20230186A</t>
  </si>
  <si>
    <t>20230187A</t>
  </si>
  <si>
    <t>20230188A</t>
  </si>
  <si>
    <t>20230189A</t>
  </si>
  <si>
    <t>20230190A</t>
  </si>
  <si>
    <t>20230191A</t>
  </si>
  <si>
    <t>20230192A</t>
  </si>
  <si>
    <t>20230193A</t>
  </si>
  <si>
    <t>20230194A</t>
  </si>
  <si>
    <t>20230195A</t>
  </si>
  <si>
    <t>20230196A</t>
  </si>
  <si>
    <t>Tilden 100</t>
  </si>
  <si>
    <t>20230197A</t>
  </si>
  <si>
    <t>Tilden 400</t>
  </si>
  <si>
    <t>20230198A</t>
  </si>
  <si>
    <t>Tilden 500</t>
  </si>
  <si>
    <t>20230222A</t>
  </si>
  <si>
    <t>Aethon Energy</t>
  </si>
  <si>
    <t>Martinsville Plant</t>
  </si>
  <si>
    <t>20230223A</t>
  </si>
  <si>
    <t xml:space="preserve">Bland Lake Plant </t>
  </si>
  <si>
    <t>20230224A</t>
  </si>
  <si>
    <t>Tenaha</t>
  </si>
  <si>
    <t>20230225A</t>
  </si>
  <si>
    <t>Beckville Gas Plant</t>
  </si>
  <si>
    <t>20230226A</t>
  </si>
  <si>
    <t>Henderson</t>
  </si>
  <si>
    <t>20230227A</t>
  </si>
  <si>
    <t>Zider 1</t>
  </si>
  <si>
    <t>20230228A</t>
  </si>
  <si>
    <t>Zider 2</t>
  </si>
  <si>
    <t>20230229A</t>
  </si>
  <si>
    <t>Shelby</t>
  </si>
  <si>
    <t>20230230A</t>
  </si>
  <si>
    <t>Longview (New Plant)</t>
  </si>
  <si>
    <t>20230231A</t>
  </si>
  <si>
    <t>Longview (Old Plant)</t>
  </si>
  <si>
    <t>20230232A</t>
  </si>
  <si>
    <t>Sulphur River</t>
  </si>
  <si>
    <t>Indian Rock</t>
  </si>
  <si>
    <t>20230233A</t>
  </si>
  <si>
    <t>Pecan Pipeline</t>
  </si>
  <si>
    <t>St. Jo #1</t>
  </si>
  <si>
    <t>20230234A</t>
  </si>
  <si>
    <t>Henderson #1</t>
  </si>
  <si>
    <t>20230235A</t>
  </si>
  <si>
    <t>Brookeland #1</t>
  </si>
  <si>
    <t>20230236A</t>
  </si>
  <si>
    <t>Brookeland #2</t>
  </si>
  <si>
    <t>20230237A</t>
  </si>
  <si>
    <t>Black Bear Midstream</t>
  </si>
  <si>
    <t>Caddo 2</t>
  </si>
  <si>
    <t>20230238A</t>
  </si>
  <si>
    <t>Gemini Midstream</t>
  </si>
  <si>
    <t>East Lake Plant #1</t>
  </si>
  <si>
    <t>20230239A</t>
  </si>
  <si>
    <t>East Lake Plant #2</t>
  </si>
  <si>
    <t>20230240A</t>
  </si>
  <si>
    <t>East Lake Plant #3</t>
  </si>
  <si>
    <t>20230241A</t>
  </si>
  <si>
    <t>DTM Plant</t>
  </si>
  <si>
    <t>20230242A</t>
  </si>
  <si>
    <t>West Lake</t>
  </si>
  <si>
    <t>20230243A</t>
  </si>
  <si>
    <t>Kinder Morgan</t>
  </si>
  <si>
    <t>20230251A</t>
  </si>
  <si>
    <t>East Plant</t>
  </si>
  <si>
    <t>20230252A</t>
  </si>
  <si>
    <t>West (Midmar 2)</t>
  </si>
  <si>
    <t>20230253A</t>
  </si>
  <si>
    <t>20230254A</t>
  </si>
  <si>
    <t>Fasken</t>
  </si>
  <si>
    <t>Mark Merritt</t>
  </si>
  <si>
    <t>20230255A</t>
  </si>
  <si>
    <t>20230256A</t>
  </si>
  <si>
    <t>20230257A</t>
  </si>
  <si>
    <t>20230258A</t>
  </si>
  <si>
    <t>20230259A</t>
  </si>
  <si>
    <t>Phantom</t>
  </si>
  <si>
    <t>20230260A</t>
  </si>
  <si>
    <t>Edwards</t>
  </si>
  <si>
    <t>20230261A</t>
  </si>
  <si>
    <t>Joyce</t>
  </si>
  <si>
    <t>20230262A</t>
  </si>
  <si>
    <t>20230263A</t>
  </si>
  <si>
    <t>20230264A</t>
  </si>
  <si>
    <t>20230265A</t>
  </si>
  <si>
    <t>20230266A</t>
  </si>
  <si>
    <t>20230267A</t>
  </si>
  <si>
    <t>Momentum</t>
  </si>
  <si>
    <t>Aker Plant Midstream-120mm (452)</t>
  </si>
  <si>
    <t>Beamont, TX</t>
  </si>
  <si>
    <t>20230268A</t>
  </si>
  <si>
    <t>Trinidad</t>
  </si>
  <si>
    <t>20230269A</t>
  </si>
  <si>
    <t>BKV Corp.</t>
  </si>
  <si>
    <t>Cotton Cove</t>
  </si>
  <si>
    <t>Row Labels</t>
  </si>
  <si>
    <t>Grand Total</t>
  </si>
  <si>
    <t>Dec</t>
  </si>
  <si>
    <t>Jan</t>
  </si>
  <si>
    <t>Column Labels</t>
  </si>
  <si>
    <t>20230285A</t>
  </si>
  <si>
    <t>Markwest Energy</t>
  </si>
  <si>
    <t>Preakness</t>
  </si>
  <si>
    <t>20230286A</t>
  </si>
  <si>
    <t>Hildalgo</t>
  </si>
  <si>
    <t>20230287A</t>
  </si>
  <si>
    <t xml:space="preserve">Red Bluff </t>
  </si>
  <si>
    <t>20230288A</t>
  </si>
  <si>
    <t xml:space="preserve">Orla </t>
  </si>
  <si>
    <t>20230289A</t>
  </si>
  <si>
    <t>20230290A</t>
  </si>
  <si>
    <t>20230291A</t>
  </si>
  <si>
    <t>Western Midstream</t>
  </si>
  <si>
    <t>1400 Unit (RAMSEY)</t>
  </si>
  <si>
    <t>20230292A</t>
  </si>
  <si>
    <t>20230293A</t>
  </si>
  <si>
    <t>Tiger Plant</t>
  </si>
  <si>
    <t>20230325A</t>
  </si>
  <si>
    <t>20230326A</t>
  </si>
  <si>
    <t>20230327A</t>
  </si>
  <si>
    <t>20230328A</t>
  </si>
  <si>
    <t>20230329A</t>
  </si>
  <si>
    <t>20230330A</t>
  </si>
  <si>
    <t>20230331A</t>
  </si>
  <si>
    <t>Lincoln Parrish</t>
  </si>
  <si>
    <t>20230332A</t>
  </si>
  <si>
    <t>20230333A</t>
  </si>
  <si>
    <t>Tornado I</t>
  </si>
  <si>
    <t>20230334A</t>
  </si>
  <si>
    <t>Tornado II</t>
  </si>
  <si>
    <t>Feb</t>
  </si>
  <si>
    <t>20230378A</t>
  </si>
  <si>
    <t>Arrowhead I</t>
  </si>
  <si>
    <t>20230379A</t>
  </si>
  <si>
    <t>Arrowhead II</t>
  </si>
  <si>
    <t>20230380A</t>
  </si>
  <si>
    <t>Arrowhead III</t>
  </si>
  <si>
    <t>20230381A</t>
  </si>
  <si>
    <t>Waha Gas Plant</t>
  </si>
  <si>
    <t>20230382A</t>
  </si>
  <si>
    <t>Coyanosa</t>
  </si>
  <si>
    <t>20230383A</t>
  </si>
  <si>
    <t>Gomez Plant</t>
  </si>
  <si>
    <t>20230384A</t>
  </si>
  <si>
    <t>20230385A</t>
  </si>
  <si>
    <t>20230386A</t>
  </si>
  <si>
    <t>Mentone</t>
  </si>
  <si>
    <t>20230387A</t>
  </si>
  <si>
    <t>20230388A</t>
  </si>
  <si>
    <t>20230389A</t>
  </si>
  <si>
    <t>20230390A</t>
  </si>
  <si>
    <t>20230391A</t>
  </si>
  <si>
    <t>20230392A</t>
  </si>
  <si>
    <t>20230393A</t>
  </si>
  <si>
    <t>20230461A</t>
  </si>
  <si>
    <t>Trident</t>
  </si>
  <si>
    <t>20230462A</t>
  </si>
  <si>
    <t>20230463A</t>
  </si>
  <si>
    <t>20230464A</t>
  </si>
  <si>
    <t>20230465A</t>
  </si>
  <si>
    <t>20230466A</t>
  </si>
  <si>
    <t>Battlefield #1</t>
  </si>
  <si>
    <t>20230467A</t>
  </si>
  <si>
    <t>Battlefield #3</t>
  </si>
  <si>
    <t>20230468A</t>
  </si>
  <si>
    <t>Battlefield #4</t>
  </si>
  <si>
    <t>20230469A</t>
  </si>
  <si>
    <t>Pleasant Hill 1</t>
  </si>
  <si>
    <t>20230470A</t>
  </si>
  <si>
    <t>Pleasant Hill 2</t>
  </si>
  <si>
    <t>20230471A</t>
  </si>
  <si>
    <t>Stakeholder Midstream</t>
  </si>
  <si>
    <t>Camp Viejo - Tr. 1</t>
  </si>
  <si>
    <t>20230472A</t>
  </si>
  <si>
    <t>Camp Viejo - Tr. 2</t>
  </si>
  <si>
    <t>20230473A</t>
  </si>
  <si>
    <t>Road Runner</t>
  </si>
  <si>
    <t>20230474A</t>
  </si>
  <si>
    <t>Crestwood LP</t>
  </si>
  <si>
    <t>Orla</t>
  </si>
  <si>
    <t>Brooke Broussard</t>
  </si>
  <si>
    <t>Maurice, LA</t>
  </si>
  <si>
    <t>NULL</t>
  </si>
  <si>
    <t>Bone Springs (Barstow)</t>
  </si>
  <si>
    <t>20230423A</t>
  </si>
  <si>
    <t>20230424A</t>
  </si>
  <si>
    <t>20230425A</t>
  </si>
  <si>
    <t>20230426A</t>
  </si>
  <si>
    <t>20230427A</t>
  </si>
  <si>
    <t>20230428A</t>
  </si>
  <si>
    <t>20230429A</t>
  </si>
  <si>
    <t>20230430A</t>
  </si>
  <si>
    <t>20230431A</t>
  </si>
  <si>
    <t>20230432A</t>
  </si>
  <si>
    <t>20230433A</t>
  </si>
  <si>
    <t>20230434A</t>
  </si>
  <si>
    <t>20230435A</t>
  </si>
  <si>
    <t>20230436A</t>
  </si>
  <si>
    <t>20230453A</t>
  </si>
  <si>
    <t>Plantation South 1</t>
  </si>
  <si>
    <t>20230454A</t>
  </si>
  <si>
    <t>20230455A</t>
  </si>
  <si>
    <t>20230456A</t>
  </si>
  <si>
    <t>20230457A</t>
  </si>
  <si>
    <t>20230505A</t>
  </si>
  <si>
    <t>20230506A</t>
  </si>
  <si>
    <t>Keatchie</t>
  </si>
  <si>
    <t>20230507A</t>
  </si>
  <si>
    <t>Lynx Plant</t>
  </si>
  <si>
    <t>Red Hills 1600 (200)</t>
  </si>
  <si>
    <t>Red Hills V</t>
  </si>
  <si>
    <t>Red Hills IV</t>
  </si>
  <si>
    <t>Red Hills AGI</t>
  </si>
  <si>
    <t>2023</t>
  </si>
  <si>
    <t>2022</t>
  </si>
  <si>
    <t>Count of Received</t>
  </si>
  <si>
    <t>SAMPLE INTAKE ANALYSIS</t>
  </si>
  <si>
    <t>Poor Packaging / Misuse of Sample Kits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</si>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</sst>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4"/>
      <color theme="0"/>
      <name val="Calibri"/>
      <family val="2"/>
      <scheme val="minor"/>
    </font>
    <font>
      <b/>
      <sz val="20"/>
      <color theme="0"/>
      <name val="Calibri"/>
      <family val="2"/>
      <scheme val="minor"/>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xf>
    <xf numFmtId="0" fontId="0" fillId="2" borderId="0" xfId="0" applyFill="1"/>
    <xf numFmtId="0" fontId="1" fillId="2" borderId="0" xfId="0" applyFont="1" applyFill="1"/>
    <xf numFmtId="0" fontId="2" fillId="2" borderId="0" xfId="0" applyFont="1" applyFill="1"/>
  </cellXfs>
  <cellStyles count="1">
    <cellStyle name="Normal" xfId="0" builtinId="0"/>
  </cellStyles>
  <dxfs count="3">
    <dxf>
      <numFmt numFmtId="0" formatCode="General"/>
    </dxf>
    <dxf>
      <numFmt numFmtId="19" formatCode="m/d/yyyy"/>
    </dxf>
    <dxf>
      <border>
        <bottom style="double">
          <color auto="1"/>
        </bottom>
        <vertical/>
      </border>
    </dxf>
  </dxfs>
  <tableStyles count="1" defaultTableStyle="TableStyleMedium2" defaultPivotStyle="PivotStyleLight16">
    <tableStyle name="Double Border Header Row" pivot="0" count="1" xr9:uid="{141D6874-001D-42E7-A42E-C20D4B2E93AB}">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connections" Target="connections.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28" Type="http://schemas.openxmlformats.org/officeDocument/2006/relationships/customXml" Target="../customXml/item5.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microsoft.com/office/2017/10/relationships/person" Target="persons/person.xml"/><Relationship Id="rId27" Type="http://schemas.openxmlformats.org/officeDocument/2006/relationships/customXml" Target="../customXml/item4.xml"/><Relationship Id="rId30"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Dashboard.xlsx]Daily Summary!PivotTable12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Summary'!$B$3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'Daily Summary'!$A$4:$A$19</c:f>
              <c:strCache>
                <c:ptCount val="15"/>
                <c:pt idx="0">
                  <c:v>12/21/2022</c:v>
                </c:pt>
                <c:pt idx="1">
                  <c:v>1/6/2023</c:v>
                </c:pt>
                <c:pt idx="2">
                  <c:v>1/17/2023</c:v>
                </c:pt>
                <c:pt idx="3">
                  <c:v>1/19/2023</c:v>
                </c:pt>
                <c:pt idx="4">
                  <c:v>1/23/2023</c:v>
                </c:pt>
                <c:pt idx="5">
                  <c:v>1/24/2023</c:v>
                </c:pt>
                <c:pt idx="6">
                  <c:v>1/25/2023</c:v>
                </c:pt>
                <c:pt idx="7">
                  <c:v>1/30/2023</c:v>
                </c:pt>
                <c:pt idx="8">
                  <c:v>2/3/2023</c:v>
                </c:pt>
                <c:pt idx="9">
                  <c:v>2/7/2023</c:v>
                </c:pt>
                <c:pt idx="10">
                  <c:v>2/14/2023</c:v>
                </c:pt>
                <c:pt idx="11">
                  <c:v>2/15/2023</c:v>
                </c:pt>
                <c:pt idx="12">
                  <c:v>2/16/2023</c:v>
                </c:pt>
                <c:pt idx="13">
                  <c:v>2/21/2023</c:v>
                </c:pt>
                <c:pt idx="14">
                  <c:v>2/24/2023</c:v>
                </c:pt>
              </c:strCache>
            </c:strRef>
          </c:cat>
          <c:val>
            <c:numRef>
              <c:f>'Daily Summary'!$B$4:$B$19</c:f>
              <c:numCache>
                <c:formatCode>General</c:formatCode>
                <c:ptCount val="15"/>
                <c:pt idx="0">
                  <c:v>38</c:v>
                </c:pt>
                <c:pt idx="1">
                  <c:v>22</c:v>
                </c:pt>
                <c:pt idx="2">
                  <c:v>11</c:v>
                </c:pt>
                <c:pt idx="3">
                  <c:v>3</c:v>
                </c:pt>
                <c:pt idx="4">
                  <c:v>22</c:v>
                </c:pt>
                <c:pt idx="5">
                  <c:v>16</c:v>
                </c:pt>
                <c:pt idx="6">
                  <c:v>3</c:v>
                </c:pt>
                <c:pt idx="7">
                  <c:v>16</c:v>
                </c:pt>
                <c:pt idx="8">
                  <c:v>3</c:v>
                </c:pt>
                <c:pt idx="9">
                  <c:v>16</c:v>
                </c:pt>
                <c:pt idx="10">
                  <c:v>19</c:v>
                </c:pt>
                <c:pt idx="11">
                  <c:v>10</c:v>
                </c:pt>
                <c:pt idx="12">
                  <c:v>4</c:v>
                </c:pt>
                <c:pt idx="13">
                  <c:v>3</c:v>
                </c:pt>
                <c:pt idx="14">
                  <c:v>17</c:v>
                </c:pt>
              </c:numCache>
            </c:numRef>
          </c:val>
          <c:smooth val="0"/>
          <c:extLst>
            <c:ext xmlns:c16="http://schemas.microsoft.com/office/drawing/2014/chart" uri="{C3380CC4-5D6E-409C-BE32-E72D297353CC}">
              <c16:uniqueId val="{00000000-647F-40BB-BA10-DEE5BA875E17}"/>
            </c:ext>
          </c:extLst>
        </c:ser>
        <c:dLbls>
          <c:showLegendKey val="0"/>
          <c:showVal val="0"/>
          <c:showCatName val="0"/>
          <c:showSerName val="0"/>
          <c:showPercent val="0"/>
          <c:showBubbleSize val="0"/>
        </c:dLbls>
        <c:marker val="1"/>
        <c:smooth val="0"/>
        <c:axId val="1950193552"/>
        <c:axId val="1950183568"/>
      </c:lineChart>
      <c:catAx>
        <c:axId val="19501935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crossAx val="1950183568"/>
        <c:crosses val="autoZero"/>
        <c:auto val="1"/>
        <c:lblAlgn val="ctr"/>
        <c:lblOffset val="100"/>
        <c:noMultiLvlLbl val="0"/>
      </c:catAx>
      <c:valAx>
        <c:axId val="19501835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19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Dashboard.xlsx]Daily Summary!PivotTable12</c:name>
    <c:fmtId val="3"/>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Summary'!$B$3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'Daily Summary'!$A$4:$A$19</c:f>
              <c:strCache>
                <c:ptCount val="15"/>
                <c:pt idx="0">
                  <c:v>12/21/2022</c:v>
                </c:pt>
                <c:pt idx="1">
                  <c:v>1/6/2023</c:v>
                </c:pt>
                <c:pt idx="2">
                  <c:v>1/17/2023</c:v>
                </c:pt>
                <c:pt idx="3">
                  <c:v>1/19/2023</c:v>
                </c:pt>
                <c:pt idx="4">
                  <c:v>1/23/2023</c:v>
                </c:pt>
                <c:pt idx="5">
                  <c:v>1/24/2023</c:v>
                </c:pt>
                <c:pt idx="6">
                  <c:v>1/25/2023</c:v>
                </c:pt>
                <c:pt idx="7">
                  <c:v>1/30/2023</c:v>
                </c:pt>
                <c:pt idx="8">
                  <c:v>2/3/2023</c:v>
                </c:pt>
                <c:pt idx="9">
                  <c:v>2/7/2023</c:v>
                </c:pt>
                <c:pt idx="10">
                  <c:v>2/14/2023</c:v>
                </c:pt>
                <c:pt idx="11">
                  <c:v>2/15/2023</c:v>
                </c:pt>
                <c:pt idx="12">
                  <c:v>2/16/2023</c:v>
                </c:pt>
                <c:pt idx="13">
                  <c:v>2/21/2023</c:v>
                </c:pt>
                <c:pt idx="14">
                  <c:v>2/24/2023</c:v>
                </c:pt>
              </c:strCache>
            </c:strRef>
          </c:cat>
          <c:val>
            <c:numRef>
              <c:f>'Daily Summary'!$B$4:$B$19</c:f>
              <c:numCache>
                <c:formatCode>General</c:formatCode>
                <c:ptCount val="15"/>
                <c:pt idx="0">
                  <c:v>38</c:v>
                </c:pt>
                <c:pt idx="1">
                  <c:v>22</c:v>
                </c:pt>
                <c:pt idx="2">
                  <c:v>11</c:v>
                </c:pt>
                <c:pt idx="3">
                  <c:v>3</c:v>
                </c:pt>
                <c:pt idx="4">
                  <c:v>22</c:v>
                </c:pt>
                <c:pt idx="5">
                  <c:v>16</c:v>
                </c:pt>
                <c:pt idx="6">
                  <c:v>3</c:v>
                </c:pt>
                <c:pt idx="7">
                  <c:v>16</c:v>
                </c:pt>
                <c:pt idx="8">
                  <c:v>3</c:v>
                </c:pt>
                <c:pt idx="9">
                  <c:v>16</c:v>
                </c:pt>
                <c:pt idx="10">
                  <c:v>19</c:v>
                </c:pt>
                <c:pt idx="11">
                  <c:v>10</c:v>
                </c:pt>
                <c:pt idx="12">
                  <c:v>4</c:v>
                </c:pt>
                <c:pt idx="13">
                  <c:v>3</c:v>
                </c:pt>
                <c:pt idx="14">
                  <c:v>17</c:v>
                </c:pt>
              </c:numCache>
            </c:numRef>
          </c:val>
          <c:smooth val="0"/>
          <c:extLst>
            <c:ext xmlns:c16="http://schemas.microsoft.com/office/drawing/2014/chart" uri="{C3380CC4-5D6E-409C-BE32-E72D297353CC}">
              <c16:uniqueId val="{00000000-E5F8-4C13-A129-8F6061057BBB}"/>
            </c:ext>
          </c:extLst>
        </c:ser>
        <c:dLbls>
          <c:showLegendKey val="0"/>
          <c:showVal val="0"/>
          <c:showCatName val="0"/>
          <c:showSerName val="0"/>
          <c:showPercent val="0"/>
          <c:showBubbleSize val="0"/>
        </c:dLbls>
        <c:marker val="1"/>
        <c:smooth val="0"/>
        <c:axId val="1950193552"/>
        <c:axId val="1950183568"/>
      </c:lineChart>
      <c:catAx>
        <c:axId val="195019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183568"/>
        <c:crosses val="autoZero"/>
        <c:auto val="1"/>
        <c:lblAlgn val="ctr"/>
        <c:lblOffset val="100"/>
        <c:noMultiLvlLbl val="0"/>
      </c:catAx>
      <c:valAx>
        <c:axId val="195018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19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Dashboard.xlsx]Customer!PivotTable12</c:name>
    <c:fmtId val="2"/>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Customer!$B$3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Customer!$A$4:$A$29</c:f>
              <c:strCache>
                <c:ptCount val="25"/>
                <c:pt idx="0">
                  <c:v>Kinderhawk / Shale gas</c:v>
                </c:pt>
                <c:pt idx="1">
                  <c:v>Energy Transfer</c:v>
                </c:pt>
                <c:pt idx="2">
                  <c:v>Targa Resources</c:v>
                </c:pt>
                <c:pt idx="3">
                  <c:v>Enlink Midstream</c:v>
                </c:pt>
                <c:pt idx="4">
                  <c:v>Midcoast Energy</c:v>
                </c:pt>
                <c:pt idx="5">
                  <c:v>Enterprise Products Operating LP</c:v>
                </c:pt>
                <c:pt idx="6">
                  <c:v>Vaquero Midstream</c:v>
                </c:pt>
                <c:pt idx="7">
                  <c:v>Western Midstream</c:v>
                </c:pt>
                <c:pt idx="8">
                  <c:v>Gemini Midstream</c:v>
                </c:pt>
                <c:pt idx="9">
                  <c:v>Markwest Energy</c:v>
                </c:pt>
                <c:pt idx="10">
                  <c:v>West Texas Gas</c:v>
                </c:pt>
                <c:pt idx="11">
                  <c:v>Streamline Innovations</c:v>
                </c:pt>
                <c:pt idx="12">
                  <c:v>Scout Energy</c:v>
                </c:pt>
                <c:pt idx="13">
                  <c:v>BP</c:v>
                </c:pt>
                <c:pt idx="14">
                  <c:v>BKV Corp.</c:v>
                </c:pt>
                <c:pt idx="15">
                  <c:v>Stakeholder Midstream</c:v>
                </c:pt>
                <c:pt idx="16">
                  <c:v>Momentum</c:v>
                </c:pt>
                <c:pt idx="17">
                  <c:v>Pecan Pipeline</c:v>
                </c:pt>
                <c:pt idx="18">
                  <c:v>Aethon Energy</c:v>
                </c:pt>
                <c:pt idx="19">
                  <c:v>Kinder Morgan</c:v>
                </c:pt>
                <c:pt idx="20">
                  <c:v>Fasken</c:v>
                </c:pt>
                <c:pt idx="21">
                  <c:v>Black Bear Midstream</c:v>
                </c:pt>
                <c:pt idx="22">
                  <c:v>Sulphur River</c:v>
                </c:pt>
                <c:pt idx="23">
                  <c:v>Four Corners</c:v>
                </c:pt>
                <c:pt idx="24">
                  <c:v>Crestwood LP</c:v>
                </c:pt>
              </c:strCache>
            </c:strRef>
          </c:cat>
          <c:val>
            <c:numRef>
              <c:f>Customer!$B$4:$B$29</c:f>
              <c:numCache>
                <c:formatCode>General</c:formatCode>
                <c:ptCount val="25"/>
                <c:pt idx="0">
                  <c:v>49</c:v>
                </c:pt>
                <c:pt idx="1">
                  <c:v>45</c:v>
                </c:pt>
                <c:pt idx="2">
                  <c:v>21</c:v>
                </c:pt>
                <c:pt idx="3">
                  <c:v>19</c:v>
                </c:pt>
                <c:pt idx="4">
                  <c:v>10</c:v>
                </c:pt>
                <c:pt idx="5">
                  <c:v>9</c:v>
                </c:pt>
                <c:pt idx="6">
                  <c:v>6</c:v>
                </c:pt>
                <c:pt idx="7">
                  <c:v>5</c:v>
                </c:pt>
                <c:pt idx="8">
                  <c:v>5</c:v>
                </c:pt>
                <c:pt idx="9">
                  <c:v>5</c:v>
                </c:pt>
                <c:pt idx="10">
                  <c:v>5</c:v>
                </c:pt>
                <c:pt idx="11">
                  <c:v>3</c:v>
                </c:pt>
                <c:pt idx="12">
                  <c:v>3</c:v>
                </c:pt>
                <c:pt idx="13">
                  <c:v>2</c:v>
                </c:pt>
                <c:pt idx="14">
                  <c:v>2</c:v>
                </c:pt>
                <c:pt idx="15">
                  <c:v>2</c:v>
                </c:pt>
                <c:pt idx="16">
                  <c:v>2</c:v>
                </c:pt>
                <c:pt idx="17">
                  <c:v>2</c:v>
                </c:pt>
                <c:pt idx="18">
                  <c:v>2</c:v>
                </c:pt>
                <c:pt idx="19">
                  <c:v>1</c:v>
                </c:pt>
                <c:pt idx="20">
                  <c:v>1</c:v>
                </c:pt>
                <c:pt idx="21">
                  <c:v>1</c:v>
                </c:pt>
                <c:pt idx="22">
                  <c:v>1</c:v>
                </c:pt>
                <c:pt idx="23">
                  <c:v>1</c:v>
                </c:pt>
                <c:pt idx="24">
                  <c:v>1</c:v>
                </c:pt>
              </c:numCache>
            </c:numRef>
          </c:val>
          <c:extLst>
            <c:ext xmlns:c16="http://schemas.microsoft.com/office/drawing/2014/chart" uri="{C3380CC4-5D6E-409C-BE32-E72D297353CC}">
              <c16:uniqueId val="{00000000-B090-484A-8C96-F2860EF1EA2A}"/>
            </c:ext>
          </c:extLst>
        </c:ser>
        <c:dLbls>
          <c:showLegendKey val="0"/>
          <c:showVal val="1"/>
          <c:showCatName val="0"/>
          <c:showSerName val="0"/>
          <c:showPercent val="0"/>
          <c:showBubbleSize val="0"/>
        </c:dLbls>
        <c:gapWidth val="150"/>
        <c:shape val="box"/>
        <c:axId val="776911360"/>
        <c:axId val="776909280"/>
        <c:axId val="0"/>
      </c:bar3DChart>
      <c:catAx>
        <c:axId val="776911360"/>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crossAx val="776909280"/>
        <c:crosses val="autoZero"/>
        <c:auto val="1"/>
        <c:lblAlgn val="ctr"/>
        <c:lblOffset val="100"/>
        <c:noMultiLvlLbl val="0"/>
      </c:catAx>
      <c:valAx>
        <c:axId val="776909280"/>
        <c:scaling>
          <c:orientation val="minMax"/>
        </c:scaling>
        <c:delete val="1"/>
        <c:axPos val="t"/>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crossAx val="77691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Dashboard.xlsx]Monthly Summary!PivotTable12</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'Monthly Summary'!$B$3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'Monthly Summary'!$A$4:$A$10</c:f>
              <c:multiLvlStrCache>
                <c:ptCount val="3"/>
                <c:lvl>
                  <c:pt idx="0">
                    <c:v>2023</c:v>
                  </c:pt>
                  <c:pt idx="1">
                    <c:v>2023</c:v>
                  </c:pt>
                  <c:pt idx="2">
                    <c:v>2022</c:v>
                  </c:pt>
                </c:lvl>
                <c:lvl>
                  <c:pt idx="0">
                    <c:v>Jan</c:v>
                  </c:pt>
                  <c:pt idx="1">
                    <c:v>Feb</c:v>
                  </c:pt>
                  <c:pt idx="2">
                    <c:v>Dec</c:v>
                  </c:pt>
                </c:lvl>
              </c:multiLvlStrCache>
            </c:multiLvlStrRef>
          </c:cat>
          <c:val>
            <c:numRef>
              <c:f>'Monthly Summary'!$B$4:$B$10</c:f>
              <c:numCache>
                <c:formatCode>General</c:formatCode>
                <c:ptCount val="3"/>
                <c:pt idx="0">
                  <c:v>93</c:v>
                </c:pt>
                <c:pt idx="1">
                  <c:v>72</c:v>
                </c:pt>
                <c:pt idx="2">
                  <c:v>38</c:v>
                </c:pt>
              </c:numCache>
            </c:numRef>
          </c:val>
          <c:extLst>
            <c:ext xmlns:c16="http://schemas.microsoft.com/office/drawing/2014/chart" uri="{C3380CC4-5D6E-409C-BE32-E72D297353CC}">
              <c16:uniqueId val="{00000000-BDC9-4207-AD21-1AB39D4A5BBE}"/>
            </c:ext>
          </c:extLst>
        </c:ser>
        <c:dLbls>
          <c:dLblPos val="ctr"/>
          <c:showLegendKey val="0"/>
          <c:showVal val="1"/>
          <c:showCatName val="0"/>
          <c:showSerName val="0"/>
          <c:showPercent val="0"/>
          <c:showBubbleSize val="0"/>
        </c:dLbls>
        <c:gapWidth val="150"/>
        <c:overlap val="100"/>
        <c:axId val="1950193552"/>
        <c:axId val="1950183568"/>
      </c:barChart>
      <c:catAx>
        <c:axId val="1950193552"/>
        <c:scaling>
          <c:orientation val="minMax"/>
        </c:scaling>
        <c:delete val="0"/>
        <c:axPos val="b"/>
        <c:numFmt formatCode="[$-409]mmmmm;@"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crossAx val="1950183568"/>
        <c:crosses val="autoZero"/>
        <c:auto val="1"/>
        <c:lblAlgn val="ctr"/>
        <c:lblOffset val="100"/>
        <c:noMultiLvlLbl val="0"/>
      </c:catAx>
      <c:valAx>
        <c:axId val="1950183568"/>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95019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Dashboard.xlsx]Location!PivotTable12</c:name>
    <c:fmtId val="5"/>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338460436360365E-2"/>
              <c:y val="-7.31444631945124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338460436360365E-2"/>
              <c:y val="-7.31444631945124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2531236782488283E-2"/>
              <c:y val="-0.1614015952855391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19793966151582E-3"/>
              <c:y val="-0.134708286882199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096394407652686E-2"/>
              <c:y val="-0.1439985135637309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59381898454746E-2"/>
              <c:y val="-0.1347082868821999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Location!$B$3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94E-4BCC-9098-EDC5231A381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94E-4BCC-9098-EDC5231A381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94E-4BCC-9098-EDC5231A381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94E-4BCC-9098-EDC5231A381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94E-4BCC-9098-EDC5231A3814}"/>
              </c:ext>
            </c:extLst>
          </c:dPt>
          <c:dLbls>
            <c:dLbl>
              <c:idx val="3"/>
              <c:layout>
                <c:manualLayout>
                  <c:x val="-2.759381898454746E-2"/>
                  <c:y val="-0.1347082868821999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94E-4BCC-9098-EDC5231A3814}"/>
                </c:ext>
              </c:extLst>
            </c:dLbl>
            <c:dLbl>
              <c:idx val="4"/>
              <c:layout>
                <c:manualLayout>
                  <c:x val="1.6096394407652686E-2"/>
                  <c:y val="-0.1439985135637309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D94E-4BCC-9098-EDC5231A381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Location!$A$4:$A$9</c:f>
              <c:strCache>
                <c:ptCount val="5"/>
                <c:pt idx="0">
                  <c:v>Odessa, TX</c:v>
                </c:pt>
                <c:pt idx="1">
                  <c:v>Kilgore, TX</c:v>
                </c:pt>
                <c:pt idx="2">
                  <c:v>Maurice, LA</c:v>
                </c:pt>
                <c:pt idx="3">
                  <c:v>Alice, TX</c:v>
                </c:pt>
                <c:pt idx="4">
                  <c:v>Beamont, TX</c:v>
                </c:pt>
              </c:strCache>
            </c:strRef>
          </c:cat>
          <c:val>
            <c:numRef>
              <c:f>Location!$B$4:$B$9</c:f>
              <c:numCache>
                <c:formatCode>General</c:formatCode>
                <c:ptCount val="5"/>
                <c:pt idx="0">
                  <c:v>107</c:v>
                </c:pt>
                <c:pt idx="1">
                  <c:v>75</c:v>
                </c:pt>
                <c:pt idx="2">
                  <c:v>13</c:v>
                </c:pt>
                <c:pt idx="3">
                  <c:v>5</c:v>
                </c:pt>
                <c:pt idx="4">
                  <c:v>3</c:v>
                </c:pt>
              </c:numCache>
            </c:numRef>
          </c:val>
          <c:extLst>
            <c:ext xmlns:c16="http://schemas.microsoft.com/office/drawing/2014/chart" uri="{C3380CC4-5D6E-409C-BE32-E72D297353CC}">
              <c16:uniqueId val="{0000000A-D94E-4BCC-9098-EDC5231A381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Dashboard.xlsx]Shipper!PivotTable13</c:name>
    <c:fmtId val="1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037420389386823E-3"/>
              <c:y val="-5.21341021962750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4469565628121485E-17"/>
              <c:y val="-5.21341021962750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4469565628121485E-17"/>
              <c:y val="-5.21341021962749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Shipper!$B$3:$B$4</c:f>
              <c:strCache>
                <c:ptCount val="1"/>
                <c:pt idx="0">
                  <c:v>Odessa, TX</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5"/>
            <c:invertIfNegative val="0"/>
            <c:bubble3D val="0"/>
            <c:extLst>
              <c:ext xmlns:c16="http://schemas.microsoft.com/office/drawing/2014/chart" uri="{C3380CC4-5D6E-409C-BE32-E72D297353CC}">
                <c16:uniqueId val="{00000007-87EA-4A64-A13D-767AD0D95140}"/>
              </c:ext>
            </c:extLst>
          </c:dPt>
          <c:dLbls>
            <c:dLbl>
              <c:idx val="5"/>
              <c:layout>
                <c:manualLayout>
                  <c:x val="-8.4469565628121485E-17"/>
                  <c:y val="-5.213410219627500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7EA-4A64-A13D-767AD0D9514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Shipper!$A$5:$A$12</c:f>
              <c:strCache>
                <c:ptCount val="7"/>
                <c:pt idx="0">
                  <c:v>Barry Conway</c:v>
                </c:pt>
                <c:pt idx="1">
                  <c:v>Brooke Broussard</c:v>
                </c:pt>
                <c:pt idx="2">
                  <c:v>Colby Williams</c:v>
                </c:pt>
                <c:pt idx="3">
                  <c:v>Jimmy Thurman</c:v>
                </c:pt>
                <c:pt idx="4">
                  <c:v>Mickie Ray</c:v>
                </c:pt>
                <c:pt idx="5">
                  <c:v>NULL</c:v>
                </c:pt>
                <c:pt idx="6">
                  <c:v>Robbie Tomlin</c:v>
                </c:pt>
              </c:strCache>
            </c:strRef>
          </c:cat>
          <c:val>
            <c:numRef>
              <c:f>Shipper!$B$5:$B$12</c:f>
              <c:numCache>
                <c:formatCode>General</c:formatCode>
                <c:ptCount val="7"/>
                <c:pt idx="2">
                  <c:v>103</c:v>
                </c:pt>
                <c:pt idx="5">
                  <c:v>4</c:v>
                </c:pt>
              </c:numCache>
            </c:numRef>
          </c:val>
          <c:extLst>
            <c:ext xmlns:c16="http://schemas.microsoft.com/office/drawing/2014/chart" uri="{C3380CC4-5D6E-409C-BE32-E72D297353CC}">
              <c16:uniqueId val="{00000000-87EA-4A64-A13D-767AD0D95140}"/>
            </c:ext>
          </c:extLst>
        </c:ser>
        <c:ser>
          <c:idx val="1"/>
          <c:order val="1"/>
          <c:tx>
            <c:strRef>
              <c:f>Shipper!$C$3:$C$4</c:f>
              <c:strCache>
                <c:ptCount val="1"/>
                <c:pt idx="0">
                  <c:v>Kilgore, TX</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Shipper!$A$5:$A$12</c:f>
              <c:strCache>
                <c:ptCount val="7"/>
                <c:pt idx="0">
                  <c:v>Barry Conway</c:v>
                </c:pt>
                <c:pt idx="1">
                  <c:v>Brooke Broussard</c:v>
                </c:pt>
                <c:pt idx="2">
                  <c:v>Colby Williams</c:v>
                </c:pt>
                <c:pt idx="3">
                  <c:v>Jimmy Thurman</c:v>
                </c:pt>
                <c:pt idx="4">
                  <c:v>Mickie Ray</c:v>
                </c:pt>
                <c:pt idx="5">
                  <c:v>NULL</c:v>
                </c:pt>
                <c:pt idx="6">
                  <c:v>Robbie Tomlin</c:v>
                </c:pt>
              </c:strCache>
            </c:strRef>
          </c:cat>
          <c:val>
            <c:numRef>
              <c:f>Shipper!$C$5:$C$12</c:f>
              <c:numCache>
                <c:formatCode>General</c:formatCode>
                <c:ptCount val="7"/>
                <c:pt idx="0">
                  <c:v>24</c:v>
                </c:pt>
                <c:pt idx="4">
                  <c:v>51</c:v>
                </c:pt>
              </c:numCache>
            </c:numRef>
          </c:val>
          <c:extLst>
            <c:ext xmlns:c16="http://schemas.microsoft.com/office/drawing/2014/chart" uri="{C3380CC4-5D6E-409C-BE32-E72D297353CC}">
              <c16:uniqueId val="{00000007-FC1B-4EAD-B22A-6FD560056FB9}"/>
            </c:ext>
          </c:extLst>
        </c:ser>
        <c:ser>
          <c:idx val="2"/>
          <c:order val="2"/>
          <c:tx>
            <c:strRef>
              <c:f>Shipper!$D$3:$D$4</c:f>
              <c:strCache>
                <c:ptCount val="1"/>
                <c:pt idx="0">
                  <c:v>Maurice, LA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Shipper!$A$5:$A$12</c:f>
              <c:strCache>
                <c:ptCount val="7"/>
                <c:pt idx="0">
                  <c:v>Barry Conway</c:v>
                </c:pt>
                <c:pt idx="1">
                  <c:v>Brooke Broussard</c:v>
                </c:pt>
                <c:pt idx="2">
                  <c:v>Colby Williams</c:v>
                </c:pt>
                <c:pt idx="3">
                  <c:v>Jimmy Thurman</c:v>
                </c:pt>
                <c:pt idx="4">
                  <c:v>Mickie Ray</c:v>
                </c:pt>
                <c:pt idx="5">
                  <c:v>NULL</c:v>
                </c:pt>
                <c:pt idx="6">
                  <c:v>Robbie Tomlin</c:v>
                </c:pt>
              </c:strCache>
            </c:strRef>
          </c:cat>
          <c:val>
            <c:numRef>
              <c:f>Shipper!$D$5:$D$12</c:f>
              <c:numCache>
                <c:formatCode>General</c:formatCode>
                <c:ptCount val="7"/>
                <c:pt idx="1">
                  <c:v>13</c:v>
                </c:pt>
              </c:numCache>
            </c:numRef>
          </c:val>
          <c:extLst>
            <c:ext xmlns:c16="http://schemas.microsoft.com/office/drawing/2014/chart" uri="{C3380CC4-5D6E-409C-BE32-E72D297353CC}">
              <c16:uniqueId val="{00000004-0E65-41FD-945F-AE7B446375D0}"/>
            </c:ext>
          </c:extLst>
        </c:ser>
        <c:ser>
          <c:idx val="3"/>
          <c:order val="3"/>
          <c:tx>
            <c:strRef>
              <c:f>Shipper!$E$3:$E$4</c:f>
              <c:strCache>
                <c:ptCount val="1"/>
                <c:pt idx="0">
                  <c:v>Alice, TX</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6"/>
            <c:invertIfNegative val="0"/>
            <c:bubble3D val="0"/>
            <c:extLst>
              <c:ext xmlns:c16="http://schemas.microsoft.com/office/drawing/2014/chart" uri="{C3380CC4-5D6E-409C-BE32-E72D297353CC}">
                <c16:uniqueId val="{00000001-1AF7-45B3-802C-6BC17BD63256}"/>
              </c:ext>
            </c:extLst>
          </c:dPt>
          <c:dLbls>
            <c:dLbl>
              <c:idx val="6"/>
              <c:layout>
                <c:manualLayout>
                  <c:x val="8.4469565628121485E-17"/>
                  <c:y val="-5.213410219627492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AF7-45B3-802C-6BC17BD632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Shipper!$A$5:$A$12</c:f>
              <c:strCache>
                <c:ptCount val="7"/>
                <c:pt idx="0">
                  <c:v>Barry Conway</c:v>
                </c:pt>
                <c:pt idx="1">
                  <c:v>Brooke Broussard</c:v>
                </c:pt>
                <c:pt idx="2">
                  <c:v>Colby Williams</c:v>
                </c:pt>
                <c:pt idx="3">
                  <c:v>Jimmy Thurman</c:v>
                </c:pt>
                <c:pt idx="4">
                  <c:v>Mickie Ray</c:v>
                </c:pt>
                <c:pt idx="5">
                  <c:v>NULL</c:v>
                </c:pt>
                <c:pt idx="6">
                  <c:v>Robbie Tomlin</c:v>
                </c:pt>
              </c:strCache>
            </c:strRef>
          </c:cat>
          <c:val>
            <c:numRef>
              <c:f>Shipper!$E$5:$E$12</c:f>
              <c:numCache>
                <c:formatCode>General</c:formatCode>
                <c:ptCount val="7"/>
                <c:pt idx="6">
                  <c:v>5</c:v>
                </c:pt>
              </c:numCache>
            </c:numRef>
          </c:val>
          <c:extLst>
            <c:ext xmlns:c16="http://schemas.microsoft.com/office/drawing/2014/chart" uri="{C3380CC4-5D6E-409C-BE32-E72D297353CC}">
              <c16:uniqueId val="{00000005-0E65-41FD-945F-AE7B446375D0}"/>
            </c:ext>
          </c:extLst>
        </c:ser>
        <c:ser>
          <c:idx val="4"/>
          <c:order val="4"/>
          <c:tx>
            <c:strRef>
              <c:f>Shipper!$F$3:$F$4</c:f>
              <c:strCache>
                <c:ptCount val="1"/>
                <c:pt idx="0">
                  <c:v>Beamont, TX</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3"/>
            <c:invertIfNegative val="0"/>
            <c:bubble3D val="0"/>
            <c:extLst>
              <c:ext xmlns:c16="http://schemas.microsoft.com/office/drawing/2014/chart" uri="{C3380CC4-5D6E-409C-BE32-E72D297353CC}">
                <c16:uniqueId val="{00000002-1AF7-45B3-802C-6BC17BD63256}"/>
              </c:ext>
            </c:extLst>
          </c:dPt>
          <c:dLbls>
            <c:dLbl>
              <c:idx val="3"/>
              <c:layout>
                <c:manualLayout>
                  <c:x val="-2.3037420389386823E-3"/>
                  <c:y val="-5.213410219627509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AF7-45B3-802C-6BC17BD632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Shipper!$A$5:$A$12</c:f>
              <c:strCache>
                <c:ptCount val="7"/>
                <c:pt idx="0">
                  <c:v>Barry Conway</c:v>
                </c:pt>
                <c:pt idx="1">
                  <c:v>Brooke Broussard</c:v>
                </c:pt>
                <c:pt idx="2">
                  <c:v>Colby Williams</c:v>
                </c:pt>
                <c:pt idx="3">
                  <c:v>Jimmy Thurman</c:v>
                </c:pt>
                <c:pt idx="4">
                  <c:v>Mickie Ray</c:v>
                </c:pt>
                <c:pt idx="5">
                  <c:v>NULL</c:v>
                </c:pt>
                <c:pt idx="6">
                  <c:v>Robbie Tomlin</c:v>
                </c:pt>
              </c:strCache>
            </c:strRef>
          </c:cat>
          <c:val>
            <c:numRef>
              <c:f>Shipper!$F$5:$F$12</c:f>
              <c:numCache>
                <c:formatCode>General</c:formatCode>
                <c:ptCount val="7"/>
                <c:pt idx="3">
                  <c:v>3</c:v>
                </c:pt>
              </c:numCache>
            </c:numRef>
          </c:val>
          <c:extLst>
            <c:ext xmlns:c16="http://schemas.microsoft.com/office/drawing/2014/chart" uri="{C3380CC4-5D6E-409C-BE32-E72D297353CC}">
              <c16:uniqueId val="{00000006-0E65-41FD-945F-AE7B446375D0}"/>
            </c:ext>
          </c:extLst>
        </c:ser>
        <c:dLbls>
          <c:dLblPos val="ctr"/>
          <c:showLegendKey val="0"/>
          <c:showVal val="1"/>
          <c:showCatName val="0"/>
          <c:showSerName val="0"/>
          <c:showPercent val="0"/>
          <c:showBubbleSize val="0"/>
        </c:dLbls>
        <c:gapWidth val="150"/>
        <c:overlap val="100"/>
        <c:axId val="732241328"/>
        <c:axId val="732247152"/>
      </c:barChart>
      <c:catAx>
        <c:axId val="7322413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2247152"/>
        <c:crosses val="autoZero"/>
        <c:auto val="1"/>
        <c:lblAlgn val="ctr"/>
        <c:lblOffset val="100"/>
        <c:noMultiLvlLbl val="0"/>
      </c:catAx>
      <c:valAx>
        <c:axId val="732247152"/>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73224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Dashboard.xlsx]Customer!PivotTable12</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Customer!$B$3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Customer!$A$4:$A$29</c:f>
              <c:strCache>
                <c:ptCount val="25"/>
                <c:pt idx="0">
                  <c:v>Kinderhawk / Shale gas</c:v>
                </c:pt>
                <c:pt idx="1">
                  <c:v>Energy Transfer</c:v>
                </c:pt>
                <c:pt idx="2">
                  <c:v>Targa Resources</c:v>
                </c:pt>
                <c:pt idx="3">
                  <c:v>Enlink Midstream</c:v>
                </c:pt>
                <c:pt idx="4">
                  <c:v>Midcoast Energy</c:v>
                </c:pt>
                <c:pt idx="5">
                  <c:v>Enterprise Products Operating LP</c:v>
                </c:pt>
                <c:pt idx="6">
                  <c:v>Vaquero Midstream</c:v>
                </c:pt>
                <c:pt idx="7">
                  <c:v>Western Midstream</c:v>
                </c:pt>
                <c:pt idx="8">
                  <c:v>Gemini Midstream</c:v>
                </c:pt>
                <c:pt idx="9">
                  <c:v>Markwest Energy</c:v>
                </c:pt>
                <c:pt idx="10">
                  <c:v>West Texas Gas</c:v>
                </c:pt>
                <c:pt idx="11">
                  <c:v>Streamline Innovations</c:v>
                </c:pt>
                <c:pt idx="12">
                  <c:v>Scout Energy</c:v>
                </c:pt>
                <c:pt idx="13">
                  <c:v>BP</c:v>
                </c:pt>
                <c:pt idx="14">
                  <c:v>BKV Corp.</c:v>
                </c:pt>
                <c:pt idx="15">
                  <c:v>Stakeholder Midstream</c:v>
                </c:pt>
                <c:pt idx="16">
                  <c:v>Momentum</c:v>
                </c:pt>
                <c:pt idx="17">
                  <c:v>Pecan Pipeline</c:v>
                </c:pt>
                <c:pt idx="18">
                  <c:v>Aethon Energy</c:v>
                </c:pt>
                <c:pt idx="19">
                  <c:v>Kinder Morgan</c:v>
                </c:pt>
                <c:pt idx="20">
                  <c:v>Fasken</c:v>
                </c:pt>
                <c:pt idx="21">
                  <c:v>Black Bear Midstream</c:v>
                </c:pt>
                <c:pt idx="22">
                  <c:v>Sulphur River</c:v>
                </c:pt>
                <c:pt idx="23">
                  <c:v>Four Corners</c:v>
                </c:pt>
                <c:pt idx="24">
                  <c:v>Crestwood LP</c:v>
                </c:pt>
              </c:strCache>
            </c:strRef>
          </c:cat>
          <c:val>
            <c:numRef>
              <c:f>Customer!$B$4:$B$29</c:f>
              <c:numCache>
                <c:formatCode>General</c:formatCode>
                <c:ptCount val="25"/>
                <c:pt idx="0">
                  <c:v>49</c:v>
                </c:pt>
                <c:pt idx="1">
                  <c:v>45</c:v>
                </c:pt>
                <c:pt idx="2">
                  <c:v>21</c:v>
                </c:pt>
                <c:pt idx="3">
                  <c:v>19</c:v>
                </c:pt>
                <c:pt idx="4">
                  <c:v>10</c:v>
                </c:pt>
                <c:pt idx="5">
                  <c:v>9</c:v>
                </c:pt>
                <c:pt idx="6">
                  <c:v>6</c:v>
                </c:pt>
                <c:pt idx="7">
                  <c:v>5</c:v>
                </c:pt>
                <c:pt idx="8">
                  <c:v>5</c:v>
                </c:pt>
                <c:pt idx="9">
                  <c:v>5</c:v>
                </c:pt>
                <c:pt idx="10">
                  <c:v>5</c:v>
                </c:pt>
                <c:pt idx="11">
                  <c:v>3</c:v>
                </c:pt>
                <c:pt idx="12">
                  <c:v>3</c:v>
                </c:pt>
                <c:pt idx="13">
                  <c:v>2</c:v>
                </c:pt>
                <c:pt idx="14">
                  <c:v>2</c:v>
                </c:pt>
                <c:pt idx="15">
                  <c:v>2</c:v>
                </c:pt>
                <c:pt idx="16">
                  <c:v>2</c:v>
                </c:pt>
                <c:pt idx="17">
                  <c:v>2</c:v>
                </c:pt>
                <c:pt idx="18">
                  <c:v>2</c:v>
                </c:pt>
                <c:pt idx="19">
                  <c:v>1</c:v>
                </c:pt>
                <c:pt idx="20">
                  <c:v>1</c:v>
                </c:pt>
                <c:pt idx="21">
                  <c:v>1</c:v>
                </c:pt>
                <c:pt idx="22">
                  <c:v>1</c:v>
                </c:pt>
                <c:pt idx="23">
                  <c:v>1</c:v>
                </c:pt>
                <c:pt idx="24">
                  <c:v>1</c:v>
                </c:pt>
              </c:numCache>
            </c:numRef>
          </c:val>
          <c:extLst>
            <c:ext xmlns:c16="http://schemas.microsoft.com/office/drawing/2014/chart" uri="{C3380CC4-5D6E-409C-BE32-E72D297353CC}">
              <c16:uniqueId val="{00000000-5C97-44B2-8AC3-9F0D8B76A047}"/>
            </c:ext>
          </c:extLst>
        </c:ser>
        <c:dLbls>
          <c:showLegendKey val="0"/>
          <c:showVal val="1"/>
          <c:showCatName val="0"/>
          <c:showSerName val="0"/>
          <c:showPercent val="0"/>
          <c:showBubbleSize val="0"/>
        </c:dLbls>
        <c:gapWidth val="150"/>
        <c:shape val="box"/>
        <c:axId val="776911360"/>
        <c:axId val="776909280"/>
        <c:axId val="0"/>
      </c:bar3DChart>
      <c:catAx>
        <c:axId val="776911360"/>
        <c:scaling>
          <c:orientation val="maxMin"/>
        </c:scaling>
        <c:delete val="0"/>
        <c:axPos val="l"/>
        <c:numFmt formatCode="General" sourceLinked="1"/>
        <c:majorTickMark val="none"/>
        <c:minorTickMark val="none"/>
        <c:tickLblPos val="nextTo"/>
        <c:spPr>
          <a:noFill/>
          <a:ln>
            <a:solidFill>
              <a:schemeClr val="accent1"/>
            </a:solidFill>
          </a:ln>
          <a:effectLst/>
        </c:spPr>
        <c:txPr>
          <a:bodyPr rot="0" spcFirstLastPara="1" vertOverflow="ellipsis"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776909280"/>
        <c:crosses val="autoZero"/>
        <c:auto val="1"/>
        <c:lblAlgn val="ctr"/>
        <c:lblOffset val="100"/>
        <c:noMultiLvlLbl val="0"/>
      </c:catAx>
      <c:valAx>
        <c:axId val="776909280"/>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7691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Dashboard.xlsx]Shipper!PivotTable13</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Shipper!$B$3:$B$4</c:f>
              <c:strCache>
                <c:ptCount val="1"/>
                <c:pt idx="0">
                  <c:v>Odessa, TX</c:v>
                </c:pt>
              </c:strCache>
            </c:strRef>
          </c:tx>
          <c:spPr>
            <a:solidFill>
              <a:schemeClr val="accent1"/>
            </a:solidFill>
            <a:ln>
              <a:noFill/>
            </a:ln>
            <a:effectLst/>
          </c:spPr>
          <c:invertIfNegative val="0"/>
          <c:cat>
            <c:strRef>
              <c:f>Shipper!$A$5:$A$12</c:f>
              <c:strCache>
                <c:ptCount val="7"/>
                <c:pt idx="0">
                  <c:v>Barry Conway</c:v>
                </c:pt>
                <c:pt idx="1">
                  <c:v>Brooke Broussard</c:v>
                </c:pt>
                <c:pt idx="2">
                  <c:v>Colby Williams</c:v>
                </c:pt>
                <c:pt idx="3">
                  <c:v>Jimmy Thurman</c:v>
                </c:pt>
                <c:pt idx="4">
                  <c:v>Mickie Ray</c:v>
                </c:pt>
                <c:pt idx="5">
                  <c:v>NULL</c:v>
                </c:pt>
                <c:pt idx="6">
                  <c:v>Robbie Tomlin</c:v>
                </c:pt>
              </c:strCache>
            </c:strRef>
          </c:cat>
          <c:val>
            <c:numRef>
              <c:f>Shipper!$B$5:$B$12</c:f>
              <c:numCache>
                <c:formatCode>General</c:formatCode>
                <c:ptCount val="7"/>
                <c:pt idx="2">
                  <c:v>103</c:v>
                </c:pt>
                <c:pt idx="5">
                  <c:v>4</c:v>
                </c:pt>
              </c:numCache>
            </c:numRef>
          </c:val>
          <c:extLst>
            <c:ext xmlns:c16="http://schemas.microsoft.com/office/drawing/2014/chart" uri="{C3380CC4-5D6E-409C-BE32-E72D297353CC}">
              <c16:uniqueId val="{00000000-DB35-4C76-BBCD-FFB09BB27A89}"/>
            </c:ext>
          </c:extLst>
        </c:ser>
        <c:ser>
          <c:idx val="1"/>
          <c:order val="1"/>
          <c:tx>
            <c:strRef>
              <c:f>Shipper!$C$3:$C$4</c:f>
              <c:strCache>
                <c:ptCount val="1"/>
                <c:pt idx="0">
                  <c:v>Kilgore, TX</c:v>
                </c:pt>
              </c:strCache>
            </c:strRef>
          </c:tx>
          <c:spPr>
            <a:solidFill>
              <a:schemeClr val="accent2"/>
            </a:solidFill>
            <a:ln>
              <a:noFill/>
            </a:ln>
            <a:effectLst/>
          </c:spPr>
          <c:invertIfNegative val="0"/>
          <c:cat>
            <c:strRef>
              <c:f>Shipper!$A$5:$A$12</c:f>
              <c:strCache>
                <c:ptCount val="7"/>
                <c:pt idx="0">
                  <c:v>Barry Conway</c:v>
                </c:pt>
                <c:pt idx="1">
                  <c:v>Brooke Broussard</c:v>
                </c:pt>
                <c:pt idx="2">
                  <c:v>Colby Williams</c:v>
                </c:pt>
                <c:pt idx="3">
                  <c:v>Jimmy Thurman</c:v>
                </c:pt>
                <c:pt idx="4">
                  <c:v>Mickie Ray</c:v>
                </c:pt>
                <c:pt idx="5">
                  <c:v>NULL</c:v>
                </c:pt>
                <c:pt idx="6">
                  <c:v>Robbie Tomlin</c:v>
                </c:pt>
              </c:strCache>
            </c:strRef>
          </c:cat>
          <c:val>
            <c:numRef>
              <c:f>Shipper!$C$5:$C$12</c:f>
              <c:numCache>
                <c:formatCode>General</c:formatCode>
                <c:ptCount val="7"/>
                <c:pt idx="0">
                  <c:v>24</c:v>
                </c:pt>
                <c:pt idx="4">
                  <c:v>51</c:v>
                </c:pt>
              </c:numCache>
            </c:numRef>
          </c:val>
          <c:extLst>
            <c:ext xmlns:c16="http://schemas.microsoft.com/office/drawing/2014/chart" uri="{C3380CC4-5D6E-409C-BE32-E72D297353CC}">
              <c16:uniqueId val="{00000004-1C43-484A-BABB-9E32BF3C98BA}"/>
            </c:ext>
          </c:extLst>
        </c:ser>
        <c:ser>
          <c:idx val="2"/>
          <c:order val="2"/>
          <c:tx>
            <c:strRef>
              <c:f>Shipper!$D$3:$D$4</c:f>
              <c:strCache>
                <c:ptCount val="1"/>
                <c:pt idx="0">
                  <c:v>Maurice, LA</c:v>
                </c:pt>
              </c:strCache>
            </c:strRef>
          </c:tx>
          <c:spPr>
            <a:solidFill>
              <a:schemeClr val="accent3"/>
            </a:solidFill>
            <a:ln>
              <a:noFill/>
            </a:ln>
            <a:effectLst/>
          </c:spPr>
          <c:invertIfNegative val="0"/>
          <c:cat>
            <c:strRef>
              <c:f>Shipper!$A$5:$A$12</c:f>
              <c:strCache>
                <c:ptCount val="7"/>
                <c:pt idx="0">
                  <c:v>Barry Conway</c:v>
                </c:pt>
                <c:pt idx="1">
                  <c:v>Brooke Broussard</c:v>
                </c:pt>
                <c:pt idx="2">
                  <c:v>Colby Williams</c:v>
                </c:pt>
                <c:pt idx="3">
                  <c:v>Jimmy Thurman</c:v>
                </c:pt>
                <c:pt idx="4">
                  <c:v>Mickie Ray</c:v>
                </c:pt>
                <c:pt idx="5">
                  <c:v>NULL</c:v>
                </c:pt>
                <c:pt idx="6">
                  <c:v>Robbie Tomlin</c:v>
                </c:pt>
              </c:strCache>
            </c:strRef>
          </c:cat>
          <c:val>
            <c:numRef>
              <c:f>Shipper!$D$5:$D$12</c:f>
              <c:numCache>
                <c:formatCode>General</c:formatCode>
                <c:ptCount val="7"/>
                <c:pt idx="1">
                  <c:v>13</c:v>
                </c:pt>
              </c:numCache>
            </c:numRef>
          </c:val>
          <c:extLst>
            <c:ext xmlns:c16="http://schemas.microsoft.com/office/drawing/2014/chart" uri="{C3380CC4-5D6E-409C-BE32-E72D297353CC}">
              <c16:uniqueId val="{00000000-C101-4000-AA08-4D02E773CFC1}"/>
            </c:ext>
          </c:extLst>
        </c:ser>
        <c:ser>
          <c:idx val="3"/>
          <c:order val="3"/>
          <c:tx>
            <c:strRef>
              <c:f>Shipper!$E$3:$E$4</c:f>
              <c:strCache>
                <c:ptCount val="1"/>
                <c:pt idx="0">
                  <c:v>Alice, TX</c:v>
                </c:pt>
              </c:strCache>
            </c:strRef>
          </c:tx>
          <c:spPr>
            <a:solidFill>
              <a:schemeClr val="accent4"/>
            </a:solidFill>
            <a:ln>
              <a:noFill/>
            </a:ln>
            <a:effectLst/>
          </c:spPr>
          <c:invertIfNegative val="0"/>
          <c:cat>
            <c:strRef>
              <c:f>Shipper!$A$5:$A$12</c:f>
              <c:strCache>
                <c:ptCount val="7"/>
                <c:pt idx="0">
                  <c:v>Barry Conway</c:v>
                </c:pt>
                <c:pt idx="1">
                  <c:v>Brooke Broussard</c:v>
                </c:pt>
                <c:pt idx="2">
                  <c:v>Colby Williams</c:v>
                </c:pt>
                <c:pt idx="3">
                  <c:v>Jimmy Thurman</c:v>
                </c:pt>
                <c:pt idx="4">
                  <c:v>Mickie Ray</c:v>
                </c:pt>
                <c:pt idx="5">
                  <c:v>NULL</c:v>
                </c:pt>
                <c:pt idx="6">
                  <c:v>Robbie Tomlin</c:v>
                </c:pt>
              </c:strCache>
            </c:strRef>
          </c:cat>
          <c:val>
            <c:numRef>
              <c:f>Shipper!$E$5:$E$12</c:f>
              <c:numCache>
                <c:formatCode>General</c:formatCode>
                <c:ptCount val="7"/>
                <c:pt idx="6">
                  <c:v>5</c:v>
                </c:pt>
              </c:numCache>
            </c:numRef>
          </c:val>
          <c:extLst>
            <c:ext xmlns:c16="http://schemas.microsoft.com/office/drawing/2014/chart" uri="{C3380CC4-5D6E-409C-BE32-E72D297353CC}">
              <c16:uniqueId val="{00000001-C101-4000-AA08-4D02E773CFC1}"/>
            </c:ext>
          </c:extLst>
        </c:ser>
        <c:ser>
          <c:idx val="4"/>
          <c:order val="4"/>
          <c:tx>
            <c:strRef>
              <c:f>Shipper!$F$3:$F$4</c:f>
              <c:strCache>
                <c:ptCount val="1"/>
                <c:pt idx="0">
                  <c:v>Beamont, TX</c:v>
                </c:pt>
              </c:strCache>
            </c:strRef>
          </c:tx>
          <c:spPr>
            <a:solidFill>
              <a:schemeClr val="accent5"/>
            </a:solidFill>
            <a:ln>
              <a:noFill/>
            </a:ln>
            <a:effectLst/>
          </c:spPr>
          <c:invertIfNegative val="0"/>
          <c:cat>
            <c:strRef>
              <c:f>Shipper!$A$5:$A$12</c:f>
              <c:strCache>
                <c:ptCount val="7"/>
                <c:pt idx="0">
                  <c:v>Barry Conway</c:v>
                </c:pt>
                <c:pt idx="1">
                  <c:v>Brooke Broussard</c:v>
                </c:pt>
                <c:pt idx="2">
                  <c:v>Colby Williams</c:v>
                </c:pt>
                <c:pt idx="3">
                  <c:v>Jimmy Thurman</c:v>
                </c:pt>
                <c:pt idx="4">
                  <c:v>Mickie Ray</c:v>
                </c:pt>
                <c:pt idx="5">
                  <c:v>NULL</c:v>
                </c:pt>
                <c:pt idx="6">
                  <c:v>Robbie Tomlin</c:v>
                </c:pt>
              </c:strCache>
            </c:strRef>
          </c:cat>
          <c:val>
            <c:numRef>
              <c:f>Shipper!$F$5:$F$12</c:f>
              <c:numCache>
                <c:formatCode>General</c:formatCode>
                <c:ptCount val="7"/>
                <c:pt idx="3">
                  <c:v>3</c:v>
                </c:pt>
              </c:numCache>
            </c:numRef>
          </c:val>
          <c:extLst>
            <c:ext xmlns:c16="http://schemas.microsoft.com/office/drawing/2014/chart" uri="{C3380CC4-5D6E-409C-BE32-E72D297353CC}">
              <c16:uniqueId val="{00000002-C101-4000-AA08-4D02E773CFC1}"/>
            </c:ext>
          </c:extLst>
        </c:ser>
        <c:dLbls>
          <c:showLegendKey val="0"/>
          <c:showVal val="0"/>
          <c:showCatName val="0"/>
          <c:showSerName val="0"/>
          <c:showPercent val="0"/>
          <c:showBubbleSize val="0"/>
        </c:dLbls>
        <c:gapWidth val="150"/>
        <c:overlap val="100"/>
        <c:axId val="732241328"/>
        <c:axId val="732247152"/>
      </c:barChart>
      <c:catAx>
        <c:axId val="73224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247152"/>
        <c:crosses val="autoZero"/>
        <c:auto val="1"/>
        <c:lblAlgn val="ctr"/>
        <c:lblOffset val="100"/>
        <c:noMultiLvlLbl val="0"/>
      </c:catAx>
      <c:valAx>
        <c:axId val="73224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24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Dashboard.xlsx]Location!PivotTable12</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doughnutChart>
        <c:varyColors val="1"/>
        <c:ser>
          <c:idx val="0"/>
          <c:order val="0"/>
          <c:tx>
            <c:strRef>
              <c:f>Location!$B$3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44-4A83-B70B-D1A1117837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44-4A83-B70B-D1A1117837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44-4A83-B70B-D1A1117837B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A44-4A83-B70B-D1A1117837B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A44-4A83-B70B-D1A1117837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Location!$A$4:$A$9</c:f>
              <c:strCache>
                <c:ptCount val="5"/>
                <c:pt idx="0">
                  <c:v>Odessa, TX</c:v>
                </c:pt>
                <c:pt idx="1">
                  <c:v>Kilgore, TX</c:v>
                </c:pt>
                <c:pt idx="2">
                  <c:v>Maurice, LA</c:v>
                </c:pt>
                <c:pt idx="3">
                  <c:v>Alice, TX</c:v>
                </c:pt>
                <c:pt idx="4">
                  <c:v>Beamont, TX</c:v>
                </c:pt>
              </c:strCache>
            </c:strRef>
          </c:cat>
          <c:val>
            <c:numRef>
              <c:f>Location!$B$4:$B$9</c:f>
              <c:numCache>
                <c:formatCode>General</c:formatCode>
                <c:ptCount val="5"/>
                <c:pt idx="0">
                  <c:v>107</c:v>
                </c:pt>
                <c:pt idx="1">
                  <c:v>75</c:v>
                </c:pt>
                <c:pt idx="2">
                  <c:v>13</c:v>
                </c:pt>
                <c:pt idx="3">
                  <c:v>5</c:v>
                </c:pt>
                <c:pt idx="4">
                  <c:v>3</c:v>
                </c:pt>
              </c:numCache>
            </c:numRef>
          </c:val>
          <c:extLst>
            <c:ext xmlns:c16="http://schemas.microsoft.com/office/drawing/2014/chart" uri="{C3380CC4-5D6E-409C-BE32-E72D297353CC}">
              <c16:uniqueId val="{00000000-609B-48E3-8779-D06F2879F83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Dashboard.xlsx]Monthly Summary!PivotTable12</c:name>
    <c:fmtId val="6"/>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'Monthly Summary'!$B$3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'Monthly Summary'!$A$4:$A$10</c:f>
              <c:multiLvlStrCache>
                <c:ptCount val="3"/>
                <c:lvl>
                  <c:pt idx="0">
                    <c:v>2023</c:v>
                  </c:pt>
                  <c:pt idx="1">
                    <c:v>2023</c:v>
                  </c:pt>
                  <c:pt idx="2">
                    <c:v>2022</c:v>
                  </c:pt>
                </c:lvl>
                <c:lvl>
                  <c:pt idx="0">
                    <c:v>Jan</c:v>
                  </c:pt>
                  <c:pt idx="1">
                    <c:v>Feb</c:v>
                  </c:pt>
                  <c:pt idx="2">
                    <c:v>Dec</c:v>
                  </c:pt>
                </c:lvl>
              </c:multiLvlStrCache>
            </c:multiLvlStrRef>
          </c:cat>
          <c:val>
            <c:numRef>
              <c:f>'Monthly Summary'!$B$4:$B$10</c:f>
              <c:numCache>
                <c:formatCode>General</c:formatCode>
                <c:ptCount val="3"/>
                <c:pt idx="0">
                  <c:v>93</c:v>
                </c:pt>
                <c:pt idx="1">
                  <c:v>72</c:v>
                </c:pt>
                <c:pt idx="2">
                  <c:v>38</c:v>
                </c:pt>
              </c:numCache>
            </c:numRef>
          </c:val>
          <c:extLst>
            <c:ext xmlns:c16="http://schemas.microsoft.com/office/drawing/2014/chart" uri="{C3380CC4-5D6E-409C-BE32-E72D297353CC}">
              <c16:uniqueId val="{00000000-0FB6-4DB0-8A8F-B0E9ED66567C}"/>
            </c:ext>
          </c:extLst>
        </c:ser>
        <c:dLbls>
          <c:dLblPos val="ctr"/>
          <c:showLegendKey val="0"/>
          <c:showVal val="1"/>
          <c:showCatName val="0"/>
          <c:showSerName val="0"/>
          <c:showPercent val="0"/>
          <c:showBubbleSize val="0"/>
        </c:dLbls>
        <c:gapWidth val="150"/>
        <c:overlap val="100"/>
        <c:axId val="1950193552"/>
        <c:axId val="1950183568"/>
      </c:barChart>
      <c:catAx>
        <c:axId val="195019355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183568"/>
        <c:crosses val="autoZero"/>
        <c:auto val="1"/>
        <c:lblAlgn val="ctr"/>
        <c:lblOffset val="100"/>
        <c:noMultiLvlLbl val="0"/>
      </c:catAx>
      <c:valAx>
        <c:axId val="1950183568"/>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5019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12</xdr:col>
      <xdr:colOff>427653</xdr:colOff>
      <xdr:row>7</xdr:row>
      <xdr:rowOff>0</xdr:rowOff>
    </xdr:from>
    <xdr:to>
      <xdr:col>21</xdr:col>
      <xdr:colOff>440874</xdr:colOff>
      <xdr:row>21</xdr:row>
      <xdr:rowOff>7776</xdr:rowOff>
    </xdr:to>
    <xdr:graphicFrame macro="">
      <xdr:nvGraphicFramePr>
        <xdr:cNvPr id="2" name="Chart 1">
          <a:extLst>
            <a:ext uri="{FF2B5EF4-FFF2-40B4-BE49-F238E27FC236}">
              <a16:creationId xmlns:a16="http://schemas.microsoft.com/office/drawing/2014/main" id="{5BE40B6B-C7F9-4DC6-AE95-2D29DEA87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12</xdr:col>
      <xdr:colOff>190500</xdr:colOff>
      <xdr:row>36</xdr:row>
      <xdr:rowOff>63500</xdr:rowOff>
    </xdr:to>
    <xdr:graphicFrame macro="">
      <xdr:nvGraphicFramePr>
        <xdr:cNvPr id="3" name="Chart 2">
          <a:extLst>
            <a:ext uri="{FF2B5EF4-FFF2-40B4-BE49-F238E27FC236}">
              <a16:creationId xmlns:a16="http://schemas.microsoft.com/office/drawing/2014/main" id="{15FE0A6A-044A-4338-9C63-A3762E60F1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548823</xdr:colOff>
      <xdr:row>4</xdr:row>
      <xdr:rowOff>0</xdr:rowOff>
    </xdr:from>
    <xdr:to>
      <xdr:col>14</xdr:col>
      <xdr:colOff>571954</xdr:colOff>
      <xdr:row>6</xdr:row>
      <xdr:rowOff>67056</xdr:rowOff>
    </xdr:to>
    <mc:AlternateContent xmlns:mc="http://schemas.openxmlformats.org/markup-compatibility/2006" xmlns:a14="http://schemas.microsoft.com/office/drawing/2010/main">
      <mc:Choice Requires="a14">
        <xdr:graphicFrame macro="">
          <xdr:nvGraphicFramePr>
            <xdr:cNvPr id="6" name="Location 1">
              <a:extLst>
                <a:ext uri="{FF2B5EF4-FFF2-40B4-BE49-F238E27FC236}">
                  <a16:creationId xmlns:a16="http://schemas.microsoft.com/office/drawing/2014/main" id="{E905BC5A-FF07-48DC-AEE8-2EDDB0D8F90A}"/>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2718406" y="0"/>
              <a:ext cx="6161465" cy="448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317500</xdr:colOff>
      <xdr:row>4</xdr:row>
      <xdr:rowOff>0</xdr:rowOff>
    </xdr:from>
    <xdr:to>
      <xdr:col>31</xdr:col>
      <xdr:colOff>12083</xdr:colOff>
      <xdr:row>6</xdr:row>
      <xdr:rowOff>66675</xdr:rowOff>
    </xdr:to>
    <mc:AlternateContent xmlns:mc="http://schemas.openxmlformats.org/markup-compatibility/2006" xmlns:a14="http://schemas.microsoft.com/office/drawing/2010/main">
      <mc:Choice Requires="a14">
        <xdr:graphicFrame macro="">
          <xdr:nvGraphicFramePr>
            <xdr:cNvPr id="7" name="Shipper 1">
              <a:extLst>
                <a:ext uri="{FF2B5EF4-FFF2-40B4-BE49-F238E27FC236}">
                  <a16:creationId xmlns:a16="http://schemas.microsoft.com/office/drawing/2014/main" id="{5B79FAD6-85EE-4689-AEF0-9633EC6FCD6F}"/>
                </a:ext>
              </a:extLst>
            </xdr:cNvPr>
            <xdr:cNvGraphicFramePr/>
          </xdr:nvGraphicFramePr>
          <xdr:xfrm>
            <a:off x="0" y="0"/>
            <a:ext cx="0" cy="0"/>
          </xdr:xfrm>
          <a:graphic>
            <a:graphicData uri="http://schemas.microsoft.com/office/drawing/2010/slicer">
              <sle:slicer xmlns:sle="http://schemas.microsoft.com/office/drawing/2010/slicer" name="Shipper 1"/>
            </a:graphicData>
          </a:graphic>
        </xdr:graphicFrame>
      </mc:Choice>
      <mc:Fallback xmlns="">
        <xdr:sp macro="" textlink="">
          <xdr:nvSpPr>
            <xdr:cNvPr id="0" name=""/>
            <xdr:cNvSpPr>
              <a:spLocks noTextEdit="1"/>
            </xdr:cNvSpPr>
          </xdr:nvSpPr>
          <xdr:spPr>
            <a:xfrm>
              <a:off x="9853083" y="0"/>
              <a:ext cx="8902083" cy="447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4</xdr:row>
      <xdr:rowOff>0</xdr:rowOff>
    </xdr:from>
    <xdr:to>
      <xdr:col>3</xdr:col>
      <xdr:colOff>142874</xdr:colOff>
      <xdr:row>6</xdr:row>
      <xdr:rowOff>38099</xdr:rowOff>
    </xdr:to>
    <mc:AlternateContent xmlns:mc="http://schemas.openxmlformats.org/markup-compatibility/2006" xmlns:a14="http://schemas.microsoft.com/office/drawing/2010/main">
      <mc:Choice Requires="a14">
        <xdr:graphicFrame macro="">
          <xdr:nvGraphicFramePr>
            <xdr:cNvPr id="9" name="Received (Year) 1">
              <a:extLst>
                <a:ext uri="{FF2B5EF4-FFF2-40B4-BE49-F238E27FC236}">
                  <a16:creationId xmlns:a16="http://schemas.microsoft.com/office/drawing/2014/main" id="{C4737181-682C-4E06-B1A9-5B8C87256F17}"/>
                </a:ext>
              </a:extLst>
            </xdr:cNvPr>
            <xdr:cNvGraphicFramePr/>
          </xdr:nvGraphicFramePr>
          <xdr:xfrm>
            <a:off x="0" y="0"/>
            <a:ext cx="0" cy="0"/>
          </xdr:xfrm>
          <a:graphic>
            <a:graphicData uri="http://schemas.microsoft.com/office/drawing/2010/slicer">
              <sle:slicer xmlns:sle="http://schemas.microsoft.com/office/drawing/2010/slicer" name="Received (Year) 1"/>
            </a:graphicData>
          </a:graphic>
        </xdr:graphicFrame>
      </mc:Choice>
      <mc:Fallback xmlns="">
        <xdr:sp macro="" textlink="">
          <xdr:nvSpPr>
            <xdr:cNvPr id="0" name=""/>
            <xdr:cNvSpPr>
              <a:spLocks noTextEdit="1"/>
            </xdr:cNvSpPr>
          </xdr:nvSpPr>
          <xdr:spPr>
            <a:xfrm>
              <a:off x="328083" y="0"/>
              <a:ext cx="1370541" cy="419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427653</xdr:colOff>
      <xdr:row>22</xdr:row>
      <xdr:rowOff>41729</xdr:rowOff>
    </xdr:from>
    <xdr:to>
      <xdr:col>21</xdr:col>
      <xdr:colOff>422211</xdr:colOff>
      <xdr:row>36</xdr:row>
      <xdr:rowOff>63500</xdr:rowOff>
    </xdr:to>
    <xdr:graphicFrame macro="">
      <xdr:nvGraphicFramePr>
        <xdr:cNvPr id="12" name="Chart 11">
          <a:extLst>
            <a:ext uri="{FF2B5EF4-FFF2-40B4-BE49-F238E27FC236}">
              <a16:creationId xmlns:a16="http://schemas.microsoft.com/office/drawing/2014/main" id="{DB353199-0633-494C-BD6C-835812803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22</xdr:row>
      <xdr:rowOff>50873</xdr:rowOff>
    </xdr:from>
    <xdr:to>
      <xdr:col>31</xdr:col>
      <xdr:colOff>12083</xdr:colOff>
      <xdr:row>36</xdr:row>
      <xdr:rowOff>63500</xdr:rowOff>
    </xdr:to>
    <xdr:graphicFrame macro="">
      <xdr:nvGraphicFramePr>
        <xdr:cNvPr id="13" name="Chart 12">
          <a:extLst>
            <a:ext uri="{FF2B5EF4-FFF2-40B4-BE49-F238E27FC236}">
              <a16:creationId xmlns:a16="http://schemas.microsoft.com/office/drawing/2014/main" id="{8670CA9E-065A-4518-8414-764E63E79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0</xdr:colOff>
      <xdr:row>7</xdr:row>
      <xdr:rowOff>0</xdr:rowOff>
    </xdr:from>
    <xdr:to>
      <xdr:col>31</xdr:col>
      <xdr:colOff>12083</xdr:colOff>
      <xdr:row>21</xdr:row>
      <xdr:rowOff>12628</xdr:rowOff>
    </xdr:to>
    <xdr:graphicFrame macro="">
      <xdr:nvGraphicFramePr>
        <xdr:cNvPr id="15" name="Chart 14">
          <a:extLst>
            <a:ext uri="{FF2B5EF4-FFF2-40B4-BE49-F238E27FC236}">
              <a16:creationId xmlns:a16="http://schemas.microsoft.com/office/drawing/2014/main" id="{C79EC86D-B9E6-46F8-A36E-C185E7A83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500061</xdr:colOff>
      <xdr:row>4</xdr:row>
      <xdr:rowOff>123825</xdr:rowOff>
    </xdr:from>
    <xdr:to>
      <xdr:col>18</xdr:col>
      <xdr:colOff>219075</xdr:colOff>
      <xdr:row>40</xdr:row>
      <xdr:rowOff>142875</xdr:rowOff>
    </xdr:to>
    <xdr:graphicFrame macro="">
      <xdr:nvGraphicFramePr>
        <xdr:cNvPr id="2" name="Chart 1">
          <a:extLst>
            <a:ext uri="{FF2B5EF4-FFF2-40B4-BE49-F238E27FC236}">
              <a16:creationId xmlns:a16="http://schemas.microsoft.com/office/drawing/2014/main" id="{3EA3F0DC-B4E9-3FA6-A5BF-21C148A50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333375</xdr:colOff>
      <xdr:row>26</xdr:row>
      <xdr:rowOff>95250</xdr:rowOff>
    </xdr:from>
    <xdr:to>
      <xdr:col>17</xdr:col>
      <xdr:colOff>333375</xdr:colOff>
      <xdr:row>38</xdr:row>
      <xdr:rowOff>9525</xdr:rowOff>
    </xdr:to>
    <mc:AlternateContent xmlns:mc="http://schemas.openxmlformats.org/markup-compatibility/2006" xmlns:a14="http://schemas.microsoft.com/office/drawing/2010/main">
      <mc:Choice Requires="a14">
        <xdr:graphicFrame macro="">
          <xdr:nvGraphicFramePr>
            <xdr:cNvPr id="3" name="Shipper">
              <a:extLst>
                <a:ext uri="{FF2B5EF4-FFF2-40B4-BE49-F238E27FC236}">
                  <a16:creationId xmlns:a16="http://schemas.microsoft.com/office/drawing/2014/main" id="{99D60CE9-8634-4F0B-4F6C-57F23EB0B980}"/>
                </a:ext>
              </a:extLst>
            </xdr:cNvPr>
            <xdr:cNvGraphicFramePr/>
          </xdr:nvGraphicFramePr>
          <xdr:xfrm>
            <a:off x="0" y="0"/>
            <a:ext cx="0" cy="0"/>
          </xdr:xfrm>
          <a:graphic>
            <a:graphicData uri="http://schemas.microsoft.com/office/drawing/2010/slicer">
              <sle:slicer xmlns:sle="http://schemas.microsoft.com/office/drawing/2010/slicer" name="Shipper"/>
            </a:graphicData>
          </a:graphic>
        </xdr:graphicFrame>
      </mc:Choice>
      <mc:Fallback xmlns="">
        <xdr:sp macro="" textlink="">
          <xdr:nvSpPr>
            <xdr:cNvPr id="0" name=""/>
            <xdr:cNvSpPr>
              <a:spLocks noTextEdit="1"/>
            </xdr:cNvSpPr>
          </xdr:nvSpPr>
          <xdr:spPr>
            <a:xfrm>
              <a:off x="10858500" y="5048250"/>
              <a:ext cx="1828800" cy="2200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542925</xdr:colOff>
      <xdr:row>12</xdr:row>
      <xdr:rowOff>142875</xdr:rowOff>
    </xdr:from>
    <xdr:to>
      <xdr:col>7</xdr:col>
      <xdr:colOff>238125</xdr:colOff>
      <xdr:row>21</xdr:row>
      <xdr:rowOff>152400</xdr:rowOff>
    </xdr:to>
    <mc:AlternateContent xmlns:mc="http://schemas.openxmlformats.org/markup-compatibility/2006" xmlns:a14="http://schemas.microsoft.com/office/drawing/2010/main">
      <mc:Choice Requires="a14">
        <xdr:graphicFrame macro="">
          <xdr:nvGraphicFramePr>
            <xdr:cNvPr id="3" name="Location">
              <a:extLst>
                <a:ext uri="{FF2B5EF4-FFF2-40B4-BE49-F238E27FC236}">
                  <a16:creationId xmlns:a16="http://schemas.microsoft.com/office/drawing/2014/main" id="{C5F1FE65-998A-013E-6383-41118DB9BE09}"/>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4248150" y="2428875"/>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285750</xdr:colOff>
      <xdr:row>5</xdr:row>
      <xdr:rowOff>33337</xdr:rowOff>
    </xdr:from>
    <xdr:to>
      <xdr:col>15</xdr:col>
      <xdr:colOff>590550</xdr:colOff>
      <xdr:row>19</xdr:row>
      <xdr:rowOff>109537</xdr:rowOff>
    </xdr:to>
    <xdr:graphicFrame macro="">
      <xdr:nvGraphicFramePr>
        <xdr:cNvPr id="5" name="Chart 4">
          <a:extLst>
            <a:ext uri="{FF2B5EF4-FFF2-40B4-BE49-F238E27FC236}">
              <a16:creationId xmlns:a16="http://schemas.microsoft.com/office/drawing/2014/main" id="{1C1A95D6-FFB8-876B-8A87-7BDF40B78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19050</xdr:colOff>
      <xdr:row>2</xdr:row>
      <xdr:rowOff>0</xdr:rowOff>
    </xdr:from>
    <xdr:to>
      <xdr:col>11</xdr:col>
      <xdr:colOff>600075</xdr:colOff>
      <xdr:row>19</xdr:row>
      <xdr:rowOff>176212</xdr:rowOff>
    </xdr:to>
    <xdr:graphicFrame macro="">
      <xdr:nvGraphicFramePr>
        <xdr:cNvPr id="2" name="Chart 1">
          <a:extLst>
            <a:ext uri="{FF2B5EF4-FFF2-40B4-BE49-F238E27FC236}">
              <a16:creationId xmlns:a16="http://schemas.microsoft.com/office/drawing/2014/main" id="{174F6903-F8A9-61E9-6B69-F0B298C58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28575</xdr:colOff>
      <xdr:row>2</xdr:row>
      <xdr:rowOff>14287</xdr:rowOff>
    </xdr:from>
    <xdr:to>
      <xdr:col>13</xdr:col>
      <xdr:colOff>47625</xdr:colOff>
      <xdr:row>16</xdr:row>
      <xdr:rowOff>90487</xdr:rowOff>
    </xdr:to>
    <xdr:graphicFrame macro="">
      <xdr:nvGraphicFramePr>
        <xdr:cNvPr id="2" name="Chart 1">
          <a:extLst>
            <a:ext uri="{FF2B5EF4-FFF2-40B4-BE49-F238E27FC236}">
              <a16:creationId xmlns:a16="http://schemas.microsoft.com/office/drawing/2014/main" id="{5241184C-D818-4FCC-817B-A7519FDC8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28575</xdr:colOff>
      <xdr:row>2</xdr:row>
      <xdr:rowOff>14287</xdr:rowOff>
    </xdr:from>
    <xdr:to>
      <xdr:col>13</xdr:col>
      <xdr:colOff>47625</xdr:colOff>
      <xdr:row>16</xdr:row>
      <xdr:rowOff>90487</xdr:rowOff>
    </xdr:to>
    <xdr:graphicFrame macro="">
      <xdr:nvGraphicFramePr>
        <xdr:cNvPr id="2" name="Chart 1">
          <a:extLst>
            <a:ext uri="{FF2B5EF4-FFF2-40B4-BE49-F238E27FC236}">
              <a16:creationId xmlns:a16="http://schemas.microsoft.com/office/drawing/2014/main" id="{E1A139D0-ACA9-80A7-62F7-E87BAF266A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rigsby, Asana (Element Staffing Services)" id="{90F6B818-7323-48E4-9B2E-407480938447}" userId="S::asana.grigsby@ineos.com::420c9fa8-ba78-499a-a912-5afa8b97c9a8"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igsby, Asana " refreshedDate="45029.576460185184" backgroundQuery="1" createdVersion="8" refreshedVersion="8" minRefreshableVersion="3" recordCount="0" supportSubquery="1" supportAdvancedDrill="1" xr:uid="{C6E44B39-6313-400E-AA61-37C86EABA05D}">
  <cacheSource type="external" connectionId="1"/>
  <cacheFields count="3">
    <cacheField name="[Range].[Received].[Received]" caption="Received" numFmtId="0" hierarchy="3" level="1">
      <sharedItems containsSemiMixedTypes="0" containsNonDate="0" containsDate="1" containsString="0" minDate="2022-12-21T00:00:00" maxDate="2023-02-25T00:00:00" count="15">
        <d v="2022-12-21T00:00:00"/>
        <d v="2023-01-06T00:00:00"/>
        <d v="2023-01-17T00:00:00"/>
        <d v="2023-01-19T00:00:00"/>
        <d v="2023-01-23T00:00:00"/>
        <d v="2023-01-24T00:00:00"/>
        <d v="2023-01-25T00:00:00"/>
        <d v="2023-01-30T00:00:00"/>
        <d v="2023-02-03T00:00:00"/>
        <d v="2023-02-07T00:00:00"/>
        <d v="2023-02-14T00:00:00"/>
        <d v="2023-02-15T00:00:00"/>
        <d v="2023-02-16T00:00:00"/>
        <d v="2023-02-21T00:00:00"/>
        <d v="2023-02-24T00:00:00"/>
      </sharedItems>
    </cacheField>
    <cacheField name="[Measures].[Count of Received]" caption="Count of Received" numFmtId="0" hierarchy="14" level="32767"/>
    <cacheField name="[Range].[Received (Year)].[Received (Year)]" caption="Received (Year)" numFmtId="0" hierarchy="8" level="1">
      <sharedItems containsSemiMixedTypes="0" containsNonDate="0" containsString="0"/>
    </cacheField>
  </cacheFields>
  <cacheHierarchies count="15">
    <cacheHierarchy uniqueName="[Range].[Sample Num]" caption="Sample Num" attribute="1" defaultMemberUniqueName="[Range].[Sample Num].[All]" allUniqueName="[Range].[Sample Num].[All]" dimensionUniqueName="[Range]" displayFolder="" count="2" memberValueDatatype="130" unbalanced="0"/>
    <cacheHierarchy uniqueName="[Range].[Plant]" caption="Plant" attribute="1" defaultMemberUniqueName="[Range].[Plant].[All]" allUniqueName="[Range].[Plant].[All]" dimensionUniqueName="[Range]" displayFolder="" count="2" memberValueDatatype="130" unbalanced="0"/>
    <cacheHierarchy uniqueName="[Range].[Unit]" caption="Unit" attribute="1" defaultMemberUniqueName="[Range].[Unit].[All]" allUniqueName="[Range].[Unit].[All]" dimensionUniqueName="[Range]" displayFolder="" count="2" memberValueDatatype="130" unbalanced="0"/>
    <cacheHierarchy uniqueName="[Range].[Received]" caption="Received" attribute="1" time="1" defaultMemberUniqueName="[Range].[Received].[All]" allUniqueName="[Range].[Received].[All]" dimensionUniqueName="[Range]" displayFolder="" count="2" memberValueDatatype="7" unbalanced="0">
      <fieldsUsage count="2">
        <fieldUsage x="-1"/>
        <fieldUsage x="0"/>
      </fieldsUsage>
    </cacheHierarchy>
    <cacheHierarchy uniqueName="[Range].[Customer]" caption="Customer" attribute="1" defaultMemberUniqueName="[Range].[Customer].[All]" allUniqueName="[Range].[Customer].[All]" dimensionUniqueName="[Range]" displayFolder="" count="2" memberValueDatatype="130" unbalanced="0"/>
    <cacheHierarchy uniqueName="[Range].[Shipper]" caption="Shipper" attribute="1" defaultMemberUniqueName="[Range].[Shipper].[All]" allUniqueName="[Range].[Shipper].[All]" dimensionUniqueName="[Range]" displayFolder="" count="2" memberValueDatatype="130" unbalanced="0"/>
    <cacheHierarchy uniqueName="[Range].[Location]" caption="Location" attribute="1" defaultMemberUniqueName="[Range].[Location].[All]" allUniqueName="[Range].[Location].[All]" dimensionUniqueName="[Range]" displayFolder="" count="2" memberValueDatatype="130" unbalanced="0"/>
    <cacheHierarchy uniqueName="[Range].[INEOS Tech]" caption="INEOS Tech" attribute="1" defaultMemberUniqueName="[Range].[INEOS Tech].[All]" allUniqueName="[Range].[INEOS Tech].[All]" dimensionUniqueName="[Range]" displayFolder="" count="2" memberValueDatatype="130" unbalanced="0"/>
    <cacheHierarchy uniqueName="[Range].[Received (Year)]" caption="Received (Year)" attribute="1" defaultMemberUniqueName="[Range].[Received (Year)].[All]" allUniqueName="[Range].[Received (Year)].[All]" dimensionUniqueName="[Range]" displayFolder="" count="2" memberValueDatatype="130" unbalanced="0">
      <fieldsUsage count="2">
        <fieldUsage x="-1"/>
        <fieldUsage x="2"/>
      </fieldsUsage>
    </cacheHierarchy>
    <cacheHierarchy uniqueName="[Range].[Received (Quarter)]" caption="Received (Quarter)" attribute="1" defaultMemberUniqueName="[Range].[Received (Quarter)].[All]" allUniqueName="[Range].[Received (Quarter)].[All]" dimensionUniqueName="[Range]" displayFolder="" count="2" memberValueDatatype="130" unbalanced="0"/>
    <cacheHierarchy uniqueName="[Range].[Received (Month)]" caption="Received (Month)" attribute="1" defaultMemberUniqueName="[Range].[Received (Month)].[All]" allUniqueName="[Range].[Received (Month)].[All]" dimensionUniqueName="[Range]" displayFolder="" count="2" memberValueDatatype="130" unbalanced="0"/>
    <cacheHierarchy uniqueName="[Range].[Received (Month Index)]" caption="Received (Month Index)" attribute="1" defaultMemberUniqueName="[Range].[Received (Month Index)].[All]" allUniqueName="[Range].[Received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Received]" caption="Count of Received"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igsby, Asana " refreshedDate="45029.576460995369" backgroundQuery="1" createdVersion="8" refreshedVersion="8" minRefreshableVersion="3" recordCount="0" supportSubquery="1" supportAdvancedDrill="1" xr:uid="{1B2024E6-21E8-4A4C-8459-E1A15B0A949C}">
  <cacheSource type="external" connectionId="1"/>
  <cacheFields count="3">
    <cacheField name="[Measures].[Count of Received]" caption="Count of Received" numFmtId="0" hierarchy="14" level="32767"/>
    <cacheField name="[Range].[Location].[Location]" caption="Location" numFmtId="0" hierarchy="6" level="1">
      <sharedItems count="5">
        <s v="Alice, TX"/>
        <s v="Beamont, TX"/>
        <s v="Kilgore, TX"/>
        <s v="Maurice, LA"/>
        <s v="Odessa, TX"/>
      </sharedItems>
    </cacheField>
    <cacheField name="[Range].[Received (Year)].[Received (Year)]" caption="Received (Year)" numFmtId="0" hierarchy="8" level="1">
      <sharedItems containsSemiMixedTypes="0" containsNonDate="0" containsString="0"/>
    </cacheField>
  </cacheFields>
  <cacheHierarchies count="15">
    <cacheHierarchy uniqueName="[Range].[Sample Num]" caption="Sample Num" attribute="1" defaultMemberUniqueName="[Range].[Sample Num].[All]" allUniqueName="[Range].[Sample Num].[All]" dimensionUniqueName="[Range]" displayFolder="" count="0" memberValueDatatype="130" unbalanced="0"/>
    <cacheHierarchy uniqueName="[Range].[Plant]" caption="Plant" attribute="1" defaultMemberUniqueName="[Range].[Plant].[All]" allUniqueName="[Range].[Plant].[All]" dimensionUniqueName="[Range]" displayFolder="" count="0" memberValueDatatype="130" unbalanced="0"/>
    <cacheHierarchy uniqueName="[Range].[Unit]" caption="Unit" attribute="1" defaultMemberUniqueName="[Range].[Unit].[All]" allUniqueName="[Range].[Unit].[All]" dimensionUniqueName="[Range]" displayFolder="" count="0" memberValueDatatype="130" unbalanced="0"/>
    <cacheHierarchy uniqueName="[Range].[Received]" caption="Received" attribute="1" time="1" defaultMemberUniqueName="[Range].[Received].[All]" allUniqueName="[Range].[Received].[All]" dimensionUniqueName="[Range]" displayFolder="" count="2"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Shipper]" caption="Shipper" attribute="1" defaultMemberUniqueName="[Range].[Shipper].[All]" allUniqueName="[Range].[Shipper].[All]" dimensionUniqueName="[Range]" displayFolder="" count="2" memberValueDatatype="130" unbalanced="0"/>
    <cacheHierarchy uniqueName="[Range].[Location]" caption="Location" attribute="1" defaultMemberUniqueName="[Range].[Location].[All]" allUniqueName="[Range].[Location].[All]" dimensionUniqueName="[Range]" displayFolder="" count="2" memberValueDatatype="130" unbalanced="0">
      <fieldsUsage count="2">
        <fieldUsage x="-1"/>
        <fieldUsage x="1"/>
      </fieldsUsage>
    </cacheHierarchy>
    <cacheHierarchy uniqueName="[Range].[INEOS Tech]" caption="INEOS Tech" attribute="1" defaultMemberUniqueName="[Range].[INEOS Tech].[All]" allUniqueName="[Range].[INEOS Tech].[All]" dimensionUniqueName="[Range]" displayFolder="" count="0" memberValueDatatype="130" unbalanced="0"/>
    <cacheHierarchy uniqueName="[Range].[Received (Year)]" caption="Received (Year)" attribute="1" defaultMemberUniqueName="[Range].[Received (Year)].[All]" allUniqueName="[Range].[Received (Year)].[All]" dimensionUniqueName="[Range]" displayFolder="" count="2" memberValueDatatype="130" unbalanced="0">
      <fieldsUsage count="2">
        <fieldUsage x="-1"/>
        <fieldUsage x="2"/>
      </fieldsUsage>
    </cacheHierarchy>
    <cacheHierarchy uniqueName="[Range].[Received (Quarter)]" caption="Received (Quarter)" attribute="1" defaultMemberUniqueName="[Range].[Received (Quarter)].[All]" allUniqueName="[Range].[Received (Quarter)].[All]" dimensionUniqueName="[Range]" displayFolder="" count="2" memberValueDatatype="130" unbalanced="0"/>
    <cacheHierarchy uniqueName="[Range].[Received (Month)]" caption="Received (Month)" attribute="1" defaultMemberUniqueName="[Range].[Received (Month)].[All]" allUniqueName="[Range].[Received (Month)].[All]" dimensionUniqueName="[Range]" displayFolder="" count="2" memberValueDatatype="130" unbalanced="0"/>
    <cacheHierarchy uniqueName="[Range].[Received (Month Index)]" caption="Received (Month Index)" attribute="1" defaultMemberUniqueName="[Range].[Received (Month Index)].[All]" allUniqueName="[Range].[Received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Received]" caption="Count of Received" measure="1" displayFolder="" measureGroup="Range"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igsby, Asana " refreshedDate="45029.576461458331" backgroundQuery="1" createdVersion="8" refreshedVersion="8" minRefreshableVersion="3" recordCount="0" supportSubquery="1" supportAdvancedDrill="1" xr:uid="{57096320-3F73-496C-99A9-7A35143087D1}">
  <cacheSource type="external" connectionId="1"/>
  <cacheFields count="3">
    <cacheField name="[Measures].[Count of Received]" caption="Count of Received" numFmtId="0" hierarchy="14" level="32767"/>
    <cacheField name="[Range].[Plant].[Plant]" caption="Plant" numFmtId="0" hierarchy="1" level="1">
      <sharedItems count="25">
        <s v="Aethon Energy"/>
        <s v="BKV Corp."/>
        <s v="Black Bear Midstream"/>
        <s v="BP"/>
        <s v="Crestwood LP"/>
        <s v="Energy Transfer"/>
        <s v="Enlink Midstream"/>
        <s v="Enterprise Products Operating LP"/>
        <s v="Fasken"/>
        <s v="Four Corners"/>
        <s v="Gemini Midstream"/>
        <s v="Kinder Morgan"/>
        <s v="Kinderhawk / Shale gas"/>
        <s v="Markwest Energy"/>
        <s v="Midcoast Energy"/>
        <s v="Momentum"/>
        <s v="Pecan Pipeline"/>
        <s v="Scout Energy"/>
        <s v="Stakeholder Midstream"/>
        <s v="Streamline Innovations"/>
        <s v="Sulphur River"/>
        <s v="Targa Resources"/>
        <s v="Vaquero Midstream"/>
        <s v="West Texas Gas"/>
        <s v="Western Midstream"/>
      </sharedItems>
    </cacheField>
    <cacheField name="[Range].[Received (Year)].[Received (Year)]" caption="Received (Year)" numFmtId="0" hierarchy="8" level="1">
      <sharedItems containsSemiMixedTypes="0" containsNonDate="0" containsString="0"/>
    </cacheField>
  </cacheFields>
  <cacheHierarchies count="15">
    <cacheHierarchy uniqueName="[Range].[Sample Num]" caption="Sample Num" attribute="1" defaultMemberUniqueName="[Range].[Sample Num].[All]" allUniqueName="[Range].[Sample Num].[All]" dimensionUniqueName="[Range]" displayFolder="" count="2" memberValueDatatype="130" unbalanced="0"/>
    <cacheHierarchy uniqueName="[Range].[Plant]" caption="Plant" attribute="1" defaultMemberUniqueName="[Range].[Plant].[All]" allUniqueName="[Range].[Plant].[All]" dimensionUniqueName="[Range]" displayFolder="" count="2" memberValueDatatype="130" unbalanced="0">
      <fieldsUsage count="2">
        <fieldUsage x="-1"/>
        <fieldUsage x="1"/>
      </fieldsUsage>
    </cacheHierarchy>
    <cacheHierarchy uniqueName="[Range].[Unit]" caption="Unit" attribute="1" defaultMemberUniqueName="[Range].[Unit].[All]" allUniqueName="[Range].[Unit].[All]" dimensionUniqueName="[Range]" displayFolder="" count="2" memberValueDatatype="130" unbalanced="0"/>
    <cacheHierarchy uniqueName="[Range].[Received]" caption="Received" attribute="1" time="1" defaultMemberUniqueName="[Range].[Received].[All]" allUniqueName="[Range].[Received].[All]" dimensionUniqueName="[Range]" displayFolder="" count="2" memberValueDatatype="7" unbalanced="0"/>
    <cacheHierarchy uniqueName="[Range].[Customer]" caption="Customer" attribute="1" defaultMemberUniqueName="[Range].[Customer].[All]" allUniqueName="[Range].[Customer].[All]" dimensionUniqueName="[Range]" displayFolder="" count="2" memberValueDatatype="130" unbalanced="0"/>
    <cacheHierarchy uniqueName="[Range].[Shipper]" caption="Shipper" attribute="1" defaultMemberUniqueName="[Range].[Shipper].[All]" allUniqueName="[Range].[Shipper].[All]" dimensionUniqueName="[Range]" displayFolder="" count="2" memberValueDatatype="130" unbalanced="0"/>
    <cacheHierarchy uniqueName="[Range].[Location]" caption="Location" attribute="1" defaultMemberUniqueName="[Range].[Location].[All]" allUniqueName="[Range].[Location].[All]" dimensionUniqueName="[Range]" displayFolder="" count="2" memberValueDatatype="130" unbalanced="0"/>
    <cacheHierarchy uniqueName="[Range].[INEOS Tech]" caption="INEOS Tech" attribute="1" defaultMemberUniqueName="[Range].[INEOS Tech].[All]" allUniqueName="[Range].[INEOS Tech].[All]" dimensionUniqueName="[Range]" displayFolder="" count="2" memberValueDatatype="130" unbalanced="0"/>
    <cacheHierarchy uniqueName="[Range].[Received (Year)]" caption="Received (Year)" attribute="1" defaultMemberUniqueName="[Range].[Received (Year)].[All]" allUniqueName="[Range].[Received (Year)].[All]" dimensionUniqueName="[Range]" displayFolder="" count="2" memberValueDatatype="130" unbalanced="0">
      <fieldsUsage count="2">
        <fieldUsage x="-1"/>
        <fieldUsage x="2"/>
      </fieldsUsage>
    </cacheHierarchy>
    <cacheHierarchy uniqueName="[Range].[Received (Quarter)]" caption="Received (Quarter)" attribute="1" defaultMemberUniqueName="[Range].[Received (Quarter)].[All]" allUniqueName="[Range].[Received (Quarter)].[All]" dimensionUniqueName="[Range]" displayFolder="" count="2" memberValueDatatype="130" unbalanced="0"/>
    <cacheHierarchy uniqueName="[Range].[Received (Month)]" caption="Received (Month)" attribute="1" defaultMemberUniqueName="[Range].[Received (Month)].[All]" allUniqueName="[Range].[Received (Month)].[All]" dimensionUniqueName="[Range]" displayFolder="" count="2" memberValueDatatype="130" unbalanced="0"/>
    <cacheHierarchy uniqueName="[Range].[Received (Month Index)]" caption="Received (Month Index)" attribute="1" defaultMemberUniqueName="[Range].[Received (Month Index)].[All]" allUniqueName="[Range].[Received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Received]" caption="Count of Received" measure="1" displayFolder="" measureGroup="Range"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igsby, Asana " refreshedDate="45029.576461805555" backgroundQuery="1" createdVersion="8" refreshedVersion="8" minRefreshableVersion="3" recordCount="0" supportSubquery="1" supportAdvancedDrill="1" xr:uid="{11E42695-40C9-4B45-BBDE-443F10D243C3}">
  <cacheSource type="external" connectionId="1"/>
  <cacheFields count="3">
    <cacheField name="[Measures].[Count of Received]" caption="Count of Received" numFmtId="0" hierarchy="14" level="32767"/>
    <cacheField name="[Range].[Received (Month)].[Received (Month)]" caption="Received (Month)" numFmtId="0" hierarchy="10" level="1">
      <sharedItems count="3">
        <s v="Jan"/>
        <s v="Feb"/>
        <s v="Dec"/>
      </sharedItems>
    </cacheField>
    <cacheField name="[Range].[Received (Year)].[Received (Year)]" caption="Received (Year)" numFmtId="0" hierarchy="8" level="1">
      <sharedItems count="2">
        <s v="2023"/>
        <s v="2022"/>
      </sharedItems>
    </cacheField>
  </cacheFields>
  <cacheHierarchies count="15">
    <cacheHierarchy uniqueName="[Range].[Sample Num]" caption="Sample Num" attribute="1" defaultMemberUniqueName="[Range].[Sample Num].[All]" allUniqueName="[Range].[Sample Num].[All]" dimensionUniqueName="[Range]" displayFolder="" count="2" memberValueDatatype="130" unbalanced="0"/>
    <cacheHierarchy uniqueName="[Range].[Plant]" caption="Plant" attribute="1" defaultMemberUniqueName="[Range].[Plant].[All]" allUniqueName="[Range].[Plant].[All]" dimensionUniqueName="[Range]" displayFolder="" count="2" memberValueDatatype="130" unbalanced="0"/>
    <cacheHierarchy uniqueName="[Range].[Unit]" caption="Unit" attribute="1" defaultMemberUniqueName="[Range].[Unit].[All]" allUniqueName="[Range].[Unit].[All]" dimensionUniqueName="[Range]" displayFolder="" count="2" memberValueDatatype="130" unbalanced="0"/>
    <cacheHierarchy uniqueName="[Range].[Received]" caption="Received" attribute="1" time="1" defaultMemberUniqueName="[Range].[Received].[All]" allUniqueName="[Range].[Received].[All]" dimensionUniqueName="[Range]" displayFolder="" count="2" memberValueDatatype="7" unbalanced="0"/>
    <cacheHierarchy uniqueName="[Range].[Customer]" caption="Customer" attribute="1" defaultMemberUniqueName="[Range].[Customer].[All]" allUniqueName="[Range].[Customer].[All]" dimensionUniqueName="[Range]" displayFolder="" count="2" memberValueDatatype="130" unbalanced="0"/>
    <cacheHierarchy uniqueName="[Range].[Shipper]" caption="Shipper" attribute="1" defaultMemberUniqueName="[Range].[Shipper].[All]" allUniqueName="[Range].[Shipper].[All]" dimensionUniqueName="[Range]" displayFolder="" count="2" memberValueDatatype="130" unbalanced="0"/>
    <cacheHierarchy uniqueName="[Range].[Location]" caption="Location" attribute="1" defaultMemberUniqueName="[Range].[Location].[All]" allUniqueName="[Range].[Location].[All]" dimensionUniqueName="[Range]" displayFolder="" count="2" memberValueDatatype="130" unbalanced="0"/>
    <cacheHierarchy uniqueName="[Range].[INEOS Tech]" caption="INEOS Tech" attribute="1" defaultMemberUniqueName="[Range].[INEOS Tech].[All]" allUniqueName="[Range].[INEOS Tech].[All]" dimensionUniqueName="[Range]" displayFolder="" count="2" memberValueDatatype="130" unbalanced="0"/>
    <cacheHierarchy uniqueName="[Range].[Received (Year)]" caption="Received (Year)" attribute="1" defaultMemberUniqueName="[Range].[Received (Year)].[All]" allUniqueName="[Range].[Received (Year)].[All]" dimensionUniqueName="[Range]" displayFolder="" count="2" memberValueDatatype="130" unbalanced="0">
      <fieldsUsage count="2">
        <fieldUsage x="-1"/>
        <fieldUsage x="2"/>
      </fieldsUsage>
    </cacheHierarchy>
    <cacheHierarchy uniqueName="[Range].[Received (Quarter)]" caption="Received (Quarter)" attribute="1" defaultMemberUniqueName="[Range].[Received (Quarter)].[All]" allUniqueName="[Range].[Received (Quarter)].[All]" dimensionUniqueName="[Range]" displayFolder="" count="2" memberValueDatatype="130" unbalanced="0"/>
    <cacheHierarchy uniqueName="[Range].[Received (Month)]" caption="Received (Month)" attribute="1" defaultMemberUniqueName="[Range].[Received (Month)].[All]" allUniqueName="[Range].[Received (Month)].[All]" dimensionUniqueName="[Range]" displayFolder="" count="2" memberValueDatatype="130" unbalanced="0">
      <fieldsUsage count="2">
        <fieldUsage x="-1"/>
        <fieldUsage x="1"/>
      </fieldsUsage>
    </cacheHierarchy>
    <cacheHierarchy uniqueName="[Range].[Received (Month Index)]" caption="Received (Month Index)" attribute="1" defaultMemberUniqueName="[Range].[Received (Month Index)].[All]" allUniqueName="[Range].[Received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Received]" caption="Count of Received" measure="1" displayFolder="" measureGroup="Range"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igsby, Asana " refreshedDate="45029.576462037039" backgroundQuery="1" createdVersion="8" refreshedVersion="8" minRefreshableVersion="3" recordCount="0" supportSubquery="1" supportAdvancedDrill="1" xr:uid="{E578754E-BAD9-4865-A3DC-3B4F4426DAB8}">
  <cacheSource type="external" connectionId="1"/>
  <cacheFields count="4">
    <cacheField name="[Measures].[Count of Received]" caption="Count of Received" numFmtId="0" hierarchy="14" level="32767"/>
    <cacheField name="[Range].[Location].[Location]" caption="Location" numFmtId="0" hierarchy="6" level="1">
      <sharedItems count="5">
        <s v="Alice, TX"/>
        <s v="Beamont, TX"/>
        <s v="Kilgore, TX"/>
        <s v="Maurice, LA"/>
        <s v="Odessa, TX"/>
      </sharedItems>
    </cacheField>
    <cacheField name="[Range].[Shipper].[Shipper]" caption="Shipper" numFmtId="0" hierarchy="5" level="1">
      <sharedItems count="7">
        <s v="Barry Conway"/>
        <s v="Brooke Broussard"/>
        <s v="Colby Williams"/>
        <s v="Jimmy Thurman"/>
        <s v="Mickie Ray"/>
        <s v="NULL"/>
        <s v="Robbie Tomlin"/>
      </sharedItems>
    </cacheField>
    <cacheField name="[Range].[Received (Year)].[Received (Year)]" caption="Received (Year)" numFmtId="0" hierarchy="8" level="1">
      <sharedItems containsSemiMixedTypes="0" containsNonDate="0" containsString="0"/>
    </cacheField>
  </cacheFields>
  <cacheHierarchies count="15">
    <cacheHierarchy uniqueName="[Range].[Sample Num]" caption="Sample Num" attribute="1" defaultMemberUniqueName="[Range].[Sample Num].[All]" allUniqueName="[Range].[Sample Num].[All]" dimensionUniqueName="[Range]" displayFolder="" count="0" memberValueDatatype="130" unbalanced="0"/>
    <cacheHierarchy uniqueName="[Range].[Plant]" caption="Plant" attribute="1" defaultMemberUniqueName="[Range].[Plant].[All]" allUniqueName="[Range].[Plant].[All]" dimensionUniqueName="[Range]" displayFolder="" count="0" memberValueDatatype="130" unbalanced="0"/>
    <cacheHierarchy uniqueName="[Range].[Unit]" caption="Unit" attribute="1" defaultMemberUniqueName="[Range].[Unit].[All]" allUniqueName="[Range].[Unit].[All]" dimensionUniqueName="[Range]" displayFolder="" count="0" memberValueDatatype="130" unbalanced="0"/>
    <cacheHierarchy uniqueName="[Range].[Received]" caption="Received" attribute="1" time="1" defaultMemberUniqueName="[Range].[Received].[All]" allUniqueName="[Range].[Received].[All]" dimensionUniqueName="[Range]" displayFolder="" count="2"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Shipper]" caption="Shipper" attribute="1" defaultMemberUniqueName="[Range].[Shipper].[All]" allUniqueName="[Range].[Shipper].[All]" dimensionUniqueName="[Range]" displayFolder="" count="2" memberValueDatatype="130" unbalanced="0">
      <fieldsUsage count="2">
        <fieldUsage x="-1"/>
        <fieldUsage x="2"/>
      </fieldsUsage>
    </cacheHierarchy>
    <cacheHierarchy uniqueName="[Range].[Location]" caption="Location" attribute="1" defaultMemberUniqueName="[Range].[Location].[All]" allUniqueName="[Range].[Location].[All]" dimensionUniqueName="[Range]" displayFolder="" count="2" memberValueDatatype="130" unbalanced="0">
      <fieldsUsage count="2">
        <fieldUsage x="-1"/>
        <fieldUsage x="1"/>
      </fieldsUsage>
    </cacheHierarchy>
    <cacheHierarchy uniqueName="[Range].[INEOS Tech]" caption="INEOS Tech" attribute="1" defaultMemberUniqueName="[Range].[INEOS Tech].[All]" allUniqueName="[Range].[INEOS Tech].[All]" dimensionUniqueName="[Range]" displayFolder="" count="0" memberValueDatatype="130" unbalanced="0"/>
    <cacheHierarchy uniqueName="[Range].[Received (Year)]" caption="Received (Year)" attribute="1" defaultMemberUniqueName="[Range].[Received (Year)].[All]" allUniqueName="[Range].[Received (Year)].[All]" dimensionUniqueName="[Range]" displayFolder="" count="2" memberValueDatatype="130" unbalanced="0">
      <fieldsUsage count="2">
        <fieldUsage x="-1"/>
        <fieldUsage x="3"/>
      </fieldsUsage>
    </cacheHierarchy>
    <cacheHierarchy uniqueName="[Range].[Received (Quarter)]" caption="Received (Quarter)" attribute="1" defaultMemberUniqueName="[Range].[Received (Quarter)].[All]" allUniqueName="[Range].[Received (Quarter)].[All]" dimensionUniqueName="[Range]" displayFolder="" count="2" memberValueDatatype="130" unbalanced="0"/>
    <cacheHierarchy uniqueName="[Range].[Received (Month)]" caption="Received (Month)" attribute="1" defaultMemberUniqueName="[Range].[Received (Month)].[All]" allUniqueName="[Range].[Received (Month)].[All]" dimensionUniqueName="[Range]" displayFolder="" count="2" memberValueDatatype="130" unbalanced="0"/>
    <cacheHierarchy uniqueName="[Range].[Received (Month Index)]" caption="Received (Month Index)" attribute="1" defaultMemberUniqueName="[Range].[Received (Month Index)].[All]" allUniqueName="[Range].[Received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Received]" caption="Count of Received" measure="1" displayFolder="" measureGroup="Range"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igsby, Asana " refreshedDate="44987.558170601849" backgroundQuery="1" createdVersion="3" refreshedVersion="8" minRefreshableVersion="3" recordCount="0" supportSubquery="1" supportAdvancedDrill="1" xr:uid="{09DE7E18-2794-406D-876F-DB44AE17632E}">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Range].[Sample Num]" caption="Sample Num" attribute="1" defaultMemberUniqueName="[Range].[Sample Num].[All]" allUniqueName="[Range].[Sample Num].[All]" dimensionUniqueName="[Range]" displayFolder="" count="0" memberValueDatatype="130" unbalanced="0"/>
    <cacheHierarchy uniqueName="[Range].[Plant]" caption="Plant" attribute="1" defaultMemberUniqueName="[Range].[Plant].[All]" allUniqueName="[Range].[Plant].[All]" dimensionUniqueName="[Range]" displayFolder="" count="0" memberValueDatatype="130" unbalanced="0"/>
    <cacheHierarchy uniqueName="[Range].[Unit]" caption="Unit" attribute="1" defaultMemberUniqueName="[Range].[Unit].[All]" allUniqueName="[Range].[Unit].[All]" dimensionUniqueName="[Range]" displayFolder="" count="0" memberValueDatatype="130" unbalanced="0"/>
    <cacheHierarchy uniqueName="[Range].[Received]" caption="Received" attribute="1" time="1" defaultMemberUniqueName="[Range].[Received].[All]" allUniqueName="[Range].[Receiv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Shipper]" caption="Shipper" attribute="1" defaultMemberUniqueName="[Range].[Shipper].[All]" allUniqueName="[Range].[Shipper].[All]" dimensionUniqueName="[Range]" displayFolder="" count="2" memberValueDatatype="130" unbalanced="0"/>
    <cacheHierarchy uniqueName="[Range].[Location]" caption="Location" attribute="1" defaultMemberUniqueName="[Range].[Location].[All]" allUniqueName="[Range].[Location].[All]" dimensionUniqueName="[Range]" displayFolder="" count="2" memberValueDatatype="130" unbalanced="0"/>
    <cacheHierarchy uniqueName="[Range].[INEOS Tech]" caption="INEOS Tech" attribute="1" defaultMemberUniqueName="[Range].[INEOS Tech].[All]" allUniqueName="[Range].[INEOS Tech].[All]" dimensionUniqueName="[Range]" displayFolder="" count="0" memberValueDatatype="130" unbalanced="0"/>
    <cacheHierarchy uniqueName="[Range].[Received (Year)]" caption="Received (Year)" attribute="1" defaultMemberUniqueName="[Range].[Received (Year)].[All]" allUniqueName="[Range].[Received (Year)].[All]" dimensionUniqueName="[Range]" displayFolder="" count="2" memberValueDatatype="130" unbalanced="0"/>
    <cacheHierarchy uniqueName="[Range].[Received (Quarter)]" caption="Received (Quarter)" attribute="1" defaultMemberUniqueName="[Range].[Received (Quarter)].[All]" allUniqueName="[Range].[Received (Quarter)].[All]" dimensionUniqueName="[Range]" displayFolder="" count="0" memberValueDatatype="130" unbalanced="0"/>
    <cacheHierarchy uniqueName="[Range].[Received (Month)]" caption="Received (Month)" attribute="1" defaultMemberUniqueName="[Range].[Received (Month)].[All]" allUniqueName="[Range].[Received (Month)].[All]" dimensionUniqueName="[Range]" displayFolder="" count="2" memberValueDatatype="130" unbalanced="0"/>
    <cacheHierarchy uniqueName="[Range].[Received (Month Index)]" caption="Received (Month Index)" attribute="1" defaultMemberUniqueName="[Range].[Received (Month Index)].[All]" allUniqueName="[Range].[Received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Received]" caption="Count of Received" measure="1" displayFolder="" measureGroup="Range"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95427634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E0352C-6FEA-41D0-BFBA-F709A4237793}" name="PivotTable12" cacheId="2" applyNumberFormats="0" applyBorderFormats="0" applyFontFormats="0" applyPatternFormats="0" applyAlignmentFormats="0" applyWidthHeightFormats="1" dataCaption="Values" tag="61521abe-6fa5-411b-8a66-2265935c9f08" updatedVersion="8" minRefreshableVersion="3" useAutoFormatting="1" itemPrintTitles="1" createdVersion="8" indent="0" outline="1" outlineData="1" multipleFieldFilters="0" chartFormat="3">
  <location ref="A3:B29" firstHeaderRow="1" firstDataRow="1" firstDataCol="1"/>
  <pivotFields count="3">
    <pivotField dataField="1" subtotalTop="0" showAll="0" defaultSubtotal="0"/>
    <pivotField axis="axisRow" allDrilled="1"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26">
    <i>
      <x v="12"/>
    </i>
    <i>
      <x v="5"/>
    </i>
    <i>
      <x v="21"/>
    </i>
    <i>
      <x v="6"/>
    </i>
    <i>
      <x v="14"/>
    </i>
    <i>
      <x v="7"/>
    </i>
    <i>
      <x v="22"/>
    </i>
    <i>
      <x v="24"/>
    </i>
    <i>
      <x v="10"/>
    </i>
    <i>
      <x v="13"/>
    </i>
    <i>
      <x v="23"/>
    </i>
    <i>
      <x v="19"/>
    </i>
    <i>
      <x v="17"/>
    </i>
    <i>
      <x v="3"/>
    </i>
    <i>
      <x v="1"/>
    </i>
    <i>
      <x v="18"/>
    </i>
    <i>
      <x v="15"/>
    </i>
    <i>
      <x v="16"/>
    </i>
    <i>
      <x/>
    </i>
    <i>
      <x v="11"/>
    </i>
    <i>
      <x v="8"/>
    </i>
    <i>
      <x v="2"/>
    </i>
    <i>
      <x v="20"/>
    </i>
    <i>
      <x v="9"/>
    </i>
    <i>
      <x v="4"/>
    </i>
    <i t="grand">
      <x/>
    </i>
  </rowItems>
  <colItems count="1">
    <i/>
  </colItems>
  <dataFields count="1">
    <dataField name="Count of Receive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astal!$A:$H">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7CFE88-9559-4551-9492-0BBAF9D0B23A}" name="PivotTable13" cacheId="4" applyNumberFormats="0" applyBorderFormats="0" applyFontFormats="0" applyPatternFormats="0" applyAlignmentFormats="0" applyWidthHeightFormats="1" dataCaption="Values" tag="17b13683-b2fe-472e-8ed6-3f8149ee7092" updatedVersion="8" minRefreshableVersion="3" useAutoFormatting="1" itemPrintTitles="1" createdVersion="8" indent="0" outline="1" outlineData="1" multipleFieldFilters="0" chartFormat="13">
  <location ref="A3:G12" firstHeaderRow="1" firstDataRow="2" firstDataCol="1"/>
  <pivotFields count="4">
    <pivotField dataField="1" subtotalTop="0" showAll="0" defaultSubtotal="0"/>
    <pivotField axis="axisCol"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Fields count="1">
    <field x="1"/>
  </colFields>
  <colItems count="6">
    <i>
      <x v="4"/>
    </i>
    <i>
      <x v="2"/>
    </i>
    <i>
      <x v="3"/>
    </i>
    <i>
      <x/>
    </i>
    <i>
      <x v="1"/>
    </i>
    <i t="grand">
      <x/>
    </i>
  </colItems>
  <dataFields count="1">
    <dataField name="Count of Received" fld="0" subtotal="count" baseField="0" baseItem="0"/>
  </dataFields>
  <chartFormats count="20">
    <chartFormat chart="1" format="0"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0"/>
          </reference>
        </references>
      </pivotArea>
    </chartFormat>
    <chartFormat chart="9" format="0" series="1">
      <pivotArea type="data" outline="0" fieldPosition="0">
        <references count="2">
          <reference field="4294967294" count="1" selected="0">
            <x v="0"/>
          </reference>
          <reference field="1" count="1" selected="0">
            <x v="4"/>
          </reference>
        </references>
      </pivotArea>
    </chartFormat>
    <chartFormat chart="9" format="1" series="1">
      <pivotArea type="data" outline="0" fieldPosition="0">
        <references count="2">
          <reference field="4294967294" count="1" selected="0">
            <x v="0"/>
          </reference>
          <reference field="1" count="1" selected="0">
            <x v="2"/>
          </reference>
        </references>
      </pivotArea>
    </chartFormat>
    <chartFormat chart="9" format="2" series="1">
      <pivotArea type="data" outline="0" fieldPosition="0">
        <references count="2">
          <reference field="4294967294" count="1" selected="0">
            <x v="0"/>
          </reference>
          <reference field="1" count="1" selected="0">
            <x v="3"/>
          </reference>
        </references>
      </pivotArea>
    </chartFormat>
    <chartFormat chart="9" format="3" series="1">
      <pivotArea type="data" outline="0" fieldPosition="0">
        <references count="2">
          <reference field="4294967294" count="1" selected="0">
            <x v="0"/>
          </reference>
          <reference field="1" count="1" selected="0">
            <x v="0"/>
          </reference>
        </references>
      </pivotArea>
    </chartFormat>
    <chartFormat chart="9" format="4" series="1">
      <pivotArea type="data" outline="0" fieldPosition="0">
        <references count="2">
          <reference field="4294967294" count="1" selected="0">
            <x v="0"/>
          </reference>
          <reference field="1" count="1" selected="0">
            <x v="1"/>
          </reference>
        </references>
      </pivotArea>
    </chartFormat>
    <chartFormat chart="10" format="5" series="1">
      <pivotArea type="data" outline="0" fieldPosition="0">
        <references count="2">
          <reference field="4294967294" count="1" selected="0">
            <x v="0"/>
          </reference>
          <reference field="1" count="1" selected="0">
            <x v="4"/>
          </reference>
        </references>
      </pivotArea>
    </chartFormat>
    <chartFormat chart="10" format="6" series="1">
      <pivotArea type="data" outline="0" fieldPosition="0">
        <references count="2">
          <reference field="4294967294" count="1" selected="0">
            <x v="0"/>
          </reference>
          <reference field="1" count="1" selected="0">
            <x v="2"/>
          </reference>
        </references>
      </pivotArea>
    </chartFormat>
    <chartFormat chart="10" format="7" series="1">
      <pivotArea type="data" outline="0" fieldPosition="0">
        <references count="2">
          <reference field="4294967294" count="1" selected="0">
            <x v="0"/>
          </reference>
          <reference field="1" count="1" selected="0">
            <x v="3"/>
          </reference>
        </references>
      </pivotArea>
    </chartFormat>
    <chartFormat chart="10" format="8" series="1">
      <pivotArea type="data" outline="0" fieldPosition="0">
        <references count="2">
          <reference field="4294967294" count="1" selected="0">
            <x v="0"/>
          </reference>
          <reference field="1" count="1" selected="0">
            <x v="0"/>
          </reference>
        </references>
      </pivotArea>
    </chartFormat>
    <chartFormat chart="10" format="9" series="1">
      <pivotArea type="data" outline="0" fieldPosition="0">
        <references count="2">
          <reference field="4294967294" count="1" selected="0">
            <x v="0"/>
          </reference>
          <reference field="1" count="1" selected="0">
            <x v="1"/>
          </reference>
        </references>
      </pivotArea>
    </chartFormat>
    <chartFormat chart="12" format="10" series="1">
      <pivotArea type="data" outline="0" fieldPosition="0">
        <references count="2">
          <reference field="4294967294" count="1" selected="0">
            <x v="0"/>
          </reference>
          <reference field="1" count="1" selected="0">
            <x v="4"/>
          </reference>
        </references>
      </pivotArea>
    </chartFormat>
    <chartFormat chart="12" format="11" series="1">
      <pivotArea type="data" outline="0" fieldPosition="0">
        <references count="2">
          <reference field="4294967294" count="1" selected="0">
            <x v="0"/>
          </reference>
          <reference field="1" count="1" selected="0">
            <x v="2"/>
          </reference>
        </references>
      </pivotArea>
    </chartFormat>
    <chartFormat chart="12" format="12" series="1">
      <pivotArea type="data" outline="0" fieldPosition="0">
        <references count="2">
          <reference field="4294967294" count="1" selected="0">
            <x v="0"/>
          </reference>
          <reference field="1" count="1" selected="0">
            <x v="3"/>
          </reference>
        </references>
      </pivotArea>
    </chartFormat>
    <chartFormat chart="12" format="13" series="1">
      <pivotArea type="data" outline="0" fieldPosition="0">
        <references count="2">
          <reference field="4294967294" count="1" selected="0">
            <x v="0"/>
          </reference>
          <reference field="1" count="1" selected="0">
            <x v="0"/>
          </reference>
        </references>
      </pivotArea>
    </chartFormat>
    <chartFormat chart="12" format="14" series="1">
      <pivotArea type="data" outline="0" fieldPosition="0">
        <references count="2">
          <reference field="4294967294" count="1" selected="0">
            <x v="0"/>
          </reference>
          <reference field="1" count="1" selected="0">
            <x v="1"/>
          </reference>
        </references>
      </pivotArea>
    </chartFormat>
    <chartFormat chart="12" format="15">
      <pivotArea type="data" outline="0" fieldPosition="0">
        <references count="3">
          <reference field="4294967294" count="1" selected="0">
            <x v="0"/>
          </reference>
          <reference field="1" count="1" selected="0">
            <x v="1"/>
          </reference>
          <reference field="2" count="1" selected="0">
            <x v="3"/>
          </reference>
        </references>
      </pivotArea>
    </chartFormat>
    <chartFormat chart="12" format="16">
      <pivotArea type="data" outline="0" fieldPosition="0">
        <references count="3">
          <reference field="4294967294" count="1" selected="0">
            <x v="0"/>
          </reference>
          <reference field="1" count="1" selected="0">
            <x v="4"/>
          </reference>
          <reference field="2" count="1" selected="0">
            <x v="5"/>
          </reference>
        </references>
      </pivotArea>
    </chartFormat>
    <chartFormat chart="12" format="17">
      <pivotArea type="data" outline="0" fieldPosition="0">
        <references count="3">
          <reference field="4294967294" count="1" selected="0">
            <x v="0"/>
          </reference>
          <reference field="1" count="1" selected="0">
            <x v="0"/>
          </reference>
          <reference field="2" count="1" selected="0">
            <x v="6"/>
          </reference>
        </references>
      </pivotArea>
    </chartFormat>
  </chartFormats>
  <pivotHierarchies count="15">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astal!$A:$H">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C903B9-7D72-4EBC-8914-E5F9C4F15866}" name="PivotTable12" cacheId="1" applyNumberFormats="0" applyBorderFormats="0" applyFontFormats="0" applyPatternFormats="0" applyAlignmentFormats="0" applyWidthHeightFormats="1" dataCaption="Values" tag="f4d0e114-b767-4dba-8f2d-93d2707d070b" updatedVersion="8" minRefreshableVersion="3" useAutoFormatting="1" itemPrintTitles="1" createdVersion="8" indent="0" outline="1" outlineData="1" multipleFieldFilters="0" chartFormat="6">
  <location ref="A3:B9" firstHeaderRow="1" firstDataRow="1" firstDataCol="1"/>
  <pivotFields count="3">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4"/>
    </i>
    <i>
      <x v="2"/>
    </i>
    <i>
      <x v="3"/>
    </i>
    <i>
      <x/>
    </i>
    <i>
      <x v="1"/>
    </i>
    <i t="grand">
      <x/>
    </i>
  </rowItems>
  <colItems count="1">
    <i/>
  </colItems>
  <dataFields count="1">
    <dataField name="Count of Received" fld="0" subtotal="count" baseField="0" baseItem="0"/>
  </dataFields>
  <chartFormats count="12">
    <chartFormat chart="1" format="0"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0"/>
          </reference>
        </references>
      </pivotArea>
    </chartFormat>
    <chartFormat chart="5" format="29">
      <pivotArea type="data" outline="0" fieldPosition="0">
        <references count="2">
          <reference field="4294967294" count="1" selected="0">
            <x v="0"/>
          </reference>
          <reference field="1" count="1" selected="0">
            <x v="1"/>
          </reference>
        </references>
      </pivotArea>
    </chartFormat>
    <chartFormat chart="5" format="30">
      <pivotArea type="data" outline="0" fieldPosition="0">
        <references count="2">
          <reference field="4294967294" count="1" selected="0">
            <x v="0"/>
          </reference>
          <reference field="1" count="1" selected="0">
            <x v="0"/>
          </reference>
        </references>
      </pivotArea>
    </chartFormat>
    <chartFormat chart="5" format="31">
      <pivotArea type="data" outline="0" fieldPosition="0">
        <references count="2">
          <reference field="4294967294" count="1" selected="0">
            <x v="0"/>
          </reference>
          <reference field="1" count="1" selected="0">
            <x v="4"/>
          </reference>
        </references>
      </pivotArea>
    </chartFormat>
    <chartFormat chart="5" format="32">
      <pivotArea type="data" outline="0" fieldPosition="0">
        <references count="2">
          <reference field="4294967294" count="1" selected="0">
            <x v="0"/>
          </reference>
          <reference field="1" count="1" selected="0">
            <x v="2"/>
          </reference>
        </references>
      </pivotArea>
    </chartFormat>
    <chartFormat chart="5" format="33">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2"/>
          </reference>
        </references>
      </pivotArea>
    </chartFormat>
    <chartFormat chart="1" format="7">
      <pivotArea type="data" outline="0" fieldPosition="0">
        <references count="2">
          <reference field="4294967294" count="1" selected="0">
            <x v="0"/>
          </reference>
          <reference field="1" count="1" selected="0">
            <x v="3"/>
          </reference>
        </references>
      </pivotArea>
    </chartFormat>
    <chartFormat chart="1" format="8">
      <pivotArea type="data" outline="0" fieldPosition="0">
        <references count="2">
          <reference field="4294967294" count="1" selected="0">
            <x v="0"/>
          </reference>
          <reference field="1" count="1" selected="0">
            <x v="0"/>
          </reference>
        </references>
      </pivotArea>
    </chartFormat>
    <chartFormat chart="1" format="9">
      <pivotArea type="data" outline="0" fieldPosition="0">
        <references count="2">
          <reference field="4294967294" count="1" selected="0">
            <x v="0"/>
          </reference>
          <reference field="1" count="1" selected="0">
            <x v="1"/>
          </reference>
        </references>
      </pivotArea>
    </chartFormat>
  </chartFormats>
  <pivotHierarchies count="15">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astal!$A:$H">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730287-00A8-4EC5-A27F-E7C1EF582B15}" name="PivotTable12" cacheId="3" applyNumberFormats="0" applyBorderFormats="0" applyFontFormats="0" applyPatternFormats="0" applyAlignmentFormats="0" applyWidthHeightFormats="1" dataCaption="Values" tag="c4b4e15c-2fed-4412-82db-6cb0f2119662" updatedVersion="8" minRefreshableVersion="3" useAutoFormatting="1" itemPrintTitles="1" createdVersion="8" indent="0" outline="1" outlineData="1" multipleFieldFilters="0" chartFormat="11">
  <location ref="A3:B10"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2">
        <item x="0"/>
        <item x="1"/>
      </items>
    </pivotField>
  </pivotFields>
  <rowFields count="2">
    <field x="1"/>
    <field x="2"/>
  </rowFields>
  <rowItems count="7">
    <i>
      <x/>
    </i>
    <i r="1">
      <x/>
    </i>
    <i>
      <x v="1"/>
    </i>
    <i r="1">
      <x/>
    </i>
    <i>
      <x v="2"/>
    </i>
    <i r="1">
      <x v="1"/>
    </i>
    <i t="grand">
      <x/>
    </i>
  </rowItems>
  <colItems count="1">
    <i/>
  </colItems>
  <dataFields count="1">
    <dataField name="Count of Received" fld="0" subtotal="count" baseField="0" baseItem="0"/>
  </dataFields>
  <chartFormats count="4">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10"/>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astal!$A:$H">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DD1207-C191-47A6-B1BC-69006E25FE03}" name="PivotTable12" cacheId="0" applyNumberFormats="0" applyBorderFormats="0" applyFontFormats="0" applyPatternFormats="0" applyAlignmentFormats="0" applyWidthHeightFormats="1" dataCaption="Values" tag="ebe3acdf-bc42-4743-8d18-37da979132a9" updatedVersion="8" minRefreshableVersion="3" useAutoFormatting="1" itemPrintTitles="1" createdVersion="8" indent="0" outline="1" outlineData="1" multipleFieldFilters="0" chartFormat="6">
  <location ref="A3:B19"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Count of Received" fld="1"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astal!$A:$H">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er" xr10:uid="{A28DBDEC-97DD-4401-ADCB-2B7D3294BBC2}" sourceName="[Range].[Shipper]">
  <pivotTables>
    <pivotTable tabId="33" name="PivotTable12"/>
    <pivotTable tabId="30" name="PivotTable12"/>
    <pivotTable tabId="35" name="PivotTable12"/>
    <pivotTable tabId="32" name="PivotTable13"/>
  </pivotTables>
  <data>
    <olap pivotCacheId="954276341">
      <levels count="2">
        <level uniqueName="[Range].[Shipper].[(All)]" sourceCaption="(All)" count="0"/>
        <level uniqueName="[Range].[Shipper].[Shipper]" sourceCaption="Shipper" count="8">
          <ranges>
            <range startItem="0">
              <i n="[Range].[Shipper].&amp;[Barry Conway]" c="Barry Conway"/>
              <i n="[Range].[Shipper].&amp;[Brooke Broussard]" c="Brooke Broussard"/>
              <i n="[Range].[Shipper].&amp;[Colby Williams]" c="Colby Williams"/>
              <i n="[Range].[Shipper].&amp;[Jimmy Thurman]" c="Jimmy Thurman"/>
              <i n="[Range].[Shipper].&amp;[Mickie Ray]" c="Mickie Ray"/>
              <i n="[Range].[Shipper].&amp;[NULL]" c="NULL"/>
              <i n="[Range].[Shipper].&amp;[Robbie Tomlin]" c="Robbie Tomlin"/>
              <i n="[Range].[Shipper].&amp;" c="(blank)" nd="1"/>
            </range>
          </ranges>
        </level>
      </levels>
      <selections count="1">
        <selection n="[Range].[Shipper].[All]"/>
      </selections>
    </olap>
  </data>
  <extLst>
    <x:ext xmlns:x15="http://schemas.microsoft.com/office/spreadsheetml/2010/11/main" uri="{470722E0-AACD-4C17-9CDC-17EF765DBC7E}">
      <x15:slicerCacheHideItemsWithNoData count="1">
        <x15:slicerCacheOlapLevelName uniqueName="[Range].[Shipper].[Shipper]"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21DA93E2-EE58-4957-942E-CE9C1BC88B54}" sourceName="[Range].[Location]">
  <pivotTables>
    <pivotTable tabId="30" name="PivotTable12"/>
    <pivotTable tabId="33" name="PivotTable12"/>
    <pivotTable tabId="35" name="PivotTable12"/>
    <pivotTable tabId="32" name="PivotTable13"/>
  </pivotTables>
  <data>
    <olap pivotCacheId="954276341">
      <levels count="2">
        <level uniqueName="[Range].[Location].[(All)]" sourceCaption="(All)" count="0"/>
        <level uniqueName="[Range].[Location].[Location]" sourceCaption="Location" count="6">
          <ranges>
            <range startItem="0">
              <i n="[Range].[Location].&amp;[Alice, TX]" c="Alice, TX"/>
              <i n="[Range].[Location].&amp;[Beamont, TX]" c="Beamont, TX"/>
              <i n="[Range].[Location].&amp;[Kilgore, TX]" c="Kilgore, TX"/>
              <i n="[Range].[Location].&amp;[Maurice, LA]" c="Maurice, LA"/>
              <i n="[Range].[Location].&amp;[Odessa, TX]" c="Odessa, TX"/>
              <i n="[Range].[Location].&amp;" c="(blank)" nd="1"/>
            </range>
          </ranges>
        </level>
      </levels>
      <selections count="1">
        <selection n="[Range].[Location].[All]"/>
      </selections>
    </olap>
  </data>
  <extLst>
    <x:ext xmlns:x15="http://schemas.microsoft.com/office/spreadsheetml/2010/11/main" uri="{470722E0-AACD-4C17-9CDC-17EF765DBC7E}">
      <x15:slicerCacheHideItemsWithNoData count="1">
        <x15:slicerCacheOlapLevelName uniqueName="[Range].[Location].[Location]" count="1"/>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eived__Year" xr10:uid="{81D7DA4E-41BB-467D-A278-C2DF1D37C0A3}" sourceName="[Range].[Received (Year)]">
  <pivotTables>
    <pivotTable tabId="30" name="PivotTable12"/>
    <pivotTable tabId="31" name="PivotTable12"/>
    <pivotTable tabId="33" name="PivotTable12"/>
    <pivotTable tabId="35" name="PivotTable12"/>
    <pivotTable tabId="32" name="PivotTable13"/>
  </pivotTables>
  <data>
    <olap pivotCacheId="954276341">
      <levels count="2">
        <level uniqueName="[Range].[Received (Year)].[(All)]" sourceCaption="(All)" count="0"/>
        <level uniqueName="[Range].[Received (Year)].[Received (Year)]" sourceCaption="Received (Year)" count="3">
          <ranges>
            <range startItem="0">
              <i n="[Range].[Received (Year)].&amp;[2022]" c="2022"/>
              <i n="[Range].[Received (Year)].&amp;[2023]" c="2023"/>
              <i n="[Range].[Received (Year)].&amp;[]" c="" nd="1"/>
            </range>
          </ranges>
        </level>
      </levels>
      <selections count="1">
        <selection n="[Range].[Received (Year)].[All]"/>
      </selections>
    </olap>
  </data>
  <extLst>
    <x:ext xmlns:x15="http://schemas.microsoft.com/office/spreadsheetml/2010/11/main" uri="{470722E0-AACD-4C17-9CDC-17EF765DBC7E}">
      <x15:slicerCacheHideItemsWithNoData count="1">
        <x15:slicerCacheOlapLevelName uniqueName="[Range].[Received (Year)].[Received (Year)]"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per 1" xr10:uid="{7296E041-A2F2-4A7A-B1DE-DAD5274445B8}" cache="Slicer_Shipper" caption="Shipper" columnCount="7" showCaption="0" level="1" style="SlicerStyleDark1" rowHeight="241300"/>
  <slicer name="Location 1" xr10:uid="{3F3197ED-C60F-4C1D-B8A5-2C1EA9B70E4B}" cache="Slicer_Location" caption="Location" columnCount="5" showCaption="0" level="1" style="SlicerStyleDark1" rowHeight="241300"/>
  <slicer name="Received (Year) 1" xr10:uid="{4BF05505-7D08-495B-ACF3-E244018087B2}" cache="Slicer_Received__Year" caption="Received (Year)" columnCount="2" showCaption="0" level="1"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per" xr10:uid="{FE06C9B5-8721-4586-BC7B-617DD0D4C308}" cache="Slicer_Shipper" caption="Shipper"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C9CFD392-DA3C-4020-9B17-34128506F3EA}" cache="Slicer_Location" caption="Location"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6B16AF-9202-4204-9D19-133DFF3D34A7}" name="Coastal3" displayName="Coastal3" ref="A1:G204" totalsRowShown="0">
  <autoFilter ref="A1:G204" xr:uid="{556B16AF-9202-4204-9D19-133DFF3D34A7}"/>
  <tableColumns count="7">
    <tableColumn id="1" xr3:uid="{C5AFB13A-3045-4CAC-93E9-691D63BDC33D}" name="Sample Num"/>
    <tableColumn id="2" xr3:uid="{527A9EFA-33EB-4502-BE30-F5076B786432}" name="Plant"/>
    <tableColumn id="3" xr3:uid="{2B5A970C-C868-4CED-894D-F4AC1C1E8DA9}" name="Unit"/>
    <tableColumn id="6" xr3:uid="{D362DA93-1093-4AD9-977A-49AC2A210C68}" name="Received" dataDxfId="1"/>
    <tableColumn id="7" xr3:uid="{B3823D2F-9A92-4E1D-8169-F843FD3D302A}" name="Customer" dataDxfId="0">
      <calculatedColumnFormula>CONCATENATE(Coastal3[[#This Row],[Plant]], " ", Coastal3[[#This Row],[Unit]])</calculatedColumnFormula>
    </tableColumn>
    <tableColumn id="5" xr3:uid="{5B56D1A6-3F1A-4263-A7D7-9037631CD4D4}" name="Shipper"/>
    <tableColumn id="4" xr3:uid="{7C25B852-FC9F-4EAB-A940-2A015E219E09}" name="Location"/>
  </tableColumns>
  <tableStyleInfo name="Double Border Header Row"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2" dT="2023-01-23T16:11:00.67" personId="{90F6B818-7323-48E4-9B2E-407480938447}" id="{22A893D8-71BC-4984-901F-D9F07442E3E8}">
    <text>No shipper's name on label, but Colby Williams' name was on the bottle labels. He caught the samples.</text>
  </threadedComment>
  <threadedComment ref="F3" dT="2023-01-23T16:11:00.67" personId="{90F6B818-7323-48E4-9B2E-407480938447}" id="{B7A141E2-8B13-4739-B2E2-FFBC07701341}">
    <text>No shipper's name on label, but Colby Williams' name was on the bottle labels. He caught the samples.</text>
  </threadedComment>
  <threadedComment ref="F4" dT="2023-01-23T16:11:00.67" personId="{90F6B818-7323-48E4-9B2E-407480938447}" id="{D73F6975-30C9-4020-936C-D064DCBBBF04}">
    <text>No shipper's name on label, but Colby Williams' name was on the bottle labels. He caught the samples.</text>
  </threadedComment>
  <threadedComment ref="F5" dT="2023-01-23T16:11:00.67" personId="{90F6B818-7323-48E4-9B2E-407480938447}" id="{9DE78379-F297-4059-AE5D-F90F6393BF58}">
    <text>No shipper's name on label, but Colby Williams' name was on the bottle labels. He caught the samples.</text>
  </threadedComment>
  <threadedComment ref="F6" dT="2023-01-23T16:11:00.67" personId="{90F6B818-7323-48E4-9B2E-407480938447}" id="{09881117-F63D-4EB1-B8AD-9D04CF6C10BD}">
    <text>No shipper's name on label, but Colby Williams' name was on the bottle labels. He caught the samples.</text>
  </threadedComment>
  <threadedComment ref="F7" dT="2023-01-23T16:11:00.67" personId="{90F6B818-7323-48E4-9B2E-407480938447}" id="{DD18DDB4-C6D3-4FD5-AB4E-96FCB77E2A78}">
    <text>No shipper's name on label, but Colby Williams' name was on the bottle labels. He caught the samples.</text>
  </threadedComment>
  <threadedComment ref="F8" dT="2023-01-23T16:11:00.67" personId="{90F6B818-7323-48E4-9B2E-407480938447}" id="{5108EBE3-3992-4C46-BE3D-2ABB54499238}">
    <text>No shipper's name on label, but Colby Williams' name was on the bottle labels. He caught the samples.</text>
  </threadedComment>
  <threadedComment ref="F9" dT="2023-01-23T16:11:00.67" personId="{90F6B818-7323-48E4-9B2E-407480938447}" id="{A74C28AC-1043-4E04-A5F2-1FFB07030411}">
    <text>No shipper's name on label, but Colby Williams' name was on the bottle labels. He caught the samples.</text>
  </threadedComment>
  <threadedComment ref="F10" dT="2023-01-23T16:11:00.67" personId="{90F6B818-7323-48E4-9B2E-407480938447}" id="{388709B6-1080-42D9-9161-EB23867C6A67}">
    <text>No shipper's name on label, but Colby Williams' name was on the bottle labels. He caught the samples.</text>
  </threadedComment>
  <threadedComment ref="F11" dT="2023-01-23T16:11:00.67" personId="{90F6B818-7323-48E4-9B2E-407480938447}" id="{CC05FCBC-EE07-48C2-8E4B-AEDD55CCE330}">
    <text>No shipper's name on label, but Colby Williams' name was on the bottle labels. He caught the samples.</text>
  </threadedComment>
  <threadedComment ref="F12" dT="2023-01-23T16:11:00.67" personId="{90F6B818-7323-48E4-9B2E-407480938447}" id="{64F7D604-DFF3-4007-8A8E-0CAB6BB4C85A}">
    <text>No shipper's name on label, but Colby Williams' name was on the bottle labels. He caught the samples.</text>
  </threadedComment>
  <threadedComment ref="F13" dT="2023-01-23T16:11:00.67" personId="{90F6B818-7323-48E4-9B2E-407480938447}" id="{83E35D4E-E46F-4018-93C6-C127CFF1969F}">
    <text>No shipper's name on label, but Colby Williams' name was on the bottle labels. He caught the samples.</text>
  </threadedComment>
  <threadedComment ref="F14" dT="2023-01-23T16:11:00.67" personId="{90F6B818-7323-48E4-9B2E-407480938447}" id="{0EBF2B59-E149-4163-A92E-8CA6BE014AA4}">
    <text>No shipper's name on label, but Colby Williams' name was on the bottle labels. He caught the samples.</text>
  </threadedComment>
  <threadedComment ref="F15" dT="2023-01-23T16:11:00.67" personId="{90F6B818-7323-48E4-9B2E-407480938447}" id="{F0F3CF76-897D-4184-A4D0-2C560830E701}">
    <text>No shipper's name on label, but Colby Williams' name was on the bottle labels. He caught the samples.</text>
  </threadedComment>
  <threadedComment ref="F16" dT="2023-01-23T16:11:00.67" personId="{90F6B818-7323-48E4-9B2E-407480938447}" id="{72B160C2-94F7-4165-9806-37E5874881D0}">
    <text>No shipper's name on label, but Colby Williams' name was on the bottle labels. He caught the samples.</text>
  </threadedComment>
  <threadedComment ref="F17" dT="2023-01-23T16:11:00.67" personId="{90F6B818-7323-48E4-9B2E-407480938447}" id="{F4DF934F-24B0-4D21-B75A-0CEC2358CA69}">
    <text>No shipper's name on label, but Colby Williams' name was on the bottle labels. He caught the samples.</text>
  </threadedComment>
  <threadedComment ref="F18" dT="2023-01-23T16:11:00.67" personId="{90F6B818-7323-48E4-9B2E-407480938447}" id="{10844375-9E5A-4334-8682-656F66362069}">
    <text>No shipper's name on label, but Colby Williams' name was on the bottle labels. He caught the samples.</text>
  </threadedComment>
  <threadedComment ref="F19" dT="2023-01-23T16:11:00.67" personId="{90F6B818-7323-48E4-9B2E-407480938447}" id="{6C9C810A-F7CB-4681-A23C-CBD5438F95D5}">
    <text>No shipper's name on label, but Colby Williams' name was on the bottle labels. He caught the samples.</text>
  </threadedComment>
  <threadedComment ref="F20" dT="2023-01-23T16:11:00.67" personId="{90F6B818-7323-48E4-9B2E-407480938447}" id="{9A3AC3FF-2DCF-42AC-B779-7629B1CF4B18}">
    <text>No shipper's name on label, but Colby Williams' name was on the bottle labels. He caught the samples.</text>
  </threadedComment>
  <threadedComment ref="F40" dT="2023-01-23T16:11:00.67" personId="{90F6B818-7323-48E4-9B2E-407480938447}" id="{4F65D154-D9EB-46A5-B18E-46257F6BCB32}">
    <text>No shipper's name on label, but Colby Williams' name was on the bottle labels. He caught the samples.</text>
  </threadedComment>
  <threadedComment ref="F41" dT="2023-01-23T16:11:00.67" personId="{90F6B818-7323-48E4-9B2E-407480938447}" id="{DB7DA78A-C7B5-4E67-B770-8249AD7F2050}">
    <text>No shipper's name on label, but Colby Williams' name was on the bottle labels. He caught the samples.</text>
  </threadedComment>
  <threadedComment ref="F42" dT="2023-01-23T16:11:00.67" personId="{90F6B818-7323-48E4-9B2E-407480938447}" id="{88FFF3AF-9CCC-4E69-8290-31E18F180243}">
    <text>No shipper's name on label, but Colby Williams' name was on the bottle labels. He caught the samples.</text>
  </threadedComment>
  <threadedComment ref="F43" dT="2023-01-23T16:11:00.67" personId="{90F6B818-7323-48E4-9B2E-407480938447}" id="{686719C5-4BE4-4213-AC02-45758F0E0839}">
    <text>No shipper's name on label, but Colby Williams' name was on the bottle labels. He caught the samples.</text>
  </threadedComment>
  <threadedComment ref="F44" dT="2023-01-23T16:11:00.67" personId="{90F6B818-7323-48E4-9B2E-407480938447}" id="{FD761BF6-E422-4D03-B5F2-7D0B878440DE}">
    <text>No shipper's name on label, but Colby Williams' name was on the bottle labels. He caught the samples.</text>
  </threadedComment>
  <threadedComment ref="F45" dT="2023-01-23T16:11:00.67" personId="{90F6B818-7323-48E4-9B2E-407480938447}" id="{4ECEF4A0-146B-4CF3-9633-CAA763B05796}">
    <text>No shipper's name on label, but Colby Williams' name was on the bottle labels. He caught the samples.</text>
  </threadedComment>
  <threadedComment ref="F46" dT="2023-01-23T16:11:00.67" personId="{90F6B818-7323-48E4-9B2E-407480938447}" id="{DD7FA096-5E6F-4880-A5F5-42E25DA4DCB5}">
    <text>No shipper's name on label, but Colby Williams' name was on the bottle labels. He caught the samples.</text>
  </threadedComment>
  <threadedComment ref="F47" dT="2023-01-23T16:11:00.67" personId="{90F6B818-7323-48E4-9B2E-407480938447}" id="{FE0447F0-034D-43D7-A40E-B4E5F8676426}">
    <text>No shipper's name on label, but Colby Williams' name was on the bottle labels. He caught the samples.</text>
  </threadedComment>
  <threadedComment ref="F50" dT="2023-01-23T16:11:00.67" personId="{90F6B818-7323-48E4-9B2E-407480938447}" id="{205B72BA-DBB4-4D82-BF84-5FBC98315BBF}">
    <text>No shipper's name on label, but Colby Williams' name was on the bottle labels. He caught the samples.</text>
  </threadedComment>
  <threadedComment ref="F51" dT="2023-01-23T16:11:00.67" personId="{90F6B818-7323-48E4-9B2E-407480938447}" id="{AF0CCF4E-BFFF-4813-B2F6-434C95F7A9F4}">
    <text>No shipper's name on label, but Colby Williams' name was on the bottle labels. He caught the samples.</text>
  </threadedComment>
  <threadedComment ref="F52" dT="2023-01-23T16:11:00.67" personId="{90F6B818-7323-48E4-9B2E-407480938447}" id="{33C9BBBA-9B88-4E42-80AF-4D20E8D2B906}">
    <text>No shipper's name on label, but Colby Williams' name was on the bottle labels. He caught the samples.</text>
  </threadedComment>
  <threadedComment ref="F53" dT="2023-01-23T16:11:00.67" personId="{90F6B818-7323-48E4-9B2E-407480938447}" id="{97694585-694B-4315-835A-C6CC5C9EDF66}">
    <text>No shipper's name on label, but Colby Williams' name was on the bottle labels. He caught the samples.</text>
  </threadedComment>
  <threadedComment ref="F54" dT="2023-01-23T16:11:00.67" personId="{90F6B818-7323-48E4-9B2E-407480938447}" id="{CAFA3181-E470-4F9C-9DF8-6ADD228569E4}">
    <text>No shipper's name on label, but Colby Williams' name was on the bottle labels. He caught the samples.</text>
  </threadedComment>
  <threadedComment ref="F59" dT="2023-01-23T16:11:00.67" personId="{90F6B818-7323-48E4-9B2E-407480938447}" id="{1DE4515D-17BE-4B08-AF2F-51F747BBF21D}">
    <text>No shipper's name on label, but Colby Williams' name was on the bottle labels. He caught the samples.</text>
  </threadedComment>
  <threadedComment ref="F60" dT="2023-01-23T16:11:00.67" personId="{90F6B818-7323-48E4-9B2E-407480938447}" id="{478B43AE-14C2-4B28-AF9E-FFF226EE5026}">
    <text>No shipper's name on label, but Colby Williams' name was on the bottle labels. He caught the samples.</text>
  </threadedComment>
  <threadedComment ref="F61" dT="2023-01-23T16:11:00.67" personId="{90F6B818-7323-48E4-9B2E-407480938447}" id="{4425A56D-6292-4CCD-AE34-49D2AFB02723}">
    <text>No shipper's name on label, but Colby Williams' name was on the bottle labels. He caught the samples.</text>
  </threadedComment>
  <threadedComment ref="F98" dT="2023-01-23T16:11:00.67" personId="{90F6B818-7323-48E4-9B2E-407480938447}" id="{399ABA46-0198-4D92-AF5B-5AF5349C3EAE}">
    <text>No shipper's name on label, but Colby Williams' name was on the bottle labels. He caught the samples.</text>
  </threadedComment>
  <threadedComment ref="F99" dT="2023-01-23T16:11:00.67" personId="{90F6B818-7323-48E4-9B2E-407480938447}" id="{1FBD5829-4F59-4904-9E34-22EC41A038A6}">
    <text>No shipper's name on label, but Colby Williams' name was on the bottle labels. He caught the samples.</text>
  </threadedComment>
  <threadedComment ref="F100" dT="2023-01-23T16:11:00.67" personId="{90F6B818-7323-48E4-9B2E-407480938447}" id="{9B514B0F-F6CD-4108-8DF2-AFB82DB075C8}">
    <text>No shipper's name on label, but Colby Williams' name was on the bottle labels. He caught the samples.</text>
  </threadedComment>
  <threadedComment ref="F101" dT="2023-01-23T16:11:00.67" personId="{90F6B818-7323-48E4-9B2E-407480938447}" id="{8170AFBF-2E1B-44A9-93AD-D60B70F265FD}">
    <text>No shipper's name on label, but Colby Williams' name was on the bottle labels. He caught the samples.</text>
  </threadedComment>
  <threadedComment ref="F102" dT="2023-01-23T16:11:00.67" personId="{90F6B818-7323-48E4-9B2E-407480938447}" id="{5F5D1151-375B-4832-9995-35F3442C4EDE}">
    <text>No shipper's name on label, but Colby Williams' name was on the bottle labels. He caught the samples.</text>
  </threadedComment>
  <threadedComment ref="F103" dT="2023-01-23T16:11:00.67" personId="{90F6B818-7323-48E4-9B2E-407480938447}" id="{70C9F6CD-0502-48C6-9DF0-CEB3366C9F2B}">
    <text>No shipper's name on label, but Colby Williams' name was on the bottle labels. He caught the samples.</text>
  </threadedComment>
  <threadedComment ref="F104" dT="2023-01-23T16:11:00.67" personId="{90F6B818-7323-48E4-9B2E-407480938447}" id="{5FFF1020-BE60-44D6-B5EC-A293E0D5BA8C}">
    <text>No shipper's name on label, but Colby Williams' name was on the bottle labels. He caught the samples.</text>
  </threadedComment>
  <threadedComment ref="F105" dT="2023-01-23T16:11:00.67" personId="{90F6B818-7323-48E4-9B2E-407480938447}" id="{CDE5B9B4-8915-4C45-800E-C36F2A98A63F}">
    <text>No shipper's name on label, but Colby Williams' name was on the bottle labels. He caught the samples.</text>
  </threadedComment>
  <threadedComment ref="F106" dT="2023-01-23T16:11:00.67" personId="{90F6B818-7323-48E4-9B2E-407480938447}" id="{7C213B06-CA01-45BF-85D0-58BD95361E7F}">
    <text>No shipper's name on label, but Colby Williams' name was on the bottle labels. He caught the samples.</text>
  </threadedComment>
  <threadedComment ref="F107" dT="2023-01-23T16:11:00.67" personId="{90F6B818-7323-48E4-9B2E-407480938447}" id="{E5B10A11-77A3-46F1-B033-B418006C9777}">
    <text>No shipper's name on label, but Colby Williams' name was on the bottle labels. He caught the samples.</text>
  </threadedComment>
  <threadedComment ref="F108" dT="2023-01-23T16:11:00.67" personId="{90F6B818-7323-48E4-9B2E-407480938447}" id="{E64026D2-76C4-40D0-818D-1B18A16C1491}">
    <text>No shipper's name on label, but Colby Williams' name was on the bottle labels. He caught the samples.</text>
  </threadedComment>
  <threadedComment ref="F109" dT="2023-01-23T16:11:00.67" personId="{90F6B818-7323-48E4-9B2E-407480938447}" id="{FADEE1E7-737D-4464-A973-4E241D886560}">
    <text>No shipper's name on label, but Colby Williams' name was on the bottle labels. He caught the samples.</text>
  </threadedComment>
  <threadedComment ref="F110" dT="2023-01-23T16:11:00.67" personId="{90F6B818-7323-48E4-9B2E-407480938447}" id="{9E9DE9FD-0143-42B0-9080-6BD038E22A46}">
    <text>No shipper's name on label, but Colby Williams' name was on the bottle labels. He caught the samples.</text>
  </threadedComment>
  <threadedComment ref="F111" dT="2023-01-23T16:11:00.67" personId="{90F6B818-7323-48E4-9B2E-407480938447}" id="{26C4E829-77D0-490D-B8FF-0AA3F1E4E3B8}">
    <text>No shipper's name on label, but Colby Williams' name was on the bottle labels. He caught the samples.</text>
  </threadedComment>
  <threadedComment ref="F112" dT="2023-01-23T16:11:00.67" personId="{90F6B818-7323-48E4-9B2E-407480938447}" id="{C680A676-112C-465E-9067-B62D4E9BE9D9}">
    <text>No shipper's name on label, but Colby Williams' name was on the bottle labels. He caught the samples.</text>
  </threadedComment>
  <threadedComment ref="F113" dT="2023-01-23T16:11:00.67" personId="{90F6B818-7323-48E4-9B2E-407480938447}" id="{751F5066-4A29-4DB6-B5E2-D0CF20962968}">
    <text>No shipper's name on label, but Colby Williams' name was on the bottle labels. He caught the samples.</text>
  </threadedComment>
  <threadedComment ref="F117" dT="2023-01-23T16:11:00.67" personId="{90F6B818-7323-48E4-9B2E-407480938447}" id="{1F43E95B-36C3-4D5B-A1FF-9126C0B5BDAD}">
    <text>No shipper's name on label, but Colby Williams' name was on the bottle labels. He caught the samples.</text>
  </threadedComment>
  <threadedComment ref="F195" dT="2023-01-23T16:11:00.67" personId="{90F6B818-7323-48E4-9B2E-407480938447}" id="{F4D27285-9194-47EE-8484-D029D8D16DDE}">
    <text>No shipper's name on label, but Colby Williams' name was on the bottle labels. He caught the samples.</text>
  </threadedComment>
  <threadedComment ref="F201" dT="2023-01-23T16:11:00.67" personId="{90F6B818-7323-48E4-9B2E-407480938447}" id="{2BB68CD8-CEA0-4114-A720-2BB201FA6BE9}">
    <text>No shipper's name on label, but Colby Williams' name was on the bottle labels. He caught the samples.</text>
  </threadedComment>
</ThreadedComment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5DEC9-DF9B-44F6-B259-CECC74215144}">
  <dimension ref="B1:B2"/>
  <sheetViews>
    <sheetView showGridLines="0" zoomScale="90" zoomScaleNormal="90" workbookViewId="0">
      <selection activeCell="L40" sqref="L40"/>
    </sheetView>
  </sheetViews>
  <sheetFormatPr defaultRowHeight="15" x14ac:dyDescent="0.25"/>
  <cols>
    <col min="1" max="1" width="4.85546875" style="6" customWidth="1"/>
    <col min="2" max="16384" width="9.140625" style="6"/>
  </cols>
  <sheetData>
    <row r="1" spans="2:2" ht="26.25" x14ac:dyDescent="0.4">
      <c r="B1" s="8" t="s">
        <v>365</v>
      </c>
    </row>
    <row r="2" spans="2:2" ht="18.75" x14ac:dyDescent="0.3">
      <c r="B2" s="7" t="s">
        <v>366</v>
      </c>
    </row>
  </sheetData>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FB9E6-DDBD-489B-86C6-B8F4E8CF5357}">
  <dimension ref="A3:B29"/>
  <sheetViews>
    <sheetView topLeftCell="A4" workbookViewId="0">
      <selection activeCell="V25" sqref="V25"/>
    </sheetView>
  </sheetViews>
  <sheetFormatPr defaultRowHeight="15" x14ac:dyDescent="0.25"/>
  <cols>
    <col min="1" max="1" width="30.7109375" bestFit="1" customWidth="1"/>
    <col min="2" max="2" width="17.42578125" bestFit="1" customWidth="1"/>
  </cols>
  <sheetData>
    <row r="3" spans="1:2" x14ac:dyDescent="0.25">
      <c r="A3" s="2" t="s">
        <v>244</v>
      </c>
      <c r="B3" t="s">
        <v>364</v>
      </c>
    </row>
    <row r="4" spans="1:2" x14ac:dyDescent="0.25">
      <c r="A4" s="3" t="s">
        <v>53</v>
      </c>
      <c r="B4">
        <v>49</v>
      </c>
    </row>
    <row r="5" spans="1:2" x14ac:dyDescent="0.25">
      <c r="A5" s="3" t="s">
        <v>9</v>
      </c>
      <c r="B5">
        <v>45</v>
      </c>
    </row>
    <row r="6" spans="1:2" x14ac:dyDescent="0.25">
      <c r="A6" s="3" t="s">
        <v>27</v>
      </c>
      <c r="B6">
        <v>21</v>
      </c>
    </row>
    <row r="7" spans="1:2" x14ac:dyDescent="0.25">
      <c r="A7" s="3" t="s">
        <v>36</v>
      </c>
      <c r="B7">
        <v>19</v>
      </c>
    </row>
    <row r="8" spans="1:2" x14ac:dyDescent="0.25">
      <c r="A8" s="3" t="s">
        <v>130</v>
      </c>
      <c r="B8">
        <v>10</v>
      </c>
    </row>
    <row r="9" spans="1:2" x14ac:dyDescent="0.25">
      <c r="A9" s="3" t="s">
        <v>135</v>
      </c>
      <c r="B9">
        <v>9</v>
      </c>
    </row>
    <row r="10" spans="1:2" x14ac:dyDescent="0.25">
      <c r="A10" s="3" t="s">
        <v>99</v>
      </c>
      <c r="B10">
        <v>6</v>
      </c>
    </row>
    <row r="11" spans="1:2" x14ac:dyDescent="0.25">
      <c r="A11" s="3" t="s">
        <v>261</v>
      </c>
      <c r="B11">
        <v>5</v>
      </c>
    </row>
    <row r="12" spans="1:2" x14ac:dyDescent="0.25">
      <c r="A12" s="3" t="s">
        <v>200</v>
      </c>
      <c r="B12">
        <v>5</v>
      </c>
    </row>
    <row r="13" spans="1:2" x14ac:dyDescent="0.25">
      <c r="A13" s="3" t="s">
        <v>250</v>
      </c>
      <c r="B13">
        <v>5</v>
      </c>
    </row>
    <row r="14" spans="1:2" x14ac:dyDescent="0.25">
      <c r="A14" s="3" t="s">
        <v>47</v>
      </c>
      <c r="B14">
        <v>5</v>
      </c>
    </row>
    <row r="15" spans="1:2" x14ac:dyDescent="0.25">
      <c r="A15" s="3" t="s">
        <v>140</v>
      </c>
      <c r="B15">
        <v>3</v>
      </c>
    </row>
    <row r="16" spans="1:2" x14ac:dyDescent="0.25">
      <c r="A16" s="3" t="s">
        <v>110</v>
      </c>
      <c r="B16">
        <v>3</v>
      </c>
    </row>
    <row r="17" spans="1:2" x14ac:dyDescent="0.25">
      <c r="A17" s="3" t="s">
        <v>115</v>
      </c>
      <c r="B17">
        <v>2</v>
      </c>
    </row>
    <row r="18" spans="1:2" x14ac:dyDescent="0.25">
      <c r="A18" s="3" t="s">
        <v>242</v>
      </c>
      <c r="B18">
        <v>2</v>
      </c>
    </row>
    <row r="19" spans="1:2" x14ac:dyDescent="0.25">
      <c r="A19" s="3" t="s">
        <v>320</v>
      </c>
      <c r="B19">
        <v>2</v>
      </c>
    </row>
    <row r="20" spans="1:2" x14ac:dyDescent="0.25">
      <c r="A20" s="3" t="s">
        <v>236</v>
      </c>
      <c r="B20">
        <v>2</v>
      </c>
    </row>
    <row r="21" spans="1:2" x14ac:dyDescent="0.25">
      <c r="A21" s="3" t="s">
        <v>188</v>
      </c>
      <c r="B21">
        <v>2</v>
      </c>
    </row>
    <row r="22" spans="1:2" x14ac:dyDescent="0.25">
      <c r="A22" s="3" t="s">
        <v>164</v>
      </c>
      <c r="B22">
        <v>2</v>
      </c>
    </row>
    <row r="23" spans="1:2" x14ac:dyDescent="0.25">
      <c r="A23" s="3" t="s">
        <v>211</v>
      </c>
      <c r="B23">
        <v>1</v>
      </c>
    </row>
    <row r="24" spans="1:2" x14ac:dyDescent="0.25">
      <c r="A24" s="3" t="s">
        <v>218</v>
      </c>
      <c r="B24">
        <v>1</v>
      </c>
    </row>
    <row r="25" spans="1:2" x14ac:dyDescent="0.25">
      <c r="A25" s="3" t="s">
        <v>197</v>
      </c>
      <c r="B25">
        <v>1</v>
      </c>
    </row>
    <row r="26" spans="1:2" x14ac:dyDescent="0.25">
      <c r="A26" s="3" t="s">
        <v>185</v>
      </c>
      <c r="B26">
        <v>1</v>
      </c>
    </row>
    <row r="27" spans="1:2" x14ac:dyDescent="0.25">
      <c r="A27" s="3" t="s">
        <v>50</v>
      </c>
      <c r="B27">
        <v>1</v>
      </c>
    </row>
    <row r="28" spans="1:2" x14ac:dyDescent="0.25">
      <c r="A28" s="3" t="s">
        <v>327</v>
      </c>
      <c r="B28">
        <v>1</v>
      </c>
    </row>
    <row r="29" spans="1:2" x14ac:dyDescent="0.25">
      <c r="A29" s="3" t="s">
        <v>245</v>
      </c>
      <c r="B29">
        <v>203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B9708-C201-4B70-BC7D-9DCADB848DD0}">
  <dimension ref="A3:G12"/>
  <sheetViews>
    <sheetView workbookViewId="0">
      <selection activeCell="A3" sqref="A3:G12"/>
    </sheetView>
  </sheetViews>
  <sheetFormatPr defaultRowHeight="15" x14ac:dyDescent="0.25"/>
  <cols>
    <col min="1" max="1" width="17.42578125" bestFit="1" customWidth="1"/>
    <col min="2" max="2" width="16.28515625" bestFit="1" customWidth="1"/>
    <col min="3" max="3" width="10.42578125" bestFit="1" customWidth="1"/>
    <col min="4" max="4" width="11.42578125" bestFit="1" customWidth="1"/>
    <col min="5" max="5" width="8.5703125" bestFit="1" customWidth="1"/>
    <col min="6" max="6" width="12.140625" bestFit="1" customWidth="1"/>
    <col min="7" max="7" width="11.28515625" bestFit="1" customWidth="1"/>
  </cols>
  <sheetData>
    <row r="3" spans="1:7" x14ac:dyDescent="0.25">
      <c r="A3" s="2" t="s">
        <v>364</v>
      </c>
      <c r="B3" s="2" t="s">
        <v>248</v>
      </c>
    </row>
    <row r="4" spans="1:7" x14ac:dyDescent="0.25">
      <c r="A4" s="2" t="s">
        <v>244</v>
      </c>
      <c r="B4" t="s">
        <v>11</v>
      </c>
      <c r="C4" t="s">
        <v>55</v>
      </c>
      <c r="D4" t="s">
        <v>330</v>
      </c>
      <c r="E4" t="s">
        <v>117</v>
      </c>
      <c r="F4" t="s">
        <v>238</v>
      </c>
      <c r="G4" t="s">
        <v>245</v>
      </c>
    </row>
    <row r="5" spans="1:7" x14ac:dyDescent="0.25">
      <c r="A5" s="3" t="s">
        <v>83</v>
      </c>
      <c r="C5">
        <v>24</v>
      </c>
      <c r="G5">
        <v>24</v>
      </c>
    </row>
    <row r="6" spans="1:7" x14ac:dyDescent="0.25">
      <c r="A6" s="3" t="s">
        <v>329</v>
      </c>
      <c r="D6">
        <v>13</v>
      </c>
      <c r="G6">
        <v>13</v>
      </c>
    </row>
    <row r="7" spans="1:7" x14ac:dyDescent="0.25">
      <c r="A7" s="3" t="s">
        <v>7</v>
      </c>
      <c r="B7">
        <v>103</v>
      </c>
      <c r="G7">
        <v>103</v>
      </c>
    </row>
    <row r="8" spans="1:7" x14ac:dyDescent="0.25">
      <c r="A8" s="3" t="s">
        <v>80</v>
      </c>
      <c r="F8">
        <v>3</v>
      </c>
      <c r="G8">
        <v>3</v>
      </c>
    </row>
    <row r="9" spans="1:7" x14ac:dyDescent="0.25">
      <c r="A9" s="3" t="s">
        <v>56</v>
      </c>
      <c r="C9">
        <v>51</v>
      </c>
      <c r="G9">
        <v>51</v>
      </c>
    </row>
    <row r="10" spans="1:7" x14ac:dyDescent="0.25">
      <c r="A10" s="3" t="s">
        <v>331</v>
      </c>
      <c r="B10">
        <v>4</v>
      </c>
      <c r="G10">
        <v>4</v>
      </c>
    </row>
    <row r="11" spans="1:7" x14ac:dyDescent="0.25">
      <c r="A11" s="3" t="s">
        <v>79</v>
      </c>
      <c r="E11">
        <v>5</v>
      </c>
      <c r="G11">
        <v>5</v>
      </c>
    </row>
    <row r="12" spans="1:7" x14ac:dyDescent="0.25">
      <c r="A12" s="3" t="s">
        <v>245</v>
      </c>
      <c r="B12">
        <v>107</v>
      </c>
      <c r="C12">
        <v>75</v>
      </c>
      <c r="D12">
        <v>13</v>
      </c>
      <c r="E12">
        <v>5</v>
      </c>
      <c r="F12">
        <v>3</v>
      </c>
      <c r="G12">
        <v>203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D91FF-93DF-4F53-BC33-16A510F895EB}">
  <dimension ref="A3:B9"/>
  <sheetViews>
    <sheetView workbookViewId="0">
      <selection activeCell="A3" sqref="A3:B9"/>
    </sheetView>
  </sheetViews>
  <sheetFormatPr defaultRowHeight="15" x14ac:dyDescent="0.25"/>
  <cols>
    <col min="1" max="1" width="13.140625" bestFit="1" customWidth="1"/>
    <col min="2" max="2" width="17.42578125" bestFit="1" customWidth="1"/>
    <col min="3" max="3" width="10.42578125" bestFit="1" customWidth="1"/>
    <col min="4" max="4" width="11.42578125" bestFit="1" customWidth="1"/>
    <col min="5" max="5" width="8.5703125" bestFit="1" customWidth="1"/>
    <col min="6" max="6" width="12.140625" bestFit="1" customWidth="1"/>
    <col min="7" max="7" width="11.28515625" bestFit="1" customWidth="1"/>
  </cols>
  <sheetData>
    <row r="3" spans="1:2" x14ac:dyDescent="0.25">
      <c r="A3" s="2" t="s">
        <v>244</v>
      </c>
      <c r="B3" t="s">
        <v>364</v>
      </c>
    </row>
    <row r="4" spans="1:2" x14ac:dyDescent="0.25">
      <c r="A4" s="3" t="s">
        <v>11</v>
      </c>
      <c r="B4">
        <v>107</v>
      </c>
    </row>
    <row r="5" spans="1:2" x14ac:dyDescent="0.25">
      <c r="A5" s="3" t="s">
        <v>55</v>
      </c>
      <c r="B5">
        <v>75</v>
      </c>
    </row>
    <row r="6" spans="1:2" x14ac:dyDescent="0.25">
      <c r="A6" s="3" t="s">
        <v>330</v>
      </c>
      <c r="B6">
        <v>13</v>
      </c>
    </row>
    <row r="7" spans="1:2" x14ac:dyDescent="0.25">
      <c r="A7" s="3" t="s">
        <v>117</v>
      </c>
      <c r="B7">
        <v>5</v>
      </c>
    </row>
    <row r="8" spans="1:2" x14ac:dyDescent="0.25">
      <c r="A8" s="3" t="s">
        <v>238</v>
      </c>
      <c r="B8">
        <v>3</v>
      </c>
    </row>
    <row r="9" spans="1:2" x14ac:dyDescent="0.25">
      <c r="A9" s="3" t="s">
        <v>245</v>
      </c>
      <c r="B9">
        <v>203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1AE1A-A60E-4E9B-9EF1-4E8FA9FE0B6C}">
  <dimension ref="A3:B10"/>
  <sheetViews>
    <sheetView workbookViewId="0">
      <selection activeCell="P19" sqref="P19"/>
    </sheetView>
  </sheetViews>
  <sheetFormatPr defaultRowHeight="15" x14ac:dyDescent="0.25"/>
  <cols>
    <col min="1" max="1" width="13.140625" bestFit="1" customWidth="1"/>
    <col min="2" max="2" width="17.42578125" bestFit="1" customWidth="1"/>
  </cols>
  <sheetData>
    <row r="3" spans="1:2" x14ac:dyDescent="0.25">
      <c r="A3" s="2" t="s">
        <v>244</v>
      </c>
      <c r="B3" t="s">
        <v>364</v>
      </c>
    </row>
    <row r="4" spans="1:2" x14ac:dyDescent="0.25">
      <c r="A4" s="3" t="s">
        <v>247</v>
      </c>
    </row>
    <row r="5" spans="1:2" x14ac:dyDescent="0.25">
      <c r="A5" s="4" t="s">
        <v>362</v>
      </c>
      <c r="B5">
        <v>93</v>
      </c>
    </row>
    <row r="6" spans="1:2" x14ac:dyDescent="0.25">
      <c r="A6" s="3" t="s">
        <v>279</v>
      </c>
    </row>
    <row r="7" spans="1:2" x14ac:dyDescent="0.25">
      <c r="A7" s="4" t="s">
        <v>362</v>
      </c>
      <c r="B7">
        <v>72</v>
      </c>
    </row>
    <row r="8" spans="1:2" x14ac:dyDescent="0.25">
      <c r="A8" s="3" t="s">
        <v>246</v>
      </c>
    </row>
    <row r="9" spans="1:2" x14ac:dyDescent="0.25">
      <c r="A9" s="4" t="s">
        <v>363</v>
      </c>
      <c r="B9">
        <v>38</v>
      </c>
    </row>
    <row r="10" spans="1:2" x14ac:dyDescent="0.25">
      <c r="A10" s="3" t="s">
        <v>245</v>
      </c>
      <c r="B10">
        <v>203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94981-7916-40EF-B090-7453DC229D2D}">
  <dimension ref="A3:B19"/>
  <sheetViews>
    <sheetView workbookViewId="0">
      <selection activeCell="A3" sqref="A3"/>
    </sheetView>
  </sheetViews>
  <sheetFormatPr defaultRowHeight="15" x14ac:dyDescent="0.25"/>
  <cols>
    <col min="1" max="1" width="13.140625" bestFit="1" customWidth="1"/>
    <col min="2" max="2" width="17.42578125" bestFit="1" customWidth="1"/>
  </cols>
  <sheetData>
    <row r="3" spans="1:2" x14ac:dyDescent="0.25">
      <c r="A3" s="2" t="s">
        <v>244</v>
      </c>
      <c r="B3" t="s">
        <v>364</v>
      </c>
    </row>
    <row r="4" spans="1:2" x14ac:dyDescent="0.25">
      <c r="A4" s="5">
        <v>44916</v>
      </c>
      <c r="B4">
        <v>38</v>
      </c>
    </row>
    <row r="5" spans="1:2" x14ac:dyDescent="0.25">
      <c r="A5" s="5">
        <v>44932</v>
      </c>
      <c r="B5">
        <v>22</v>
      </c>
    </row>
    <row r="6" spans="1:2" x14ac:dyDescent="0.25">
      <c r="A6" s="5">
        <v>44943</v>
      </c>
      <c r="B6">
        <v>11</v>
      </c>
    </row>
    <row r="7" spans="1:2" x14ac:dyDescent="0.25">
      <c r="A7" s="5">
        <v>44945</v>
      </c>
      <c r="B7">
        <v>3</v>
      </c>
    </row>
    <row r="8" spans="1:2" x14ac:dyDescent="0.25">
      <c r="A8" s="5">
        <v>44949</v>
      </c>
      <c r="B8">
        <v>22</v>
      </c>
    </row>
    <row r="9" spans="1:2" x14ac:dyDescent="0.25">
      <c r="A9" s="5">
        <v>44950</v>
      </c>
      <c r="B9">
        <v>16</v>
      </c>
    </row>
    <row r="10" spans="1:2" x14ac:dyDescent="0.25">
      <c r="A10" s="5">
        <v>44951</v>
      </c>
      <c r="B10">
        <v>3</v>
      </c>
    </row>
    <row r="11" spans="1:2" x14ac:dyDescent="0.25">
      <c r="A11" s="5">
        <v>44956</v>
      </c>
      <c r="B11">
        <v>16</v>
      </c>
    </row>
    <row r="12" spans="1:2" x14ac:dyDescent="0.25">
      <c r="A12" s="5">
        <v>44960</v>
      </c>
      <c r="B12">
        <v>3</v>
      </c>
    </row>
    <row r="13" spans="1:2" x14ac:dyDescent="0.25">
      <c r="A13" s="5">
        <v>44964</v>
      </c>
      <c r="B13">
        <v>16</v>
      </c>
    </row>
    <row r="14" spans="1:2" x14ac:dyDescent="0.25">
      <c r="A14" s="5">
        <v>44971</v>
      </c>
      <c r="B14">
        <v>19</v>
      </c>
    </row>
    <row r="15" spans="1:2" x14ac:dyDescent="0.25">
      <c r="A15" s="5">
        <v>44972</v>
      </c>
      <c r="B15">
        <v>10</v>
      </c>
    </row>
    <row r="16" spans="1:2" x14ac:dyDescent="0.25">
      <c r="A16" s="5">
        <v>44973</v>
      </c>
      <c r="B16">
        <v>4</v>
      </c>
    </row>
    <row r="17" spans="1:2" x14ac:dyDescent="0.25">
      <c r="A17" s="5">
        <v>44978</v>
      </c>
      <c r="B17">
        <v>3</v>
      </c>
    </row>
    <row r="18" spans="1:2" x14ac:dyDescent="0.25">
      <c r="A18" s="5">
        <v>44981</v>
      </c>
      <c r="B18">
        <v>17</v>
      </c>
    </row>
    <row r="19" spans="1:2" x14ac:dyDescent="0.25">
      <c r="A19" s="3" t="s">
        <v>245</v>
      </c>
      <c r="B19">
        <v>203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D3D1C-3C9B-4A39-9FAE-0B732FCE93B8}">
  <dimension ref="A1:G204"/>
  <sheetViews>
    <sheetView tabSelected="1" workbookViewId="0">
      <pane ySplit="1" topLeftCell="A68" activePane="bottomLeft" state="frozen"/>
      <selection pane="bottomLeft" activeCell="C208" sqref="C208"/>
    </sheetView>
  </sheetViews>
  <sheetFormatPr defaultRowHeight="15" x14ac:dyDescent="0.25"/>
  <cols>
    <col min="1" max="1" width="14.5703125" customWidth="1"/>
    <col min="2" max="2" width="30.7109375" customWidth="1"/>
    <col min="3" max="3" width="32.85546875" customWidth="1"/>
    <col min="4" max="4" width="11.42578125" style="1" customWidth="1"/>
    <col min="5" max="5" width="47.5703125" bestFit="1" customWidth="1"/>
    <col min="6" max="6" width="16.5703125" bestFit="1" customWidth="1"/>
    <col min="7" max="7" width="12.140625" bestFit="1" customWidth="1"/>
    <col min="8" max="8" width="15.42578125" customWidth="1"/>
    <col min="9" max="9" width="40.42578125" bestFit="1" customWidth="1"/>
    <col min="10" max="10" width="32.85546875" bestFit="1" customWidth="1"/>
    <col min="11" max="11" width="10.7109375" bestFit="1" customWidth="1"/>
    <col min="12" max="12" width="14.28515625" bestFit="1" customWidth="1"/>
    <col min="17" max="20" width="15.7109375" customWidth="1"/>
  </cols>
  <sheetData>
    <row r="1" spans="1:7" x14ac:dyDescent="0.25">
      <c r="A1" t="s">
        <v>0</v>
      </c>
      <c r="B1" t="s">
        <v>1</v>
      </c>
      <c r="C1" t="s">
        <v>2</v>
      </c>
      <c r="D1" s="1" t="s">
        <v>4</v>
      </c>
      <c r="E1" t="s">
        <v>3</v>
      </c>
      <c r="F1" t="s">
        <v>6</v>
      </c>
      <c r="G1" t="s">
        <v>5</v>
      </c>
    </row>
    <row r="2" spans="1:7" x14ac:dyDescent="0.25">
      <c r="A2" t="s">
        <v>8</v>
      </c>
      <c r="B2" t="s">
        <v>9</v>
      </c>
      <c r="C2" t="s">
        <v>10</v>
      </c>
      <c r="D2" s="1">
        <v>44916</v>
      </c>
      <c r="E2" t="str">
        <f>CONCATENATE(Coastal3[[#This Row],[Plant]], " ", Coastal3[[#This Row],[Unit]])</f>
        <v>Energy Transfer Foxskin</v>
      </c>
      <c r="F2" t="s">
        <v>7</v>
      </c>
      <c r="G2" t="s">
        <v>11</v>
      </c>
    </row>
    <row r="3" spans="1:7" x14ac:dyDescent="0.25">
      <c r="A3" t="s">
        <v>12</v>
      </c>
      <c r="B3" t="s">
        <v>9</v>
      </c>
      <c r="C3" t="s">
        <v>13</v>
      </c>
      <c r="D3" s="1">
        <v>44916</v>
      </c>
      <c r="E3" t="str">
        <f>CONCATENATE(Coastal3[[#This Row],[Plant]], " ", Coastal3[[#This Row],[Unit]])</f>
        <v>Energy Transfer Bistineau W. (Whiskey Bay)</v>
      </c>
      <c r="F3" t="s">
        <v>7</v>
      </c>
      <c r="G3" t="s">
        <v>11</v>
      </c>
    </row>
    <row r="4" spans="1:7" x14ac:dyDescent="0.25">
      <c r="A4" t="s">
        <v>14</v>
      </c>
      <c r="B4" t="s">
        <v>9</v>
      </c>
      <c r="C4" t="s">
        <v>15</v>
      </c>
      <c r="D4" s="1">
        <v>44916</v>
      </c>
      <c r="E4" t="str">
        <f>CONCATENATE(Coastal3[[#This Row],[Plant]], " ", Coastal3[[#This Row],[Unit]])</f>
        <v>Energy Transfer Bistineau E. (Whiskey Bay)</v>
      </c>
      <c r="F4" t="s">
        <v>7</v>
      </c>
      <c r="G4" t="s">
        <v>11</v>
      </c>
    </row>
    <row r="5" spans="1:7" x14ac:dyDescent="0.25">
      <c r="A5" t="s">
        <v>16</v>
      </c>
      <c r="B5" t="s">
        <v>9</v>
      </c>
      <c r="C5" t="s">
        <v>17</v>
      </c>
      <c r="D5" s="1">
        <v>44916</v>
      </c>
      <c r="E5" t="str">
        <f>CONCATENATE(Coastal3[[#This Row],[Plant]], " ", Coastal3[[#This Row],[Unit]])</f>
        <v>Energy Transfer Wiggins #1</v>
      </c>
      <c r="F5" t="s">
        <v>7</v>
      </c>
      <c r="G5" t="s">
        <v>11</v>
      </c>
    </row>
    <row r="6" spans="1:7" x14ac:dyDescent="0.25">
      <c r="A6" t="s">
        <v>18</v>
      </c>
      <c r="B6" t="s">
        <v>9</v>
      </c>
      <c r="C6" t="s">
        <v>19</v>
      </c>
      <c r="D6" s="1">
        <v>44916</v>
      </c>
      <c r="E6" t="str">
        <f>CONCATENATE(Coastal3[[#This Row],[Plant]], " ", Coastal3[[#This Row],[Unit]])</f>
        <v>Energy Transfer Wiggins #2</v>
      </c>
      <c r="F6" t="s">
        <v>7</v>
      </c>
      <c r="G6" t="s">
        <v>11</v>
      </c>
    </row>
    <row r="7" spans="1:7" x14ac:dyDescent="0.25">
      <c r="A7" t="s">
        <v>20</v>
      </c>
      <c r="B7" t="s">
        <v>9</v>
      </c>
      <c r="C7" t="s">
        <v>21</v>
      </c>
      <c r="D7" s="1">
        <v>44916</v>
      </c>
      <c r="E7" t="str">
        <f>CONCATENATE(Coastal3[[#This Row],[Plant]], " ", Coastal3[[#This Row],[Unit]])</f>
        <v>Energy Transfer Panther</v>
      </c>
      <c r="F7" t="s">
        <v>7</v>
      </c>
      <c r="G7" t="s">
        <v>11</v>
      </c>
    </row>
    <row r="8" spans="1:7" x14ac:dyDescent="0.25">
      <c r="A8" t="s">
        <v>22</v>
      </c>
      <c r="B8" t="s">
        <v>9</v>
      </c>
      <c r="C8" t="s">
        <v>23</v>
      </c>
      <c r="D8" s="1">
        <v>44916</v>
      </c>
      <c r="E8" t="str">
        <f>CONCATENATE(Coastal3[[#This Row],[Plant]], " ", Coastal3[[#This Row],[Unit]])</f>
        <v>Energy Transfer Panther II</v>
      </c>
      <c r="F8" t="s">
        <v>7</v>
      </c>
      <c r="G8" t="s">
        <v>11</v>
      </c>
    </row>
    <row r="9" spans="1:7" x14ac:dyDescent="0.25">
      <c r="A9" t="s">
        <v>24</v>
      </c>
      <c r="B9" t="s">
        <v>9</v>
      </c>
      <c r="C9" t="s">
        <v>25</v>
      </c>
      <c r="D9" s="1">
        <v>44916</v>
      </c>
      <c r="E9" t="str">
        <f>CONCATENATE(Coastal3[[#This Row],[Plant]], " ", Coastal3[[#This Row],[Unit]])</f>
        <v>Energy Transfer Halley</v>
      </c>
      <c r="F9" t="s">
        <v>7</v>
      </c>
      <c r="G9" t="s">
        <v>11</v>
      </c>
    </row>
    <row r="10" spans="1:7" x14ac:dyDescent="0.25">
      <c r="A10" t="s">
        <v>26</v>
      </c>
      <c r="B10" t="s">
        <v>27</v>
      </c>
      <c r="C10" t="s">
        <v>28</v>
      </c>
      <c r="D10" s="1">
        <v>44916</v>
      </c>
      <c r="E10" t="str">
        <f>CONCATENATE(Coastal3[[#This Row],[Plant]], " ", Coastal3[[#This Row],[Unit]])</f>
        <v>Targa Resources Railway</v>
      </c>
      <c r="F10" t="s">
        <v>7</v>
      </c>
      <c r="G10" t="s">
        <v>11</v>
      </c>
    </row>
    <row r="11" spans="1:7" x14ac:dyDescent="0.25">
      <c r="A11" t="s">
        <v>29</v>
      </c>
      <c r="B11" t="s">
        <v>27</v>
      </c>
      <c r="C11" t="s">
        <v>30</v>
      </c>
      <c r="D11" s="1">
        <v>44916</v>
      </c>
      <c r="E11" t="str">
        <f>CONCATENATE(Coastal3[[#This Row],[Plant]], " ", Coastal3[[#This Row],[Unit]])</f>
        <v>Targa Resources Wildcat Train A</v>
      </c>
      <c r="F11" t="s">
        <v>7</v>
      </c>
      <c r="G11" t="s">
        <v>11</v>
      </c>
    </row>
    <row r="12" spans="1:7" x14ac:dyDescent="0.25">
      <c r="A12" t="s">
        <v>31</v>
      </c>
      <c r="B12" t="s">
        <v>27</v>
      </c>
      <c r="C12" t="s">
        <v>32</v>
      </c>
      <c r="D12" s="1">
        <v>44916</v>
      </c>
      <c r="E12" t="str">
        <f>CONCATENATE(Coastal3[[#This Row],[Plant]], " ", Coastal3[[#This Row],[Unit]])</f>
        <v>Targa Resources Wildcat Train B</v>
      </c>
      <c r="F12" t="s">
        <v>7</v>
      </c>
      <c r="G12" t="s">
        <v>11</v>
      </c>
    </row>
    <row r="13" spans="1:7" x14ac:dyDescent="0.25">
      <c r="A13" t="s">
        <v>33</v>
      </c>
      <c r="B13" t="s">
        <v>27</v>
      </c>
      <c r="C13" t="s">
        <v>34</v>
      </c>
      <c r="D13" s="1">
        <v>44916</v>
      </c>
      <c r="E13" t="str">
        <f>CONCATENATE(Coastal3[[#This Row],[Plant]], " ", Coastal3[[#This Row],[Unit]])</f>
        <v>Targa Resources Legacy</v>
      </c>
      <c r="F13" t="s">
        <v>7</v>
      </c>
      <c r="G13" t="s">
        <v>11</v>
      </c>
    </row>
    <row r="14" spans="1:7" x14ac:dyDescent="0.25">
      <c r="A14" t="s">
        <v>35</v>
      </c>
      <c r="B14" t="s">
        <v>36</v>
      </c>
      <c r="C14" t="s">
        <v>37</v>
      </c>
      <c r="D14" s="1">
        <v>44916</v>
      </c>
      <c r="E14" t="str">
        <f>CONCATENATE(Coastal3[[#This Row],[Plant]], " ", Coastal3[[#This Row],[Unit]])</f>
        <v>Enlink Midstream Warhorse</v>
      </c>
      <c r="F14" t="s">
        <v>7</v>
      </c>
      <c r="G14" t="s">
        <v>11</v>
      </c>
    </row>
    <row r="15" spans="1:7" x14ac:dyDescent="0.25">
      <c r="A15" t="s">
        <v>38</v>
      </c>
      <c r="B15" t="s">
        <v>36</v>
      </c>
      <c r="C15" t="s">
        <v>39</v>
      </c>
      <c r="D15" s="1">
        <v>44916</v>
      </c>
      <c r="E15" t="str">
        <f>CONCATENATE(Coastal3[[#This Row],[Plant]], " ", Coastal3[[#This Row],[Unit]])</f>
        <v>Enlink Midstream Lobo II (150)</v>
      </c>
      <c r="F15" t="s">
        <v>7</v>
      </c>
      <c r="G15" t="s">
        <v>11</v>
      </c>
    </row>
    <row r="16" spans="1:7" x14ac:dyDescent="0.25">
      <c r="A16" t="s">
        <v>40</v>
      </c>
      <c r="B16" t="s">
        <v>36</v>
      </c>
      <c r="C16" t="s">
        <v>41</v>
      </c>
      <c r="D16" s="1">
        <v>44916</v>
      </c>
      <c r="E16" t="str">
        <f>CONCATENATE(Coastal3[[#This Row],[Plant]], " ", Coastal3[[#This Row],[Unit]])</f>
        <v>Enlink Midstream Lobo II (600)</v>
      </c>
      <c r="F16" t="s">
        <v>7</v>
      </c>
      <c r="G16" t="s">
        <v>11</v>
      </c>
    </row>
    <row r="17" spans="1:7" x14ac:dyDescent="0.25">
      <c r="A17" t="s">
        <v>42</v>
      </c>
      <c r="B17" t="s">
        <v>36</v>
      </c>
      <c r="C17" t="s">
        <v>43</v>
      </c>
      <c r="D17" s="1">
        <v>44916</v>
      </c>
      <c r="E17" t="str">
        <f>CONCATENATE(Coastal3[[#This Row],[Plant]], " ", Coastal3[[#This Row],[Unit]])</f>
        <v>Enlink Midstream Lobo III (1200)</v>
      </c>
      <c r="F17" t="s">
        <v>7</v>
      </c>
      <c r="G17" t="s">
        <v>11</v>
      </c>
    </row>
    <row r="18" spans="1:7" x14ac:dyDescent="0.25">
      <c r="A18" t="s">
        <v>44</v>
      </c>
      <c r="B18" t="s">
        <v>36</v>
      </c>
      <c r="C18" t="s">
        <v>45</v>
      </c>
      <c r="D18" s="1">
        <v>44916</v>
      </c>
      <c r="E18" t="str">
        <f>CONCATENATE(Coastal3[[#This Row],[Plant]], " ", Coastal3[[#This Row],[Unit]])</f>
        <v>Enlink Midstream Riptide</v>
      </c>
      <c r="F18" t="s">
        <v>7</v>
      </c>
      <c r="G18" t="s">
        <v>11</v>
      </c>
    </row>
    <row r="19" spans="1:7" x14ac:dyDescent="0.25">
      <c r="A19" t="s">
        <v>46</v>
      </c>
      <c r="B19" t="s">
        <v>47</v>
      </c>
      <c r="C19" t="s">
        <v>48</v>
      </c>
      <c r="D19" s="1">
        <v>44916</v>
      </c>
      <c r="E19" t="str">
        <f>CONCATENATE(Coastal3[[#This Row],[Plant]], " ", Coastal3[[#This Row],[Unit]])</f>
        <v>West Texas Gas McGill 69</v>
      </c>
      <c r="F19" t="s">
        <v>7</v>
      </c>
      <c r="G19" t="s">
        <v>11</v>
      </c>
    </row>
    <row r="20" spans="1:7" x14ac:dyDescent="0.25">
      <c r="A20" t="s">
        <v>49</v>
      </c>
      <c r="B20" t="s">
        <v>50</v>
      </c>
      <c r="C20" t="s">
        <v>51</v>
      </c>
      <c r="D20" s="1">
        <v>44916</v>
      </c>
      <c r="E20" t="str">
        <f>CONCATENATE(Coastal3[[#This Row],[Plant]], " ", Coastal3[[#This Row],[Unit]])</f>
        <v>Four Corners Wickett Plant</v>
      </c>
      <c r="F20" t="s">
        <v>7</v>
      </c>
      <c r="G20" t="s">
        <v>11</v>
      </c>
    </row>
    <row r="21" spans="1:7" x14ac:dyDescent="0.25">
      <c r="A21" t="s">
        <v>52</v>
      </c>
      <c r="B21" t="s">
        <v>53</v>
      </c>
      <c r="C21" t="s">
        <v>54</v>
      </c>
      <c r="D21" s="1">
        <v>44916</v>
      </c>
      <c r="E21" t="str">
        <f>CONCATENATE(Coastal3[[#This Row],[Plant]], " ", Coastal3[[#This Row],[Unit]])</f>
        <v>Kinderhawk / Shale gas South Coushatta #1</v>
      </c>
      <c r="F21" t="s">
        <v>56</v>
      </c>
      <c r="G21" t="s">
        <v>55</v>
      </c>
    </row>
    <row r="22" spans="1:7" x14ac:dyDescent="0.25">
      <c r="A22" t="s">
        <v>57</v>
      </c>
      <c r="B22" t="s">
        <v>53</v>
      </c>
      <c r="C22" t="s">
        <v>58</v>
      </c>
      <c r="D22" s="1">
        <v>44916</v>
      </c>
      <c r="E22" t="str">
        <f>CONCATENATE(Coastal3[[#This Row],[Plant]], " ", Coastal3[[#This Row],[Unit]])</f>
        <v>Kinderhawk / Shale gas South Coushatta #3</v>
      </c>
      <c r="F22" t="s">
        <v>56</v>
      </c>
      <c r="G22" t="s">
        <v>55</v>
      </c>
    </row>
    <row r="23" spans="1:7" x14ac:dyDescent="0.25">
      <c r="A23" t="s">
        <v>59</v>
      </c>
      <c r="B23" t="s">
        <v>53</v>
      </c>
      <c r="C23" t="s">
        <v>60</v>
      </c>
      <c r="D23" s="1">
        <v>44916</v>
      </c>
      <c r="E23" t="str">
        <f>CONCATENATE(Coastal3[[#This Row],[Plant]], " ", Coastal3[[#This Row],[Unit]])</f>
        <v>Kinderhawk / Shale gas North Coushatta</v>
      </c>
      <c r="F23" t="s">
        <v>56</v>
      </c>
      <c r="G23" t="s">
        <v>55</v>
      </c>
    </row>
    <row r="24" spans="1:7" x14ac:dyDescent="0.25">
      <c r="A24" t="s">
        <v>61</v>
      </c>
      <c r="B24" t="s">
        <v>53</v>
      </c>
      <c r="C24" t="s">
        <v>62</v>
      </c>
      <c r="D24" s="1">
        <v>44916</v>
      </c>
      <c r="E24" t="str">
        <f>CONCATENATE(Coastal3[[#This Row],[Plant]], " ", Coastal3[[#This Row],[Unit]])</f>
        <v>Kinderhawk / Shale gas Greenwood #4</v>
      </c>
      <c r="F24" t="s">
        <v>56</v>
      </c>
      <c r="G24" t="s">
        <v>55</v>
      </c>
    </row>
    <row r="25" spans="1:7" x14ac:dyDescent="0.25">
      <c r="A25" t="s">
        <v>63</v>
      </c>
      <c r="B25" t="s">
        <v>53</v>
      </c>
      <c r="C25" t="s">
        <v>64</v>
      </c>
      <c r="D25" s="1">
        <v>44916</v>
      </c>
      <c r="E25" t="str">
        <f>CONCATENATE(Coastal3[[#This Row],[Plant]], " ", Coastal3[[#This Row],[Unit]])</f>
        <v>Kinderhawk / Shale gas Plantation South 2</v>
      </c>
      <c r="F25" t="s">
        <v>56</v>
      </c>
      <c r="G25" t="s">
        <v>55</v>
      </c>
    </row>
    <row r="26" spans="1:7" x14ac:dyDescent="0.25">
      <c r="A26" t="s">
        <v>65</v>
      </c>
      <c r="B26" t="s">
        <v>53</v>
      </c>
      <c r="C26" t="s">
        <v>66</v>
      </c>
      <c r="D26" s="1">
        <v>44916</v>
      </c>
      <c r="E26" t="str">
        <f>CONCATENATE(Coastal3[[#This Row],[Plant]], " ", Coastal3[[#This Row],[Unit]])</f>
        <v>Kinderhawk / Shale gas Plantation South 3</v>
      </c>
      <c r="F26" t="s">
        <v>56</v>
      </c>
      <c r="G26" t="s">
        <v>55</v>
      </c>
    </row>
    <row r="27" spans="1:7" x14ac:dyDescent="0.25">
      <c r="A27" t="s">
        <v>67</v>
      </c>
      <c r="B27" t="s">
        <v>53</v>
      </c>
      <c r="C27" t="s">
        <v>68</v>
      </c>
      <c r="D27" s="1">
        <v>44916</v>
      </c>
      <c r="E27" t="str">
        <f>CONCATENATE(Coastal3[[#This Row],[Plant]], " ", Coastal3[[#This Row],[Unit]])</f>
        <v>Kinderhawk / Shale gas Plantation South 4</v>
      </c>
      <c r="F27" t="s">
        <v>56</v>
      </c>
      <c r="G27" t="s">
        <v>55</v>
      </c>
    </row>
    <row r="28" spans="1:7" x14ac:dyDescent="0.25">
      <c r="A28" t="s">
        <v>69</v>
      </c>
      <c r="B28" t="s">
        <v>53</v>
      </c>
      <c r="C28" t="s">
        <v>70</v>
      </c>
      <c r="D28" s="1">
        <v>44916</v>
      </c>
      <c r="E28" t="str">
        <f>CONCATENATE(Coastal3[[#This Row],[Plant]], " ", Coastal3[[#This Row],[Unit]])</f>
        <v>Kinderhawk / Shale gas Heflin</v>
      </c>
      <c r="F28" t="s">
        <v>56</v>
      </c>
      <c r="G28" t="s">
        <v>55</v>
      </c>
    </row>
    <row r="29" spans="1:7" x14ac:dyDescent="0.25">
      <c r="A29" t="s">
        <v>71</v>
      </c>
      <c r="B29" t="s">
        <v>53</v>
      </c>
      <c r="C29" t="s">
        <v>72</v>
      </c>
      <c r="D29" s="1">
        <v>44916</v>
      </c>
      <c r="E29" t="str">
        <f>CONCATENATE(Coastal3[[#This Row],[Plant]], " ", Coastal3[[#This Row],[Unit]])</f>
        <v>Kinderhawk / Shale gas East Holly 1</v>
      </c>
      <c r="F29" t="s">
        <v>56</v>
      </c>
      <c r="G29" t="s">
        <v>55</v>
      </c>
    </row>
    <row r="30" spans="1:7" x14ac:dyDescent="0.25">
      <c r="A30" t="s">
        <v>73</v>
      </c>
      <c r="B30" t="s">
        <v>53</v>
      </c>
      <c r="C30" t="s">
        <v>74</v>
      </c>
      <c r="D30" s="1">
        <v>44916</v>
      </c>
      <c r="E30" t="str">
        <f>CONCATENATE(Coastal3[[#This Row],[Plant]], " ", Coastal3[[#This Row],[Unit]])</f>
        <v>Kinderhawk / Shale gas East Holly 2</v>
      </c>
      <c r="F30" t="s">
        <v>56</v>
      </c>
      <c r="G30" t="s">
        <v>55</v>
      </c>
    </row>
    <row r="31" spans="1:7" x14ac:dyDescent="0.25">
      <c r="A31" t="s">
        <v>75</v>
      </c>
      <c r="B31" t="s">
        <v>53</v>
      </c>
      <c r="C31" t="s">
        <v>76</v>
      </c>
      <c r="D31" s="1">
        <v>44916</v>
      </c>
      <c r="E31" t="str">
        <f>CONCATENATE(Coastal3[[#This Row],[Plant]], " ", Coastal3[[#This Row],[Unit]])</f>
        <v>Kinderhawk / Shale gas North Holly</v>
      </c>
      <c r="F31" t="s">
        <v>56</v>
      </c>
      <c r="G31" t="s">
        <v>55</v>
      </c>
    </row>
    <row r="32" spans="1:7" x14ac:dyDescent="0.25">
      <c r="A32" t="s">
        <v>77</v>
      </c>
      <c r="B32" t="s">
        <v>53</v>
      </c>
      <c r="C32" t="s">
        <v>78</v>
      </c>
      <c r="D32" s="1">
        <v>44916</v>
      </c>
      <c r="E32" t="str">
        <f>CONCATENATE(Coastal3[[#This Row],[Plant]], " ", Coastal3[[#This Row],[Unit]])</f>
        <v>Kinderhawk / Shale gas Plantation Central 1</v>
      </c>
      <c r="F32" t="s">
        <v>56</v>
      </c>
      <c r="G32" t="s">
        <v>55</v>
      </c>
    </row>
    <row r="33" spans="1:7" x14ac:dyDescent="0.25">
      <c r="A33" t="s">
        <v>81</v>
      </c>
      <c r="B33" t="s">
        <v>53</v>
      </c>
      <c r="C33" t="s">
        <v>82</v>
      </c>
      <c r="D33" s="1">
        <v>44916</v>
      </c>
      <c r="E33" t="str">
        <f>CONCATENATE(Coastal3[[#This Row],[Plant]], " ", Coastal3[[#This Row],[Unit]])</f>
        <v>Kinderhawk / Shale gas Plantation Central 2</v>
      </c>
      <c r="F33" t="s">
        <v>56</v>
      </c>
      <c r="G33" t="s">
        <v>55</v>
      </c>
    </row>
    <row r="34" spans="1:7" x14ac:dyDescent="0.25">
      <c r="A34" t="s">
        <v>84</v>
      </c>
      <c r="B34" t="s">
        <v>53</v>
      </c>
      <c r="C34" t="s">
        <v>85</v>
      </c>
      <c r="D34" s="1">
        <v>44916</v>
      </c>
      <c r="E34" t="str">
        <f>CONCATENATE(Coastal3[[#This Row],[Plant]], " ", Coastal3[[#This Row],[Unit]])</f>
        <v>Kinderhawk / Shale gas Elm Grove 1</v>
      </c>
      <c r="F34" t="s">
        <v>56</v>
      </c>
      <c r="G34" t="s">
        <v>55</v>
      </c>
    </row>
    <row r="35" spans="1:7" x14ac:dyDescent="0.25">
      <c r="A35" t="s">
        <v>86</v>
      </c>
      <c r="B35" t="s">
        <v>53</v>
      </c>
      <c r="C35" t="s">
        <v>87</v>
      </c>
      <c r="D35" s="1">
        <v>44916</v>
      </c>
      <c r="E35" t="str">
        <f>CONCATENATE(Coastal3[[#This Row],[Plant]], " ", Coastal3[[#This Row],[Unit]])</f>
        <v>Kinderhawk / Shale gas Elm Grove 2</v>
      </c>
      <c r="F35" t="s">
        <v>56</v>
      </c>
      <c r="G35" t="s">
        <v>55</v>
      </c>
    </row>
    <row r="36" spans="1:7" x14ac:dyDescent="0.25">
      <c r="A36" t="s">
        <v>88</v>
      </c>
      <c r="B36" t="s">
        <v>53</v>
      </c>
      <c r="C36" t="s">
        <v>89</v>
      </c>
      <c r="D36" s="1">
        <v>44916</v>
      </c>
      <c r="E36" t="str">
        <f>CONCATENATE(Coastal3[[#This Row],[Plant]], " ", Coastal3[[#This Row],[Unit]])</f>
        <v>Kinderhawk / Shale gas Elm Grove 3</v>
      </c>
      <c r="F36" t="s">
        <v>56</v>
      </c>
      <c r="G36" t="s">
        <v>55</v>
      </c>
    </row>
    <row r="37" spans="1:7" x14ac:dyDescent="0.25">
      <c r="A37" t="s">
        <v>90</v>
      </c>
      <c r="B37" t="s">
        <v>53</v>
      </c>
      <c r="C37" t="s">
        <v>91</v>
      </c>
      <c r="D37" s="1">
        <v>44916</v>
      </c>
      <c r="E37" t="str">
        <f>CONCATENATE(Coastal3[[#This Row],[Plant]], " ", Coastal3[[#This Row],[Unit]])</f>
        <v>Kinderhawk / Shale gas Plantation West 1</v>
      </c>
      <c r="F37" t="s">
        <v>56</v>
      </c>
      <c r="G37" t="s">
        <v>55</v>
      </c>
    </row>
    <row r="38" spans="1:7" x14ac:dyDescent="0.25">
      <c r="A38" t="s">
        <v>92</v>
      </c>
      <c r="B38" t="s">
        <v>53</v>
      </c>
      <c r="C38" t="s">
        <v>93</v>
      </c>
      <c r="D38" s="1">
        <v>44916</v>
      </c>
      <c r="E38" t="str">
        <f>CONCATENATE(Coastal3[[#This Row],[Plant]], " ", Coastal3[[#This Row],[Unit]])</f>
        <v>Kinderhawk / Shale gas Plantation West 3</v>
      </c>
      <c r="F38" t="s">
        <v>56</v>
      </c>
      <c r="G38" t="s">
        <v>55</v>
      </c>
    </row>
    <row r="39" spans="1:7" x14ac:dyDescent="0.25">
      <c r="A39" t="s">
        <v>94</v>
      </c>
      <c r="B39" t="s">
        <v>53</v>
      </c>
      <c r="C39" t="s">
        <v>95</v>
      </c>
      <c r="D39" s="1">
        <v>44916</v>
      </c>
      <c r="E39" t="str">
        <f>CONCATENATE(Coastal3[[#This Row],[Plant]], " ", Coastal3[[#This Row],[Unit]])</f>
        <v>Kinderhawk / Shale gas Plantation West 4</v>
      </c>
      <c r="F39" t="s">
        <v>56</v>
      </c>
      <c r="G39" t="s">
        <v>55</v>
      </c>
    </row>
    <row r="40" spans="1:7" x14ac:dyDescent="0.25">
      <c r="A40" t="s">
        <v>96</v>
      </c>
      <c r="B40" t="s">
        <v>47</v>
      </c>
      <c r="C40" t="s">
        <v>97</v>
      </c>
      <c r="D40" s="1">
        <v>44932</v>
      </c>
      <c r="E40" t="str">
        <f>CONCATENATE(Coastal3[[#This Row],[Plant]], " ", Coastal3[[#This Row],[Unit]])</f>
        <v>West Texas Gas Wilshire</v>
      </c>
      <c r="F40" t="s">
        <v>7</v>
      </c>
      <c r="G40" t="s">
        <v>11</v>
      </c>
    </row>
    <row r="41" spans="1:7" x14ac:dyDescent="0.25">
      <c r="A41" t="s">
        <v>98</v>
      </c>
      <c r="B41" t="s">
        <v>99</v>
      </c>
      <c r="C41" t="s">
        <v>100</v>
      </c>
      <c r="D41" s="1">
        <v>44932</v>
      </c>
      <c r="E41" t="str">
        <f>CONCATENATE(Coastal3[[#This Row],[Plant]], " ", Coastal3[[#This Row],[Unit]])</f>
        <v>Vaquero Midstream Caymus Tr. A</v>
      </c>
      <c r="F41" t="s">
        <v>7</v>
      </c>
      <c r="G41" t="s">
        <v>11</v>
      </c>
    </row>
    <row r="42" spans="1:7" x14ac:dyDescent="0.25">
      <c r="A42" t="s">
        <v>101</v>
      </c>
      <c r="B42" t="s">
        <v>99</v>
      </c>
      <c r="C42" t="s">
        <v>102</v>
      </c>
      <c r="D42" s="1">
        <v>44932</v>
      </c>
      <c r="E42" t="str">
        <f>CONCATENATE(Coastal3[[#This Row],[Plant]], " ", Coastal3[[#This Row],[Unit]])</f>
        <v>Vaquero Midstream Caymus Tr. B</v>
      </c>
      <c r="F42" t="s">
        <v>7</v>
      </c>
      <c r="G42" t="s">
        <v>11</v>
      </c>
    </row>
    <row r="43" spans="1:7" x14ac:dyDescent="0.25">
      <c r="A43" t="s">
        <v>103</v>
      </c>
      <c r="B43" t="s">
        <v>99</v>
      </c>
      <c r="C43" t="s">
        <v>104</v>
      </c>
      <c r="D43" s="1">
        <v>44932</v>
      </c>
      <c r="E43" t="str">
        <f>CONCATENATE(Coastal3[[#This Row],[Plant]], " ", Coastal3[[#This Row],[Unit]])</f>
        <v>Vaquero Midstream Caymus #2</v>
      </c>
      <c r="F43" t="s">
        <v>7</v>
      </c>
      <c r="G43" t="s">
        <v>11</v>
      </c>
    </row>
    <row r="44" spans="1:7" x14ac:dyDescent="0.25">
      <c r="A44" t="s">
        <v>105</v>
      </c>
      <c r="B44" t="s">
        <v>27</v>
      </c>
      <c r="C44" t="s">
        <v>106</v>
      </c>
      <c r="D44" s="1">
        <v>44932</v>
      </c>
      <c r="E44" t="str">
        <f>CONCATENATE(Coastal3[[#This Row],[Plant]], " ", Coastal3[[#This Row],[Unit]])</f>
        <v>Targa Resources Oahu</v>
      </c>
      <c r="F44" t="s">
        <v>7</v>
      </c>
      <c r="G44" t="s">
        <v>11</v>
      </c>
    </row>
    <row r="45" spans="1:7" x14ac:dyDescent="0.25">
      <c r="A45" t="s">
        <v>107</v>
      </c>
      <c r="B45" t="s">
        <v>9</v>
      </c>
      <c r="C45" t="s">
        <v>108</v>
      </c>
      <c r="D45" s="1">
        <v>44932</v>
      </c>
      <c r="E45" t="str">
        <f>CONCATENATE(Coastal3[[#This Row],[Plant]], " ", Coastal3[[#This Row],[Unit]])</f>
        <v>Energy Transfer Keystone</v>
      </c>
      <c r="F45" t="s">
        <v>7</v>
      </c>
      <c r="G45" t="s">
        <v>11</v>
      </c>
    </row>
    <row r="46" spans="1:7" x14ac:dyDescent="0.25">
      <c r="A46" t="s">
        <v>109</v>
      </c>
      <c r="B46" t="s">
        <v>110</v>
      </c>
      <c r="C46" t="s">
        <v>111</v>
      </c>
      <c r="D46" s="1">
        <v>44932</v>
      </c>
      <c r="E46" t="str">
        <f>CONCATENATE(Coastal3[[#This Row],[Plant]], " ", Coastal3[[#This Row],[Unit]])</f>
        <v>Scout Energy Dollarhide</v>
      </c>
      <c r="F46" t="s">
        <v>7</v>
      </c>
      <c r="G46" t="s">
        <v>11</v>
      </c>
    </row>
    <row r="47" spans="1:7" x14ac:dyDescent="0.25">
      <c r="A47" t="s">
        <v>112</v>
      </c>
      <c r="B47" t="s">
        <v>9</v>
      </c>
      <c r="C47" t="s">
        <v>113</v>
      </c>
      <c r="D47" s="1">
        <v>44932</v>
      </c>
      <c r="E47" t="str">
        <f>CONCATENATE(Coastal3[[#This Row],[Plant]], " ", Coastal3[[#This Row],[Unit]])</f>
        <v>Energy Transfer Grey Wolf</v>
      </c>
      <c r="F47" t="s">
        <v>7</v>
      </c>
      <c r="G47" t="s">
        <v>11</v>
      </c>
    </row>
    <row r="48" spans="1:7" x14ac:dyDescent="0.25">
      <c r="A48" t="s">
        <v>114</v>
      </c>
      <c r="B48" t="s">
        <v>115</v>
      </c>
      <c r="C48" t="s">
        <v>116</v>
      </c>
      <c r="D48" s="1">
        <v>44932</v>
      </c>
      <c r="E48" t="str">
        <f>CONCATENATE(Coastal3[[#This Row],[Plant]], " ", Coastal3[[#This Row],[Unit]])</f>
        <v>BP Hawkville NE</v>
      </c>
      <c r="F48" t="s">
        <v>79</v>
      </c>
      <c r="G48" t="s">
        <v>117</v>
      </c>
    </row>
    <row r="49" spans="1:7" x14ac:dyDescent="0.25">
      <c r="A49" t="s">
        <v>118</v>
      </c>
      <c r="B49" t="s">
        <v>115</v>
      </c>
      <c r="C49" t="s">
        <v>116</v>
      </c>
      <c r="D49" s="1">
        <v>44932</v>
      </c>
      <c r="E49" t="str">
        <f>CONCATENATE(Coastal3[[#This Row],[Plant]], " ", Coastal3[[#This Row],[Unit]])</f>
        <v>BP Hawkville NE</v>
      </c>
      <c r="F49" t="s">
        <v>79</v>
      </c>
      <c r="G49" t="s">
        <v>117</v>
      </c>
    </row>
    <row r="50" spans="1:7" x14ac:dyDescent="0.25">
      <c r="A50" t="s">
        <v>119</v>
      </c>
      <c r="B50" t="s">
        <v>9</v>
      </c>
      <c r="C50" t="s">
        <v>120</v>
      </c>
      <c r="D50" s="1">
        <v>44932</v>
      </c>
      <c r="E50" t="str">
        <f>CONCATENATE(Coastal3[[#This Row],[Plant]], " ", Coastal3[[#This Row],[Unit]])</f>
        <v>Energy Transfer MiVida - Barstow</v>
      </c>
      <c r="F50" t="s">
        <v>7</v>
      </c>
      <c r="G50" t="s">
        <v>11</v>
      </c>
    </row>
    <row r="51" spans="1:7" x14ac:dyDescent="0.25">
      <c r="A51" t="s">
        <v>121</v>
      </c>
      <c r="B51" t="s">
        <v>47</v>
      </c>
      <c r="C51" t="s">
        <v>122</v>
      </c>
      <c r="D51" s="1">
        <v>44932</v>
      </c>
      <c r="E51" t="str">
        <f>CONCATENATE(Coastal3[[#This Row],[Plant]], " ", Coastal3[[#This Row],[Unit]])</f>
        <v>West Texas Gas St. Lawrence</v>
      </c>
      <c r="F51" t="s">
        <v>7</v>
      </c>
      <c r="G51" t="s">
        <v>11</v>
      </c>
    </row>
    <row r="52" spans="1:7" x14ac:dyDescent="0.25">
      <c r="A52" t="s">
        <v>123</v>
      </c>
      <c r="B52" t="s">
        <v>9</v>
      </c>
      <c r="C52" t="s">
        <v>124</v>
      </c>
      <c r="D52" s="1">
        <v>44932</v>
      </c>
      <c r="E52" t="str">
        <f>CONCATENATE(Coastal3[[#This Row],[Plant]], " ", Coastal3[[#This Row],[Unit]])</f>
        <v>Energy Transfer Rebel 1 Tr. 1</v>
      </c>
      <c r="F52" t="s">
        <v>7</v>
      </c>
      <c r="G52" t="s">
        <v>11</v>
      </c>
    </row>
    <row r="53" spans="1:7" x14ac:dyDescent="0.25">
      <c r="A53" t="s">
        <v>125</v>
      </c>
      <c r="B53" t="s">
        <v>9</v>
      </c>
      <c r="C53" t="s">
        <v>126</v>
      </c>
      <c r="D53" s="1">
        <v>44932</v>
      </c>
      <c r="E53" t="str">
        <f>CONCATENATE(Coastal3[[#This Row],[Plant]], " ", Coastal3[[#This Row],[Unit]])</f>
        <v>Energy Transfer Rebel 1 Tr. 2</v>
      </c>
      <c r="F53" t="s">
        <v>7</v>
      </c>
      <c r="G53" t="s">
        <v>11</v>
      </c>
    </row>
    <row r="54" spans="1:7" x14ac:dyDescent="0.25">
      <c r="A54" t="s">
        <v>127</v>
      </c>
      <c r="B54" t="s">
        <v>9</v>
      </c>
      <c r="C54" t="s">
        <v>128</v>
      </c>
      <c r="D54" s="1">
        <v>44932</v>
      </c>
      <c r="E54" t="str">
        <f>CONCATENATE(Coastal3[[#This Row],[Plant]], " ", Coastal3[[#This Row],[Unit]])</f>
        <v>Energy Transfer Rebel 2</v>
      </c>
      <c r="F54" t="s">
        <v>7</v>
      </c>
      <c r="G54" t="s">
        <v>11</v>
      </c>
    </row>
    <row r="55" spans="1:7" x14ac:dyDescent="0.25">
      <c r="A55" t="s">
        <v>129</v>
      </c>
      <c r="B55" t="s">
        <v>130</v>
      </c>
      <c r="C55" t="s">
        <v>131</v>
      </c>
      <c r="D55" s="1">
        <v>44932</v>
      </c>
      <c r="E55" t="str">
        <f>CONCATENATE(Coastal3[[#This Row],[Plant]], " ", Coastal3[[#This Row],[Unit]])</f>
        <v>Midcoast Energy Horseshoe Treater (Tr. A)</v>
      </c>
      <c r="F55" t="s">
        <v>83</v>
      </c>
      <c r="G55" t="s">
        <v>55</v>
      </c>
    </row>
    <row r="56" spans="1:7" x14ac:dyDescent="0.25">
      <c r="A56" t="s">
        <v>132</v>
      </c>
      <c r="B56" t="s">
        <v>130</v>
      </c>
      <c r="C56" t="s">
        <v>133</v>
      </c>
      <c r="D56" s="1">
        <v>44932</v>
      </c>
      <c r="E56" t="str">
        <f>CONCATENATE(Coastal3[[#This Row],[Plant]], " ", Coastal3[[#This Row],[Unit]])</f>
        <v>Midcoast Energy Horseshoe Treater (Tr. B)</v>
      </c>
      <c r="F56" t="s">
        <v>83</v>
      </c>
      <c r="G56" t="s">
        <v>55</v>
      </c>
    </row>
    <row r="57" spans="1:7" x14ac:dyDescent="0.25">
      <c r="A57" t="s">
        <v>134</v>
      </c>
      <c r="B57" t="s">
        <v>135</v>
      </c>
      <c r="C57" t="s">
        <v>136</v>
      </c>
      <c r="D57" s="1">
        <v>44932</v>
      </c>
      <c r="E57" t="str">
        <f>CONCATENATE(Coastal3[[#This Row],[Plant]], " ", Coastal3[[#This Row],[Unit]])</f>
        <v>Enterprise Products Operating LP Nacogdoches Tr. 1</v>
      </c>
      <c r="F57" t="s">
        <v>83</v>
      </c>
      <c r="G57" t="s">
        <v>55</v>
      </c>
    </row>
    <row r="58" spans="1:7" x14ac:dyDescent="0.25">
      <c r="A58" t="s">
        <v>137</v>
      </c>
      <c r="B58" t="s">
        <v>135</v>
      </c>
      <c r="C58" t="s">
        <v>138</v>
      </c>
      <c r="D58" s="1">
        <v>44932</v>
      </c>
      <c r="E58" t="str">
        <f>CONCATENATE(Coastal3[[#This Row],[Plant]], " ", Coastal3[[#This Row],[Unit]])</f>
        <v>Enterprise Products Operating LP Nacogdoches Tr. 2</v>
      </c>
      <c r="F58" t="s">
        <v>83</v>
      </c>
      <c r="G58" t="s">
        <v>55</v>
      </c>
    </row>
    <row r="59" spans="1:7" x14ac:dyDescent="0.25">
      <c r="A59" t="s">
        <v>139</v>
      </c>
      <c r="B59" t="s">
        <v>140</v>
      </c>
      <c r="C59" t="s">
        <v>141</v>
      </c>
      <c r="D59" s="1">
        <v>44932</v>
      </c>
      <c r="E59" t="str">
        <f>CONCATENATE(Coastal3[[#This Row],[Plant]], " ", Coastal3[[#This Row],[Unit]])</f>
        <v>Streamline Innovations Admiral Cosmo</v>
      </c>
      <c r="F59" t="s">
        <v>7</v>
      </c>
      <c r="G59" t="s">
        <v>11</v>
      </c>
    </row>
    <row r="60" spans="1:7" x14ac:dyDescent="0.25">
      <c r="A60" t="s">
        <v>142</v>
      </c>
      <c r="B60" t="s">
        <v>140</v>
      </c>
      <c r="C60" t="s">
        <v>143</v>
      </c>
      <c r="D60" s="1">
        <v>44932</v>
      </c>
      <c r="E60" t="str">
        <f>CONCATENATE(Coastal3[[#This Row],[Plant]], " ", Coastal3[[#This Row],[Unit]])</f>
        <v>Streamline Innovations Admiral Penner</v>
      </c>
      <c r="F60" t="s">
        <v>7</v>
      </c>
      <c r="G60" t="s">
        <v>11</v>
      </c>
    </row>
    <row r="61" spans="1:7" x14ac:dyDescent="0.25">
      <c r="A61" t="s">
        <v>144</v>
      </c>
      <c r="B61" t="s">
        <v>140</v>
      </c>
      <c r="C61" t="s">
        <v>145</v>
      </c>
      <c r="D61" s="1">
        <v>44932</v>
      </c>
      <c r="E61" t="str">
        <f>CONCATENATE(Coastal3[[#This Row],[Plant]], " ", Coastal3[[#This Row],[Unit]])</f>
        <v>Streamline Innovations Admiral Four Points</v>
      </c>
      <c r="F61" t="s">
        <v>7</v>
      </c>
      <c r="G61" t="s">
        <v>11</v>
      </c>
    </row>
    <row r="62" spans="1:7" x14ac:dyDescent="0.25">
      <c r="A62" t="s">
        <v>146</v>
      </c>
      <c r="B62" t="s">
        <v>53</v>
      </c>
      <c r="C62" t="s">
        <v>78</v>
      </c>
      <c r="D62" s="1">
        <v>44943</v>
      </c>
      <c r="E62" t="str">
        <f>CONCATENATE(Coastal3[[#This Row],[Plant]], " ", Coastal3[[#This Row],[Unit]])</f>
        <v>Kinderhawk / Shale gas Plantation Central 1</v>
      </c>
      <c r="F62" t="s">
        <v>56</v>
      </c>
      <c r="G62" t="s">
        <v>55</v>
      </c>
    </row>
    <row r="63" spans="1:7" x14ac:dyDescent="0.25">
      <c r="A63" t="s">
        <v>147</v>
      </c>
      <c r="B63" t="s">
        <v>53</v>
      </c>
      <c r="C63" t="s">
        <v>82</v>
      </c>
      <c r="D63" s="1">
        <v>44943</v>
      </c>
      <c r="E63" t="str">
        <f>CONCATENATE(Coastal3[[#This Row],[Plant]], " ", Coastal3[[#This Row],[Unit]])</f>
        <v>Kinderhawk / Shale gas Plantation Central 2</v>
      </c>
      <c r="F63" t="s">
        <v>56</v>
      </c>
      <c r="G63" t="s">
        <v>55</v>
      </c>
    </row>
    <row r="64" spans="1:7" x14ac:dyDescent="0.25">
      <c r="A64" t="s">
        <v>148</v>
      </c>
      <c r="B64" t="s">
        <v>53</v>
      </c>
      <c r="C64" t="s">
        <v>74</v>
      </c>
      <c r="D64" s="1">
        <v>44943</v>
      </c>
      <c r="E64" t="str">
        <f>CONCATENATE(Coastal3[[#This Row],[Plant]], " ", Coastal3[[#This Row],[Unit]])</f>
        <v>Kinderhawk / Shale gas East Holly 2</v>
      </c>
      <c r="F64" t="s">
        <v>56</v>
      </c>
      <c r="G64" t="s">
        <v>55</v>
      </c>
    </row>
    <row r="65" spans="1:7" x14ac:dyDescent="0.25">
      <c r="A65" t="s">
        <v>149</v>
      </c>
      <c r="B65" t="s">
        <v>53</v>
      </c>
      <c r="C65" t="s">
        <v>85</v>
      </c>
      <c r="D65" s="1">
        <v>44943</v>
      </c>
      <c r="E65" t="str">
        <f>CONCATENATE(Coastal3[[#This Row],[Plant]], " ", Coastal3[[#This Row],[Unit]])</f>
        <v>Kinderhawk / Shale gas Elm Grove 1</v>
      </c>
      <c r="F65" t="s">
        <v>56</v>
      </c>
      <c r="G65" t="s">
        <v>55</v>
      </c>
    </row>
    <row r="66" spans="1:7" x14ac:dyDescent="0.25">
      <c r="A66" t="s">
        <v>150</v>
      </c>
      <c r="B66" t="s">
        <v>53</v>
      </c>
      <c r="C66" t="s">
        <v>89</v>
      </c>
      <c r="D66" s="1">
        <v>44943</v>
      </c>
      <c r="E66" t="str">
        <f>CONCATENATE(Coastal3[[#This Row],[Plant]], " ", Coastal3[[#This Row],[Unit]])</f>
        <v>Kinderhawk / Shale gas Elm Grove 3</v>
      </c>
      <c r="F66" t="s">
        <v>56</v>
      </c>
      <c r="G66" t="s">
        <v>55</v>
      </c>
    </row>
    <row r="67" spans="1:7" x14ac:dyDescent="0.25">
      <c r="A67" t="s">
        <v>151</v>
      </c>
      <c r="B67" t="s">
        <v>53</v>
      </c>
      <c r="C67" t="s">
        <v>60</v>
      </c>
      <c r="D67" s="1">
        <v>44943</v>
      </c>
      <c r="E67" t="str">
        <f>CONCATENATE(Coastal3[[#This Row],[Plant]], " ", Coastal3[[#This Row],[Unit]])</f>
        <v>Kinderhawk / Shale gas North Coushatta</v>
      </c>
      <c r="F67" t="s">
        <v>56</v>
      </c>
      <c r="G67" t="s">
        <v>55</v>
      </c>
    </row>
    <row r="68" spans="1:7" x14ac:dyDescent="0.25">
      <c r="A68" t="s">
        <v>152</v>
      </c>
      <c r="B68" t="s">
        <v>53</v>
      </c>
      <c r="C68" t="s">
        <v>54</v>
      </c>
      <c r="D68" s="1">
        <v>44943</v>
      </c>
      <c r="E68" t="str">
        <f>CONCATENATE(Coastal3[[#This Row],[Plant]], " ", Coastal3[[#This Row],[Unit]])</f>
        <v>Kinderhawk / Shale gas South Coushatta #1</v>
      </c>
      <c r="F68" t="s">
        <v>56</v>
      </c>
      <c r="G68" t="s">
        <v>55</v>
      </c>
    </row>
    <row r="69" spans="1:7" x14ac:dyDescent="0.25">
      <c r="A69" t="s">
        <v>153</v>
      </c>
      <c r="B69" t="s">
        <v>53</v>
      </c>
      <c r="C69" t="s">
        <v>58</v>
      </c>
      <c r="D69" s="1">
        <v>44943</v>
      </c>
      <c r="E69" t="str">
        <f>CONCATENATE(Coastal3[[#This Row],[Plant]], " ", Coastal3[[#This Row],[Unit]])</f>
        <v>Kinderhawk / Shale gas South Coushatta #3</v>
      </c>
      <c r="F69" t="s">
        <v>56</v>
      </c>
      <c r="G69" t="s">
        <v>55</v>
      </c>
    </row>
    <row r="70" spans="1:7" x14ac:dyDescent="0.25">
      <c r="A70" t="s">
        <v>154</v>
      </c>
      <c r="B70" t="s">
        <v>53</v>
      </c>
      <c r="C70" t="s">
        <v>95</v>
      </c>
      <c r="D70" s="1">
        <v>44943</v>
      </c>
      <c r="E70" t="str">
        <f>CONCATENATE(Coastal3[[#This Row],[Plant]], " ", Coastal3[[#This Row],[Unit]])</f>
        <v>Kinderhawk / Shale gas Plantation West 4</v>
      </c>
      <c r="F70" t="s">
        <v>56</v>
      </c>
      <c r="G70" t="s">
        <v>55</v>
      </c>
    </row>
    <row r="71" spans="1:7" x14ac:dyDescent="0.25">
      <c r="A71" t="s">
        <v>155</v>
      </c>
      <c r="B71" t="s">
        <v>53</v>
      </c>
      <c r="C71" t="s">
        <v>76</v>
      </c>
      <c r="D71" s="1">
        <v>44943</v>
      </c>
      <c r="E71" t="str">
        <f>CONCATENATE(Coastal3[[#This Row],[Plant]], " ", Coastal3[[#This Row],[Unit]])</f>
        <v>Kinderhawk / Shale gas North Holly</v>
      </c>
      <c r="F71" t="s">
        <v>56</v>
      </c>
      <c r="G71" t="s">
        <v>55</v>
      </c>
    </row>
    <row r="72" spans="1:7" x14ac:dyDescent="0.25">
      <c r="A72" t="s">
        <v>156</v>
      </c>
      <c r="B72" t="s">
        <v>53</v>
      </c>
      <c r="C72" t="s">
        <v>70</v>
      </c>
      <c r="D72" s="1">
        <v>44943</v>
      </c>
      <c r="E72" t="str">
        <f>CONCATENATE(Coastal3[[#This Row],[Plant]], " ", Coastal3[[#This Row],[Unit]])</f>
        <v>Kinderhawk / Shale gas Heflin</v>
      </c>
      <c r="F72" t="s">
        <v>56</v>
      </c>
      <c r="G72" t="s">
        <v>55</v>
      </c>
    </row>
    <row r="73" spans="1:7" x14ac:dyDescent="0.25">
      <c r="A73" t="s">
        <v>157</v>
      </c>
      <c r="B73" t="s">
        <v>9</v>
      </c>
      <c r="C73" t="s">
        <v>158</v>
      </c>
      <c r="D73" s="1">
        <v>44945</v>
      </c>
      <c r="E73" t="str">
        <f>CONCATENATE(Coastal3[[#This Row],[Plant]], " ", Coastal3[[#This Row],[Unit]])</f>
        <v>Energy Transfer Tilden 100</v>
      </c>
      <c r="F73" t="s">
        <v>79</v>
      </c>
      <c r="G73" t="s">
        <v>117</v>
      </c>
    </row>
    <row r="74" spans="1:7" x14ac:dyDescent="0.25">
      <c r="A74" t="s">
        <v>159</v>
      </c>
      <c r="B74" t="s">
        <v>9</v>
      </c>
      <c r="C74" t="s">
        <v>160</v>
      </c>
      <c r="D74" s="1">
        <v>44945</v>
      </c>
      <c r="E74" t="str">
        <f>CONCATENATE(Coastal3[[#This Row],[Plant]], " ", Coastal3[[#This Row],[Unit]])</f>
        <v>Energy Transfer Tilden 400</v>
      </c>
      <c r="F74" t="s">
        <v>79</v>
      </c>
      <c r="G74" t="s">
        <v>117</v>
      </c>
    </row>
    <row r="75" spans="1:7" x14ac:dyDescent="0.25">
      <c r="A75" t="s">
        <v>161</v>
      </c>
      <c r="B75" t="s">
        <v>9</v>
      </c>
      <c r="C75" t="s">
        <v>162</v>
      </c>
      <c r="D75" s="1">
        <v>44945</v>
      </c>
      <c r="E75" t="str">
        <f>CONCATENATE(Coastal3[[#This Row],[Plant]], " ", Coastal3[[#This Row],[Unit]])</f>
        <v>Energy Transfer Tilden 500</v>
      </c>
      <c r="F75" t="s">
        <v>79</v>
      </c>
      <c r="G75" t="s">
        <v>117</v>
      </c>
    </row>
    <row r="76" spans="1:7" x14ac:dyDescent="0.25">
      <c r="A76" t="s">
        <v>163</v>
      </c>
      <c r="B76" t="s">
        <v>164</v>
      </c>
      <c r="C76" t="s">
        <v>165</v>
      </c>
      <c r="D76" s="1">
        <v>44949</v>
      </c>
      <c r="E76" t="str">
        <f>CONCATENATE(Coastal3[[#This Row],[Plant]], " ", Coastal3[[#This Row],[Unit]])</f>
        <v>Aethon Energy Martinsville Plant</v>
      </c>
      <c r="F76" t="s">
        <v>56</v>
      </c>
      <c r="G76" t="s">
        <v>55</v>
      </c>
    </row>
    <row r="77" spans="1:7" x14ac:dyDescent="0.25">
      <c r="A77" t="s">
        <v>166</v>
      </c>
      <c r="B77" t="s">
        <v>164</v>
      </c>
      <c r="C77" t="s">
        <v>167</v>
      </c>
      <c r="D77" s="1">
        <v>44949</v>
      </c>
      <c r="E77" t="str">
        <f>CONCATENATE(Coastal3[[#This Row],[Plant]], " ", Coastal3[[#This Row],[Unit]])</f>
        <v xml:space="preserve">Aethon Energy Bland Lake Plant </v>
      </c>
      <c r="F77" t="s">
        <v>56</v>
      </c>
      <c r="G77" t="s">
        <v>55</v>
      </c>
    </row>
    <row r="78" spans="1:7" x14ac:dyDescent="0.25">
      <c r="A78" t="s">
        <v>168</v>
      </c>
      <c r="B78" t="s">
        <v>130</v>
      </c>
      <c r="C78" t="s">
        <v>169</v>
      </c>
      <c r="D78" s="1">
        <v>44949</v>
      </c>
      <c r="E78" t="str">
        <f>CONCATENATE(Coastal3[[#This Row],[Plant]], " ", Coastal3[[#This Row],[Unit]])</f>
        <v>Midcoast Energy Tenaha</v>
      </c>
      <c r="F78" t="s">
        <v>83</v>
      </c>
      <c r="G78" t="s">
        <v>55</v>
      </c>
    </row>
    <row r="79" spans="1:7" x14ac:dyDescent="0.25">
      <c r="A79" t="s">
        <v>170</v>
      </c>
      <c r="B79" t="s">
        <v>130</v>
      </c>
      <c r="C79" t="s">
        <v>171</v>
      </c>
      <c r="D79" s="1">
        <v>44949</v>
      </c>
      <c r="E79" t="str">
        <f>CONCATENATE(Coastal3[[#This Row],[Plant]], " ", Coastal3[[#This Row],[Unit]])</f>
        <v>Midcoast Energy Beckville Gas Plant</v>
      </c>
      <c r="F79" t="s">
        <v>83</v>
      </c>
      <c r="G79" t="s">
        <v>55</v>
      </c>
    </row>
    <row r="80" spans="1:7" x14ac:dyDescent="0.25">
      <c r="A80" t="s">
        <v>172</v>
      </c>
      <c r="B80" t="s">
        <v>130</v>
      </c>
      <c r="C80" t="s">
        <v>173</v>
      </c>
      <c r="D80" s="1">
        <v>44949</v>
      </c>
      <c r="E80" t="str">
        <f>CONCATENATE(Coastal3[[#This Row],[Plant]], " ", Coastal3[[#This Row],[Unit]])</f>
        <v>Midcoast Energy Henderson</v>
      </c>
      <c r="F80" t="s">
        <v>83</v>
      </c>
      <c r="G80" t="s">
        <v>55</v>
      </c>
    </row>
    <row r="81" spans="1:7" x14ac:dyDescent="0.25">
      <c r="A81" t="s">
        <v>174</v>
      </c>
      <c r="B81" t="s">
        <v>130</v>
      </c>
      <c r="C81" t="s">
        <v>175</v>
      </c>
      <c r="D81" s="1">
        <v>44949</v>
      </c>
      <c r="E81" t="str">
        <f>CONCATENATE(Coastal3[[#This Row],[Plant]], " ", Coastal3[[#This Row],[Unit]])</f>
        <v>Midcoast Energy Zider 1</v>
      </c>
      <c r="F81" t="s">
        <v>83</v>
      </c>
      <c r="G81" t="s">
        <v>55</v>
      </c>
    </row>
    <row r="82" spans="1:7" x14ac:dyDescent="0.25">
      <c r="A82" t="s">
        <v>176</v>
      </c>
      <c r="B82" t="s">
        <v>130</v>
      </c>
      <c r="C82" t="s">
        <v>177</v>
      </c>
      <c r="D82" s="1">
        <v>44949</v>
      </c>
      <c r="E82" t="str">
        <f>CONCATENATE(Coastal3[[#This Row],[Plant]], " ", Coastal3[[#This Row],[Unit]])</f>
        <v>Midcoast Energy Zider 2</v>
      </c>
      <c r="F82" t="s">
        <v>83</v>
      </c>
      <c r="G82" t="s">
        <v>55</v>
      </c>
    </row>
    <row r="83" spans="1:7" x14ac:dyDescent="0.25">
      <c r="A83" t="s">
        <v>178</v>
      </c>
      <c r="B83" t="s">
        <v>130</v>
      </c>
      <c r="C83" t="s">
        <v>179</v>
      </c>
      <c r="D83" s="1">
        <v>44949</v>
      </c>
      <c r="E83" t="str">
        <f>CONCATENATE(Coastal3[[#This Row],[Plant]], " ", Coastal3[[#This Row],[Unit]])</f>
        <v>Midcoast Energy Shelby</v>
      </c>
      <c r="F83" t="s">
        <v>83</v>
      </c>
      <c r="G83" t="s">
        <v>55</v>
      </c>
    </row>
    <row r="84" spans="1:7" x14ac:dyDescent="0.25">
      <c r="A84" t="s">
        <v>180</v>
      </c>
      <c r="B84" t="s">
        <v>130</v>
      </c>
      <c r="C84" t="s">
        <v>181</v>
      </c>
      <c r="D84" s="1">
        <v>44949</v>
      </c>
      <c r="E84" t="str">
        <f>CONCATENATE(Coastal3[[#This Row],[Plant]], " ", Coastal3[[#This Row],[Unit]])</f>
        <v>Midcoast Energy Longview (New Plant)</v>
      </c>
      <c r="F84" t="s">
        <v>83</v>
      </c>
      <c r="G84" t="s">
        <v>55</v>
      </c>
    </row>
    <row r="85" spans="1:7" x14ac:dyDescent="0.25">
      <c r="A85" t="s">
        <v>182</v>
      </c>
      <c r="B85" t="s">
        <v>130</v>
      </c>
      <c r="C85" t="s">
        <v>183</v>
      </c>
      <c r="D85" s="1">
        <v>44949</v>
      </c>
      <c r="E85" t="str">
        <f>CONCATENATE(Coastal3[[#This Row],[Plant]], " ", Coastal3[[#This Row],[Unit]])</f>
        <v>Midcoast Energy Longview (Old Plant)</v>
      </c>
      <c r="F85" t="s">
        <v>83</v>
      </c>
      <c r="G85" t="s">
        <v>55</v>
      </c>
    </row>
    <row r="86" spans="1:7" x14ac:dyDescent="0.25">
      <c r="A86" t="s">
        <v>184</v>
      </c>
      <c r="B86" t="s">
        <v>185</v>
      </c>
      <c r="C86" t="s">
        <v>186</v>
      </c>
      <c r="D86" s="1">
        <v>44949</v>
      </c>
      <c r="E86" t="str">
        <f>CONCATENATE(Coastal3[[#This Row],[Plant]], " ", Coastal3[[#This Row],[Unit]])</f>
        <v>Sulphur River Indian Rock</v>
      </c>
      <c r="F86" t="s">
        <v>83</v>
      </c>
      <c r="G86" t="s">
        <v>55</v>
      </c>
    </row>
    <row r="87" spans="1:7" x14ac:dyDescent="0.25">
      <c r="A87" t="s">
        <v>187</v>
      </c>
      <c r="B87" t="s">
        <v>188</v>
      </c>
      <c r="C87" t="s">
        <v>189</v>
      </c>
      <c r="D87" s="1">
        <v>44949</v>
      </c>
      <c r="E87" t="str">
        <f>CONCATENATE(Coastal3[[#This Row],[Plant]], " ", Coastal3[[#This Row],[Unit]])</f>
        <v>Pecan Pipeline St. Jo #1</v>
      </c>
      <c r="F87" t="s">
        <v>83</v>
      </c>
      <c r="G87" t="s">
        <v>55</v>
      </c>
    </row>
    <row r="88" spans="1:7" x14ac:dyDescent="0.25">
      <c r="A88" t="s">
        <v>190</v>
      </c>
      <c r="B88" t="s">
        <v>188</v>
      </c>
      <c r="C88" t="s">
        <v>191</v>
      </c>
      <c r="D88" s="1">
        <v>44949</v>
      </c>
      <c r="E88" t="str">
        <f>CONCATENATE(Coastal3[[#This Row],[Plant]], " ", Coastal3[[#This Row],[Unit]])</f>
        <v>Pecan Pipeline Henderson #1</v>
      </c>
      <c r="F88" t="s">
        <v>83</v>
      </c>
      <c r="G88" t="s">
        <v>55</v>
      </c>
    </row>
    <row r="89" spans="1:7" x14ac:dyDescent="0.25">
      <c r="A89" t="s">
        <v>192</v>
      </c>
      <c r="B89" t="s">
        <v>9</v>
      </c>
      <c r="C89" t="s">
        <v>193</v>
      </c>
      <c r="D89" s="1">
        <v>44949</v>
      </c>
      <c r="E89" t="str">
        <f>CONCATENATE(Coastal3[[#This Row],[Plant]], " ", Coastal3[[#This Row],[Unit]])</f>
        <v>Energy Transfer Brookeland #1</v>
      </c>
      <c r="F89" t="s">
        <v>83</v>
      </c>
      <c r="G89" t="s">
        <v>55</v>
      </c>
    </row>
    <row r="90" spans="1:7" x14ac:dyDescent="0.25">
      <c r="A90" t="s">
        <v>194</v>
      </c>
      <c r="B90" t="s">
        <v>9</v>
      </c>
      <c r="C90" t="s">
        <v>195</v>
      </c>
      <c r="D90" s="1">
        <v>44949</v>
      </c>
      <c r="E90" t="str">
        <f>CONCATENATE(Coastal3[[#This Row],[Plant]], " ", Coastal3[[#This Row],[Unit]])</f>
        <v>Energy Transfer Brookeland #2</v>
      </c>
      <c r="F90" t="s">
        <v>83</v>
      </c>
      <c r="G90" t="s">
        <v>55</v>
      </c>
    </row>
    <row r="91" spans="1:7" x14ac:dyDescent="0.25">
      <c r="A91" t="s">
        <v>196</v>
      </c>
      <c r="B91" t="s">
        <v>197</v>
      </c>
      <c r="C91" t="s">
        <v>198</v>
      </c>
      <c r="D91" s="1">
        <v>44949</v>
      </c>
      <c r="E91" t="str">
        <f>CONCATENATE(Coastal3[[#This Row],[Plant]], " ", Coastal3[[#This Row],[Unit]])</f>
        <v>Black Bear Midstream Caddo 2</v>
      </c>
      <c r="F91" t="s">
        <v>83</v>
      </c>
      <c r="G91" t="s">
        <v>55</v>
      </c>
    </row>
    <row r="92" spans="1:7" x14ac:dyDescent="0.25">
      <c r="A92" t="s">
        <v>199</v>
      </c>
      <c r="B92" t="s">
        <v>200</v>
      </c>
      <c r="C92" t="s">
        <v>201</v>
      </c>
      <c r="D92" s="1">
        <v>44949</v>
      </c>
      <c r="E92" t="str">
        <f>CONCATENATE(Coastal3[[#This Row],[Plant]], " ", Coastal3[[#This Row],[Unit]])</f>
        <v>Gemini Midstream East Lake Plant #1</v>
      </c>
      <c r="F92" t="s">
        <v>83</v>
      </c>
      <c r="G92" t="s">
        <v>55</v>
      </c>
    </row>
    <row r="93" spans="1:7" x14ac:dyDescent="0.25">
      <c r="A93" t="s">
        <v>202</v>
      </c>
      <c r="B93" t="s">
        <v>200</v>
      </c>
      <c r="C93" t="s">
        <v>203</v>
      </c>
      <c r="D93" s="1">
        <v>44949</v>
      </c>
      <c r="E93" t="str">
        <f>CONCATENATE(Coastal3[[#This Row],[Plant]], " ", Coastal3[[#This Row],[Unit]])</f>
        <v>Gemini Midstream East Lake Plant #2</v>
      </c>
      <c r="F93" t="s">
        <v>83</v>
      </c>
      <c r="G93" t="s">
        <v>55</v>
      </c>
    </row>
    <row r="94" spans="1:7" x14ac:dyDescent="0.25">
      <c r="A94" t="s">
        <v>204</v>
      </c>
      <c r="B94" t="s">
        <v>200</v>
      </c>
      <c r="C94" t="s">
        <v>205</v>
      </c>
      <c r="D94" s="1">
        <v>44949</v>
      </c>
      <c r="E94" t="str">
        <f>CONCATENATE(Coastal3[[#This Row],[Plant]], " ", Coastal3[[#This Row],[Unit]])</f>
        <v>Gemini Midstream East Lake Plant #3</v>
      </c>
      <c r="F94" t="s">
        <v>83</v>
      </c>
      <c r="G94" t="s">
        <v>55</v>
      </c>
    </row>
    <row r="95" spans="1:7" x14ac:dyDescent="0.25">
      <c r="A95" t="s">
        <v>206</v>
      </c>
      <c r="B95" t="s">
        <v>200</v>
      </c>
      <c r="C95" t="s">
        <v>207</v>
      </c>
      <c r="D95" s="1">
        <v>44949</v>
      </c>
      <c r="E95" t="str">
        <f>CONCATENATE(Coastal3[[#This Row],[Plant]], " ", Coastal3[[#This Row],[Unit]])</f>
        <v>Gemini Midstream DTM Plant</v>
      </c>
      <c r="F95" t="s">
        <v>83</v>
      </c>
      <c r="G95" t="s">
        <v>55</v>
      </c>
    </row>
    <row r="96" spans="1:7" x14ac:dyDescent="0.25">
      <c r="A96" t="s">
        <v>208</v>
      </c>
      <c r="B96" t="s">
        <v>200</v>
      </c>
      <c r="C96" t="s">
        <v>209</v>
      </c>
      <c r="D96" s="1">
        <v>44949</v>
      </c>
      <c r="E96" t="str">
        <f>CONCATENATE(Coastal3[[#This Row],[Plant]], " ", Coastal3[[#This Row],[Unit]])</f>
        <v>Gemini Midstream West Lake</v>
      </c>
      <c r="F96" t="s">
        <v>83</v>
      </c>
      <c r="G96" t="s">
        <v>55</v>
      </c>
    </row>
    <row r="97" spans="1:7" x14ac:dyDescent="0.25">
      <c r="A97" t="s">
        <v>210</v>
      </c>
      <c r="B97" t="s">
        <v>211</v>
      </c>
      <c r="C97" t="s">
        <v>10</v>
      </c>
      <c r="D97" s="1">
        <v>44949</v>
      </c>
      <c r="E97" t="str">
        <f>CONCATENATE(Coastal3[[#This Row],[Plant]], " ", Coastal3[[#This Row],[Unit]])</f>
        <v>Kinder Morgan Foxskin</v>
      </c>
      <c r="F97" t="s">
        <v>83</v>
      </c>
      <c r="G97" t="s">
        <v>55</v>
      </c>
    </row>
    <row r="98" spans="1:7" x14ac:dyDescent="0.25">
      <c r="A98" t="s">
        <v>212</v>
      </c>
      <c r="B98" t="s">
        <v>36</v>
      </c>
      <c r="C98" t="s">
        <v>213</v>
      </c>
      <c r="D98" s="1">
        <v>44950</v>
      </c>
      <c r="E98" t="str">
        <f>CONCATENATE(Coastal3[[#This Row],[Plant]], " ", Coastal3[[#This Row],[Unit]])</f>
        <v>Enlink Midstream East Plant</v>
      </c>
      <c r="F98" t="s">
        <v>7</v>
      </c>
      <c r="G98" t="s">
        <v>11</v>
      </c>
    </row>
    <row r="99" spans="1:7" x14ac:dyDescent="0.25">
      <c r="A99" t="s">
        <v>214</v>
      </c>
      <c r="B99" t="s">
        <v>36</v>
      </c>
      <c r="C99" t="s">
        <v>215</v>
      </c>
      <c r="D99" s="1">
        <v>44950</v>
      </c>
      <c r="E99" t="str">
        <f>CONCATENATE(Coastal3[[#This Row],[Plant]], " ", Coastal3[[#This Row],[Unit]])</f>
        <v>Enlink Midstream West (Midmar 2)</v>
      </c>
      <c r="F99" t="s">
        <v>7</v>
      </c>
      <c r="G99" t="s">
        <v>11</v>
      </c>
    </row>
    <row r="100" spans="1:7" x14ac:dyDescent="0.25">
      <c r="A100" t="s">
        <v>216</v>
      </c>
      <c r="B100" t="s">
        <v>36</v>
      </c>
      <c r="C100" t="s">
        <v>45</v>
      </c>
      <c r="D100" s="1">
        <v>44950</v>
      </c>
      <c r="E100" t="str">
        <f>CONCATENATE(Coastal3[[#This Row],[Plant]], " ", Coastal3[[#This Row],[Unit]])</f>
        <v>Enlink Midstream Riptide</v>
      </c>
      <c r="F100" t="s">
        <v>7</v>
      </c>
      <c r="G100" t="s">
        <v>11</v>
      </c>
    </row>
    <row r="101" spans="1:7" x14ac:dyDescent="0.25">
      <c r="A101" t="s">
        <v>217</v>
      </c>
      <c r="B101" t="s">
        <v>218</v>
      </c>
      <c r="C101" t="s">
        <v>219</v>
      </c>
      <c r="D101" s="1">
        <v>44950</v>
      </c>
      <c r="E101" t="str">
        <f>CONCATENATE(Coastal3[[#This Row],[Plant]], " ", Coastal3[[#This Row],[Unit]])</f>
        <v>Fasken Mark Merritt</v>
      </c>
      <c r="F101" t="s">
        <v>7</v>
      </c>
      <c r="G101" t="s">
        <v>11</v>
      </c>
    </row>
    <row r="102" spans="1:7" x14ac:dyDescent="0.25">
      <c r="A102" t="s">
        <v>220</v>
      </c>
      <c r="B102" t="s">
        <v>47</v>
      </c>
      <c r="C102" t="s">
        <v>48</v>
      </c>
      <c r="D102" s="1">
        <v>44950</v>
      </c>
      <c r="E102" t="str">
        <f>CONCATENATE(Coastal3[[#This Row],[Plant]], " ", Coastal3[[#This Row],[Unit]])</f>
        <v>West Texas Gas McGill 69</v>
      </c>
      <c r="F102" t="s">
        <v>7</v>
      </c>
      <c r="G102" t="s">
        <v>11</v>
      </c>
    </row>
    <row r="103" spans="1:7" x14ac:dyDescent="0.25">
      <c r="A103" t="s">
        <v>221</v>
      </c>
      <c r="B103" t="s">
        <v>47</v>
      </c>
      <c r="C103" t="s">
        <v>97</v>
      </c>
      <c r="D103" s="1">
        <v>44950</v>
      </c>
      <c r="E103" t="str">
        <f>CONCATENATE(Coastal3[[#This Row],[Plant]], " ", Coastal3[[#This Row],[Unit]])</f>
        <v>West Texas Gas Wilshire</v>
      </c>
      <c r="F103" t="s">
        <v>7</v>
      </c>
      <c r="G103" t="s">
        <v>11</v>
      </c>
    </row>
    <row r="104" spans="1:7" x14ac:dyDescent="0.25">
      <c r="A104" t="s">
        <v>222</v>
      </c>
      <c r="B104" t="s">
        <v>27</v>
      </c>
      <c r="C104" t="s">
        <v>28</v>
      </c>
      <c r="D104" s="1">
        <v>44950</v>
      </c>
      <c r="E104" t="str">
        <f>CONCATENATE(Coastal3[[#This Row],[Plant]], " ", Coastal3[[#This Row],[Unit]])</f>
        <v>Targa Resources Railway</v>
      </c>
      <c r="F104" t="s">
        <v>7</v>
      </c>
      <c r="G104" t="s">
        <v>11</v>
      </c>
    </row>
    <row r="105" spans="1:7" x14ac:dyDescent="0.25">
      <c r="A105" t="s">
        <v>223</v>
      </c>
      <c r="B105" t="s">
        <v>36</v>
      </c>
      <c r="C105" t="s">
        <v>37</v>
      </c>
      <c r="D105" s="1">
        <v>44950</v>
      </c>
      <c r="E105" t="str">
        <f>CONCATENATE(Coastal3[[#This Row],[Plant]], " ", Coastal3[[#This Row],[Unit]])</f>
        <v>Enlink Midstream Warhorse</v>
      </c>
      <c r="F105" t="s">
        <v>7</v>
      </c>
      <c r="G105" t="s">
        <v>11</v>
      </c>
    </row>
    <row r="106" spans="1:7" x14ac:dyDescent="0.25">
      <c r="A106" t="s">
        <v>224</v>
      </c>
      <c r="B106" t="s">
        <v>36</v>
      </c>
      <c r="C106" t="s">
        <v>225</v>
      </c>
      <c r="D106" s="1">
        <v>44950</v>
      </c>
      <c r="E106" t="str">
        <f>CONCATENATE(Coastal3[[#This Row],[Plant]], " ", Coastal3[[#This Row],[Unit]])</f>
        <v>Enlink Midstream Phantom</v>
      </c>
      <c r="F106" t="s">
        <v>7</v>
      </c>
      <c r="G106" t="s">
        <v>11</v>
      </c>
    </row>
    <row r="107" spans="1:7" x14ac:dyDescent="0.25">
      <c r="A107" t="s">
        <v>226</v>
      </c>
      <c r="B107" t="s">
        <v>27</v>
      </c>
      <c r="C107" t="s">
        <v>227</v>
      </c>
      <c r="D107" s="1">
        <v>44950</v>
      </c>
      <c r="E107" t="str">
        <f>CONCATENATE(Coastal3[[#This Row],[Plant]], " ", Coastal3[[#This Row],[Unit]])</f>
        <v>Targa Resources Edwards</v>
      </c>
      <c r="F107" t="s">
        <v>7</v>
      </c>
      <c r="G107" t="s">
        <v>11</v>
      </c>
    </row>
    <row r="108" spans="1:7" x14ac:dyDescent="0.25">
      <c r="A108" t="s">
        <v>228</v>
      </c>
      <c r="B108" t="s">
        <v>27</v>
      </c>
      <c r="C108" t="s">
        <v>229</v>
      </c>
      <c r="D108" s="1">
        <v>44950</v>
      </c>
      <c r="E108" t="str">
        <f>CONCATENATE(Coastal3[[#This Row],[Plant]], " ", Coastal3[[#This Row],[Unit]])</f>
        <v>Targa Resources Joyce</v>
      </c>
      <c r="F108" t="s">
        <v>7</v>
      </c>
      <c r="G108" t="s">
        <v>11</v>
      </c>
    </row>
    <row r="109" spans="1:7" x14ac:dyDescent="0.25">
      <c r="A109" t="s">
        <v>230</v>
      </c>
      <c r="B109" t="s">
        <v>27</v>
      </c>
      <c r="C109" t="s">
        <v>34</v>
      </c>
      <c r="D109" s="1">
        <v>44950</v>
      </c>
      <c r="E109" t="str">
        <f>CONCATENATE(Coastal3[[#This Row],[Plant]], " ", Coastal3[[#This Row],[Unit]])</f>
        <v>Targa Resources Legacy</v>
      </c>
      <c r="F109" t="s">
        <v>7</v>
      </c>
      <c r="G109" t="s">
        <v>11</v>
      </c>
    </row>
    <row r="110" spans="1:7" x14ac:dyDescent="0.25">
      <c r="A110" t="s">
        <v>231</v>
      </c>
      <c r="B110" t="s">
        <v>27</v>
      </c>
      <c r="C110" t="s">
        <v>106</v>
      </c>
      <c r="D110" s="1">
        <v>44950</v>
      </c>
      <c r="E110" t="str">
        <f>CONCATENATE(Coastal3[[#This Row],[Plant]], " ", Coastal3[[#This Row],[Unit]])</f>
        <v>Targa Resources Oahu</v>
      </c>
      <c r="F110" t="s">
        <v>7</v>
      </c>
      <c r="G110" t="s">
        <v>11</v>
      </c>
    </row>
    <row r="111" spans="1:7" x14ac:dyDescent="0.25">
      <c r="A111" t="s">
        <v>232</v>
      </c>
      <c r="B111" t="s">
        <v>99</v>
      </c>
      <c r="C111" t="s">
        <v>100</v>
      </c>
      <c r="D111" s="1">
        <v>44950</v>
      </c>
      <c r="E111" t="str">
        <f>CONCATENATE(Coastal3[[#This Row],[Plant]], " ", Coastal3[[#This Row],[Unit]])</f>
        <v>Vaquero Midstream Caymus Tr. A</v>
      </c>
      <c r="F111" t="s">
        <v>7</v>
      </c>
      <c r="G111" t="s">
        <v>11</v>
      </c>
    </row>
    <row r="112" spans="1:7" x14ac:dyDescent="0.25">
      <c r="A112" t="s">
        <v>233</v>
      </c>
      <c r="B112" t="s">
        <v>99</v>
      </c>
      <c r="C112" t="s">
        <v>102</v>
      </c>
      <c r="D112" s="1">
        <v>44950</v>
      </c>
      <c r="E112" t="str">
        <f>CONCATENATE(Coastal3[[#This Row],[Plant]], " ", Coastal3[[#This Row],[Unit]])</f>
        <v>Vaquero Midstream Caymus Tr. B</v>
      </c>
      <c r="F112" t="s">
        <v>7</v>
      </c>
      <c r="G112" t="s">
        <v>11</v>
      </c>
    </row>
    <row r="113" spans="1:7" x14ac:dyDescent="0.25">
      <c r="A113" t="s">
        <v>234</v>
      </c>
      <c r="B113" t="s">
        <v>99</v>
      </c>
      <c r="C113" t="s">
        <v>104</v>
      </c>
      <c r="D113" s="1">
        <v>44950</v>
      </c>
      <c r="E113" t="str">
        <f>CONCATENATE(Coastal3[[#This Row],[Plant]], " ", Coastal3[[#This Row],[Unit]])</f>
        <v>Vaquero Midstream Caymus #2</v>
      </c>
      <c r="F113" t="s">
        <v>7</v>
      </c>
      <c r="G113" t="s">
        <v>11</v>
      </c>
    </row>
    <row r="114" spans="1:7" x14ac:dyDescent="0.25">
      <c r="A114" t="s">
        <v>235</v>
      </c>
      <c r="B114" t="s">
        <v>236</v>
      </c>
      <c r="C114" t="s">
        <v>237</v>
      </c>
      <c r="D114" s="1">
        <v>44951</v>
      </c>
      <c r="E114" t="str">
        <f>CONCATENATE(Coastal3[[#This Row],[Plant]], " ", Coastal3[[#This Row],[Unit]])</f>
        <v>Momentum Aker Plant Midstream-120mm (452)</v>
      </c>
      <c r="F114" t="s">
        <v>80</v>
      </c>
      <c r="G114" t="s">
        <v>238</v>
      </c>
    </row>
    <row r="115" spans="1:7" x14ac:dyDescent="0.25">
      <c r="A115" t="s">
        <v>239</v>
      </c>
      <c r="B115" t="s">
        <v>236</v>
      </c>
      <c r="C115" t="s">
        <v>240</v>
      </c>
      <c r="D115" s="1">
        <v>44951</v>
      </c>
      <c r="E115" t="str">
        <f>CONCATENATE(Coastal3[[#This Row],[Plant]], " ", Coastal3[[#This Row],[Unit]])</f>
        <v>Momentum Trinidad</v>
      </c>
      <c r="F115" t="s">
        <v>80</v>
      </c>
      <c r="G115" t="s">
        <v>238</v>
      </c>
    </row>
    <row r="116" spans="1:7" x14ac:dyDescent="0.25">
      <c r="A116" t="s">
        <v>241</v>
      </c>
      <c r="B116" t="s">
        <v>242</v>
      </c>
      <c r="C116" t="s">
        <v>243</v>
      </c>
      <c r="D116" s="1">
        <v>44951</v>
      </c>
      <c r="E116" t="str">
        <f>CONCATENATE(Coastal3[[#This Row],[Plant]], " ", Coastal3[[#This Row],[Unit]])</f>
        <v>BKV Corp. Cotton Cove</v>
      </c>
      <c r="F116" t="s">
        <v>80</v>
      </c>
      <c r="G116" t="s">
        <v>238</v>
      </c>
    </row>
    <row r="117" spans="1:7" x14ac:dyDescent="0.25">
      <c r="A117" t="s">
        <v>249</v>
      </c>
      <c r="B117" t="s">
        <v>250</v>
      </c>
      <c r="C117" t="s">
        <v>251</v>
      </c>
      <c r="D117" s="1">
        <v>44956</v>
      </c>
      <c r="E117" t="str">
        <f>CONCATENATE(Coastal3[[#This Row],[Plant]], " ", Coastal3[[#This Row],[Unit]])</f>
        <v>Markwest Energy Preakness</v>
      </c>
      <c r="F117" t="s">
        <v>7</v>
      </c>
      <c r="G117" t="s">
        <v>11</v>
      </c>
    </row>
    <row r="118" spans="1:7" x14ac:dyDescent="0.25">
      <c r="A118" t="s">
        <v>252</v>
      </c>
      <c r="B118" t="s">
        <v>250</v>
      </c>
      <c r="C118" t="s">
        <v>253</v>
      </c>
      <c r="D118" s="1">
        <v>44956</v>
      </c>
      <c r="E118" t="str">
        <f>CONCATENATE(Coastal3[[#This Row],[Plant]], " ", Coastal3[[#This Row],[Unit]])</f>
        <v>Markwest Energy Hildalgo</v>
      </c>
      <c r="F118" t="s">
        <v>7</v>
      </c>
      <c r="G118" t="s">
        <v>11</v>
      </c>
    </row>
    <row r="119" spans="1:7" x14ac:dyDescent="0.25">
      <c r="A119" t="s">
        <v>254</v>
      </c>
      <c r="B119" t="s">
        <v>9</v>
      </c>
      <c r="C119" t="s">
        <v>255</v>
      </c>
      <c r="D119" s="1">
        <v>44956</v>
      </c>
      <c r="E119" t="str">
        <f>CONCATENATE(Coastal3[[#This Row],[Plant]], " ", Coastal3[[#This Row],[Unit]])</f>
        <v xml:space="preserve">Energy Transfer Red Bluff </v>
      </c>
      <c r="F119" t="s">
        <v>7</v>
      </c>
      <c r="G119" t="s">
        <v>11</v>
      </c>
    </row>
    <row r="120" spans="1:7" x14ac:dyDescent="0.25">
      <c r="A120" t="s">
        <v>256</v>
      </c>
      <c r="B120" t="s">
        <v>9</v>
      </c>
      <c r="C120" t="s">
        <v>257</v>
      </c>
      <c r="D120" s="1">
        <v>44956</v>
      </c>
      <c r="E120" t="str">
        <f>CONCATENATE(Coastal3[[#This Row],[Plant]], " ", Coastal3[[#This Row],[Unit]])</f>
        <v xml:space="preserve">Energy Transfer Orla </v>
      </c>
      <c r="F120" t="s">
        <v>7</v>
      </c>
      <c r="G120" t="s">
        <v>11</v>
      </c>
    </row>
    <row r="121" spans="1:7" x14ac:dyDescent="0.25">
      <c r="A121" t="s">
        <v>258</v>
      </c>
      <c r="B121" t="s">
        <v>9</v>
      </c>
      <c r="C121" t="s">
        <v>108</v>
      </c>
      <c r="D121" s="1">
        <v>44956</v>
      </c>
      <c r="E121" t="str">
        <f>CONCATENATE(Coastal3[[#This Row],[Plant]], " ", Coastal3[[#This Row],[Unit]])</f>
        <v>Energy Transfer Keystone</v>
      </c>
      <c r="F121" t="s">
        <v>7</v>
      </c>
      <c r="G121" t="s">
        <v>11</v>
      </c>
    </row>
    <row r="122" spans="1:7" x14ac:dyDescent="0.25">
      <c r="A122" t="s">
        <v>259</v>
      </c>
      <c r="B122" t="s">
        <v>9</v>
      </c>
      <c r="C122" t="s">
        <v>120</v>
      </c>
      <c r="D122" s="1">
        <v>44956</v>
      </c>
      <c r="E122" t="str">
        <f>CONCATENATE(Coastal3[[#This Row],[Plant]], " ", Coastal3[[#This Row],[Unit]])</f>
        <v>Energy Transfer MiVida - Barstow</v>
      </c>
      <c r="F122" t="s">
        <v>7</v>
      </c>
      <c r="G122" t="s">
        <v>11</v>
      </c>
    </row>
    <row r="123" spans="1:7" x14ac:dyDescent="0.25">
      <c r="A123" t="s">
        <v>260</v>
      </c>
      <c r="B123" t="s">
        <v>261</v>
      </c>
      <c r="C123" t="s">
        <v>262</v>
      </c>
      <c r="D123" s="1">
        <v>44956</v>
      </c>
      <c r="E123" t="str">
        <f>CONCATENATE(Coastal3[[#This Row],[Plant]], " ", Coastal3[[#This Row],[Unit]])</f>
        <v>Western Midstream 1400 Unit (RAMSEY)</v>
      </c>
      <c r="F123" t="s">
        <v>7</v>
      </c>
      <c r="G123" t="s">
        <v>11</v>
      </c>
    </row>
    <row r="124" spans="1:7" x14ac:dyDescent="0.25">
      <c r="A124" t="s">
        <v>263</v>
      </c>
      <c r="B124" t="s">
        <v>110</v>
      </c>
      <c r="C124" t="s">
        <v>111</v>
      </c>
      <c r="D124" s="1">
        <v>44956</v>
      </c>
      <c r="E124" t="str">
        <f>CONCATENATE(Coastal3[[#This Row],[Plant]], " ", Coastal3[[#This Row],[Unit]])</f>
        <v>Scout Energy Dollarhide</v>
      </c>
      <c r="F124" t="s">
        <v>7</v>
      </c>
      <c r="G124" t="s">
        <v>11</v>
      </c>
    </row>
    <row r="125" spans="1:7" x14ac:dyDescent="0.25">
      <c r="A125" t="s">
        <v>264</v>
      </c>
      <c r="B125" t="s">
        <v>36</v>
      </c>
      <c r="C125" t="s">
        <v>265</v>
      </c>
      <c r="D125" s="1">
        <v>44956</v>
      </c>
      <c r="E125" t="str">
        <f>CONCATENATE(Coastal3[[#This Row],[Plant]], " ", Coastal3[[#This Row],[Unit]])</f>
        <v>Enlink Midstream Tiger Plant</v>
      </c>
      <c r="F125" t="s">
        <v>7</v>
      </c>
      <c r="G125" t="s">
        <v>11</v>
      </c>
    </row>
    <row r="126" spans="1:7" x14ac:dyDescent="0.25">
      <c r="A126" t="s">
        <v>266</v>
      </c>
      <c r="B126" t="s">
        <v>9</v>
      </c>
      <c r="C126" t="s">
        <v>17</v>
      </c>
      <c r="D126" s="1">
        <v>44956</v>
      </c>
      <c r="E126" t="str">
        <f>CONCATENATE(Coastal3[[#This Row],[Plant]], " ", Coastal3[[#This Row],[Unit]])</f>
        <v>Energy Transfer Wiggins #1</v>
      </c>
      <c r="F126" t="s">
        <v>7</v>
      </c>
      <c r="G126" t="s">
        <v>11</v>
      </c>
    </row>
    <row r="127" spans="1:7" x14ac:dyDescent="0.25">
      <c r="A127" t="s">
        <v>267</v>
      </c>
      <c r="B127" t="s">
        <v>9</v>
      </c>
      <c r="C127" t="s">
        <v>19</v>
      </c>
      <c r="D127" s="1">
        <v>44956</v>
      </c>
      <c r="E127" t="str">
        <f>CONCATENATE(Coastal3[[#This Row],[Plant]], " ", Coastal3[[#This Row],[Unit]])</f>
        <v>Energy Transfer Wiggins #2</v>
      </c>
      <c r="F127" t="s">
        <v>7</v>
      </c>
      <c r="G127" t="s">
        <v>11</v>
      </c>
    </row>
    <row r="128" spans="1:7" x14ac:dyDescent="0.25">
      <c r="A128" t="s">
        <v>268</v>
      </c>
      <c r="B128" t="s">
        <v>9</v>
      </c>
      <c r="C128" t="s">
        <v>15</v>
      </c>
      <c r="D128" s="1">
        <v>44956</v>
      </c>
      <c r="E128" t="str">
        <f>CONCATENATE(Coastal3[[#This Row],[Plant]], " ", Coastal3[[#This Row],[Unit]])</f>
        <v>Energy Transfer Bistineau E. (Whiskey Bay)</v>
      </c>
      <c r="F128" t="s">
        <v>7</v>
      </c>
      <c r="G128" t="s">
        <v>11</v>
      </c>
    </row>
    <row r="129" spans="1:7" x14ac:dyDescent="0.25">
      <c r="A129" t="s">
        <v>269</v>
      </c>
      <c r="B129" t="s">
        <v>9</v>
      </c>
      <c r="C129" t="s">
        <v>13</v>
      </c>
      <c r="D129" s="1">
        <v>44956</v>
      </c>
      <c r="E129" t="str">
        <f>CONCATENATE(Coastal3[[#This Row],[Plant]], " ", Coastal3[[#This Row],[Unit]])</f>
        <v>Energy Transfer Bistineau W. (Whiskey Bay)</v>
      </c>
      <c r="F129" t="s">
        <v>7</v>
      </c>
      <c r="G129" t="s">
        <v>11</v>
      </c>
    </row>
    <row r="130" spans="1:7" x14ac:dyDescent="0.25">
      <c r="A130" t="s">
        <v>270</v>
      </c>
      <c r="B130" t="s">
        <v>9</v>
      </c>
      <c r="C130" t="s">
        <v>13</v>
      </c>
      <c r="D130" s="1">
        <v>44956</v>
      </c>
      <c r="E130" t="str">
        <f>CONCATENATE(Coastal3[[#This Row],[Plant]], " ", Coastal3[[#This Row],[Unit]])</f>
        <v>Energy Transfer Bistineau W. (Whiskey Bay)</v>
      </c>
      <c r="F130" t="s">
        <v>7</v>
      </c>
      <c r="G130" t="s">
        <v>11</v>
      </c>
    </row>
    <row r="131" spans="1:7" x14ac:dyDescent="0.25">
      <c r="A131" t="s">
        <v>271</v>
      </c>
      <c r="B131" t="s">
        <v>9</v>
      </c>
      <c r="C131" t="s">
        <v>10</v>
      </c>
      <c r="D131" s="1">
        <v>44956</v>
      </c>
      <c r="E131" t="str">
        <f>CONCATENATE(Coastal3[[#This Row],[Plant]], " ", Coastal3[[#This Row],[Unit]])</f>
        <v>Energy Transfer Foxskin</v>
      </c>
      <c r="F131" t="s">
        <v>7</v>
      </c>
      <c r="G131" t="s">
        <v>11</v>
      </c>
    </row>
    <row r="132" spans="1:7" x14ac:dyDescent="0.25">
      <c r="A132" t="s">
        <v>272</v>
      </c>
      <c r="B132" t="s">
        <v>9</v>
      </c>
      <c r="C132" t="s">
        <v>273</v>
      </c>
      <c r="D132" s="1">
        <v>44956</v>
      </c>
      <c r="E132" t="str">
        <f>CONCATENATE(Coastal3[[#This Row],[Plant]], " ", Coastal3[[#This Row],[Unit]])</f>
        <v>Energy Transfer Lincoln Parrish</v>
      </c>
      <c r="F132" t="s">
        <v>7</v>
      </c>
      <c r="G132" t="s">
        <v>11</v>
      </c>
    </row>
    <row r="133" spans="1:7" x14ac:dyDescent="0.25">
      <c r="A133" t="s">
        <v>274</v>
      </c>
      <c r="B133" t="s">
        <v>261</v>
      </c>
      <c r="C133" t="s">
        <v>332</v>
      </c>
      <c r="D133" s="1">
        <v>44960</v>
      </c>
      <c r="E133" t="str">
        <f>CONCATENATE(Coastal3[[#This Row],[Plant]], " ", Coastal3[[#This Row],[Unit]])</f>
        <v>Western Midstream Bone Springs (Barstow)</v>
      </c>
      <c r="F133" t="s">
        <v>7</v>
      </c>
      <c r="G133" t="s">
        <v>11</v>
      </c>
    </row>
    <row r="134" spans="1:7" x14ac:dyDescent="0.25">
      <c r="A134" t="s">
        <v>275</v>
      </c>
      <c r="B134" t="s">
        <v>250</v>
      </c>
      <c r="C134" t="s">
        <v>276</v>
      </c>
      <c r="D134" s="1">
        <v>44960</v>
      </c>
      <c r="E134" t="str">
        <f>CONCATENATE(Coastal3[[#This Row],[Plant]], " ", Coastal3[[#This Row],[Unit]])</f>
        <v>Markwest Energy Tornado I</v>
      </c>
      <c r="F134" t="s">
        <v>7</v>
      </c>
      <c r="G134" t="s">
        <v>11</v>
      </c>
    </row>
    <row r="135" spans="1:7" x14ac:dyDescent="0.25">
      <c r="A135" t="s">
        <v>277</v>
      </c>
      <c r="B135" t="s">
        <v>250</v>
      </c>
      <c r="C135" t="s">
        <v>278</v>
      </c>
      <c r="D135" s="1">
        <v>44960</v>
      </c>
      <c r="E135" t="str">
        <f>CONCATENATE(Coastal3[[#This Row],[Plant]], " ", Coastal3[[#This Row],[Unit]])</f>
        <v>Markwest Energy Tornado II</v>
      </c>
      <c r="F135" t="s">
        <v>7</v>
      </c>
      <c r="G135" t="s">
        <v>11</v>
      </c>
    </row>
    <row r="136" spans="1:7" x14ac:dyDescent="0.25">
      <c r="A136" t="s">
        <v>280</v>
      </c>
      <c r="B136" t="s">
        <v>9</v>
      </c>
      <c r="C136" t="s">
        <v>281</v>
      </c>
      <c r="D136" s="1">
        <v>44964</v>
      </c>
      <c r="E136" t="str">
        <f>CONCATENATE(Coastal3[[#This Row],[Plant]], " ", Coastal3[[#This Row],[Unit]])</f>
        <v>Energy Transfer Arrowhead I</v>
      </c>
      <c r="F136" t="s">
        <v>7</v>
      </c>
      <c r="G136" t="s">
        <v>11</v>
      </c>
    </row>
    <row r="137" spans="1:7" x14ac:dyDescent="0.25">
      <c r="A137" t="s">
        <v>282</v>
      </c>
      <c r="B137" t="s">
        <v>9</v>
      </c>
      <c r="C137" t="s">
        <v>283</v>
      </c>
      <c r="D137" s="1">
        <v>44964</v>
      </c>
      <c r="E137" t="str">
        <f>CONCATENATE(Coastal3[[#This Row],[Plant]], " ", Coastal3[[#This Row],[Unit]])</f>
        <v>Energy Transfer Arrowhead II</v>
      </c>
      <c r="F137" t="s">
        <v>7</v>
      </c>
      <c r="G137" t="s">
        <v>11</v>
      </c>
    </row>
    <row r="138" spans="1:7" x14ac:dyDescent="0.25">
      <c r="A138" t="s">
        <v>284</v>
      </c>
      <c r="B138" t="s">
        <v>9</v>
      </c>
      <c r="C138" t="s">
        <v>285</v>
      </c>
      <c r="D138" s="1">
        <v>44964</v>
      </c>
      <c r="E138" t="str">
        <f>CONCATENATE(Coastal3[[#This Row],[Plant]], " ", Coastal3[[#This Row],[Unit]])</f>
        <v>Energy Transfer Arrowhead III</v>
      </c>
      <c r="F138" t="s">
        <v>7</v>
      </c>
      <c r="G138" t="s">
        <v>11</v>
      </c>
    </row>
    <row r="139" spans="1:7" x14ac:dyDescent="0.25">
      <c r="A139" t="s">
        <v>286</v>
      </c>
      <c r="B139" t="s">
        <v>9</v>
      </c>
      <c r="C139" t="s">
        <v>287</v>
      </c>
      <c r="D139" s="1">
        <v>44964</v>
      </c>
      <c r="E139" t="str">
        <f>CONCATENATE(Coastal3[[#This Row],[Plant]], " ", Coastal3[[#This Row],[Unit]])</f>
        <v>Energy Transfer Waha Gas Plant</v>
      </c>
      <c r="F139" t="s">
        <v>7</v>
      </c>
      <c r="G139" t="s">
        <v>11</v>
      </c>
    </row>
    <row r="140" spans="1:7" x14ac:dyDescent="0.25">
      <c r="A140" t="s">
        <v>288</v>
      </c>
      <c r="B140" t="s">
        <v>9</v>
      </c>
      <c r="C140" t="s">
        <v>289</v>
      </c>
      <c r="D140" s="1">
        <v>44964</v>
      </c>
      <c r="E140" t="str">
        <f>CONCATENATE(Coastal3[[#This Row],[Plant]], " ", Coastal3[[#This Row],[Unit]])</f>
        <v>Energy Transfer Coyanosa</v>
      </c>
      <c r="F140" t="s">
        <v>7</v>
      </c>
      <c r="G140" t="s">
        <v>11</v>
      </c>
    </row>
    <row r="141" spans="1:7" x14ac:dyDescent="0.25">
      <c r="A141" t="s">
        <v>290</v>
      </c>
      <c r="B141" t="s">
        <v>9</v>
      </c>
      <c r="C141" t="s">
        <v>291</v>
      </c>
      <c r="D141" s="1">
        <v>44964</v>
      </c>
      <c r="E141" t="str">
        <f>CONCATENATE(Coastal3[[#This Row],[Plant]], " ", Coastal3[[#This Row],[Unit]])</f>
        <v>Energy Transfer Gomez Plant</v>
      </c>
      <c r="F141" t="s">
        <v>7</v>
      </c>
      <c r="G141" t="s">
        <v>11</v>
      </c>
    </row>
    <row r="142" spans="1:7" x14ac:dyDescent="0.25">
      <c r="A142" t="s">
        <v>292</v>
      </c>
      <c r="B142" t="s">
        <v>27</v>
      </c>
      <c r="C142" t="s">
        <v>30</v>
      </c>
      <c r="D142" s="1">
        <v>44964</v>
      </c>
      <c r="E142" t="str">
        <f>CONCATENATE(Coastal3[[#This Row],[Plant]], " ", Coastal3[[#This Row],[Unit]])</f>
        <v>Targa Resources Wildcat Train A</v>
      </c>
      <c r="F142" t="s">
        <v>7</v>
      </c>
      <c r="G142" t="s">
        <v>11</v>
      </c>
    </row>
    <row r="143" spans="1:7" x14ac:dyDescent="0.25">
      <c r="A143" t="s">
        <v>293</v>
      </c>
      <c r="B143" t="s">
        <v>27</v>
      </c>
      <c r="C143" t="s">
        <v>32</v>
      </c>
      <c r="D143" s="1">
        <v>44964</v>
      </c>
      <c r="E143" t="str">
        <f>CONCATENATE(Coastal3[[#This Row],[Plant]], " ", Coastal3[[#This Row],[Unit]])</f>
        <v>Targa Resources Wildcat Train B</v>
      </c>
      <c r="F143" t="s">
        <v>7</v>
      </c>
      <c r="G143" t="s">
        <v>11</v>
      </c>
    </row>
    <row r="144" spans="1:7" x14ac:dyDescent="0.25">
      <c r="A144" t="s">
        <v>294</v>
      </c>
      <c r="B144" t="s">
        <v>261</v>
      </c>
      <c r="C144" t="s">
        <v>295</v>
      </c>
      <c r="D144" s="1">
        <v>44964</v>
      </c>
      <c r="E144" t="str">
        <f>CONCATENATE(Coastal3[[#This Row],[Plant]], " ", Coastal3[[#This Row],[Unit]])</f>
        <v>Western Midstream Mentone</v>
      </c>
      <c r="F144" t="s">
        <v>7</v>
      </c>
      <c r="G144" t="s">
        <v>11</v>
      </c>
    </row>
    <row r="145" spans="1:7" x14ac:dyDescent="0.25">
      <c r="A145" t="s">
        <v>296</v>
      </c>
      <c r="B145" t="s">
        <v>9</v>
      </c>
      <c r="C145" t="s">
        <v>113</v>
      </c>
      <c r="D145" s="1">
        <v>44964</v>
      </c>
      <c r="E145" t="str">
        <f>CONCATENATE(Coastal3[[#This Row],[Plant]], " ", Coastal3[[#This Row],[Unit]])</f>
        <v>Energy Transfer Grey Wolf</v>
      </c>
      <c r="F145" t="s">
        <v>7</v>
      </c>
      <c r="G145" t="s">
        <v>11</v>
      </c>
    </row>
    <row r="146" spans="1:7" x14ac:dyDescent="0.25">
      <c r="A146" t="s">
        <v>297</v>
      </c>
      <c r="B146" t="s">
        <v>36</v>
      </c>
      <c r="C146" t="s">
        <v>39</v>
      </c>
      <c r="D146" s="1">
        <v>44964</v>
      </c>
      <c r="E146" t="str">
        <f>CONCATENATE(Coastal3[[#This Row],[Plant]], " ", Coastal3[[#This Row],[Unit]])</f>
        <v>Enlink Midstream Lobo II (150)</v>
      </c>
      <c r="F146" t="s">
        <v>7</v>
      </c>
      <c r="G146" t="s">
        <v>11</v>
      </c>
    </row>
    <row r="147" spans="1:7" x14ac:dyDescent="0.25">
      <c r="A147" t="s">
        <v>298</v>
      </c>
      <c r="B147" t="s">
        <v>36</v>
      </c>
      <c r="C147" t="s">
        <v>41</v>
      </c>
      <c r="D147" s="1">
        <v>44964</v>
      </c>
      <c r="E147" t="str">
        <f>CONCATENATE(Coastal3[[#This Row],[Plant]], " ", Coastal3[[#This Row],[Unit]])</f>
        <v>Enlink Midstream Lobo II (600)</v>
      </c>
      <c r="F147" t="s">
        <v>7</v>
      </c>
      <c r="G147" t="s">
        <v>11</v>
      </c>
    </row>
    <row r="148" spans="1:7" x14ac:dyDescent="0.25">
      <c r="A148" t="s">
        <v>299</v>
      </c>
      <c r="B148" t="s">
        <v>36</v>
      </c>
      <c r="C148" t="s">
        <v>43</v>
      </c>
      <c r="D148" s="1">
        <v>44964</v>
      </c>
      <c r="E148" t="str">
        <f>CONCATENATE(Coastal3[[#This Row],[Plant]], " ", Coastal3[[#This Row],[Unit]])</f>
        <v>Enlink Midstream Lobo III (1200)</v>
      </c>
      <c r="F148" t="s">
        <v>7</v>
      </c>
      <c r="G148" t="s">
        <v>11</v>
      </c>
    </row>
    <row r="149" spans="1:7" x14ac:dyDescent="0.25">
      <c r="A149" t="s">
        <v>300</v>
      </c>
      <c r="B149" t="s">
        <v>9</v>
      </c>
      <c r="C149" t="s">
        <v>124</v>
      </c>
      <c r="D149" s="1">
        <v>44964</v>
      </c>
      <c r="E149" t="str">
        <f>CONCATENATE(Coastal3[[#This Row],[Plant]], " ", Coastal3[[#This Row],[Unit]])</f>
        <v>Energy Transfer Rebel 1 Tr. 1</v>
      </c>
      <c r="F149" t="s">
        <v>7</v>
      </c>
      <c r="G149" t="s">
        <v>11</v>
      </c>
    </row>
    <row r="150" spans="1:7" x14ac:dyDescent="0.25">
      <c r="A150" t="s">
        <v>301</v>
      </c>
      <c r="B150" t="s">
        <v>9</v>
      </c>
      <c r="C150" t="s">
        <v>126</v>
      </c>
      <c r="D150" s="1">
        <v>44964</v>
      </c>
      <c r="E150" t="str">
        <f>CONCATENATE(Coastal3[[#This Row],[Plant]], " ", Coastal3[[#This Row],[Unit]])</f>
        <v>Energy Transfer Rebel 1 Tr. 2</v>
      </c>
      <c r="F150" t="s">
        <v>7</v>
      </c>
      <c r="G150" t="s">
        <v>11</v>
      </c>
    </row>
    <row r="151" spans="1:7" x14ac:dyDescent="0.25">
      <c r="A151" t="s">
        <v>302</v>
      </c>
      <c r="B151" t="s">
        <v>9</v>
      </c>
      <c r="C151" t="s">
        <v>128</v>
      </c>
      <c r="D151" s="1">
        <v>44964</v>
      </c>
      <c r="E151" t="str">
        <f>CONCATENATE(Coastal3[[#This Row],[Plant]], " ", Coastal3[[#This Row],[Unit]])</f>
        <v>Energy Transfer Rebel 2</v>
      </c>
      <c r="F151" t="s">
        <v>7</v>
      </c>
      <c r="G151" t="s">
        <v>11</v>
      </c>
    </row>
    <row r="152" spans="1:7" x14ac:dyDescent="0.25">
      <c r="A152" t="s">
        <v>333</v>
      </c>
      <c r="B152" t="s">
        <v>53</v>
      </c>
      <c r="C152" t="s">
        <v>85</v>
      </c>
      <c r="D152" s="1">
        <v>44971</v>
      </c>
      <c r="E152" t="str">
        <f>CONCATENATE(Coastal3[[#This Row],[Plant]], " ", Coastal3[[#This Row],[Unit]])</f>
        <v>Kinderhawk / Shale gas Elm Grove 1</v>
      </c>
      <c r="F152" t="s">
        <v>56</v>
      </c>
      <c r="G152" t="s">
        <v>55</v>
      </c>
    </row>
    <row r="153" spans="1:7" x14ac:dyDescent="0.25">
      <c r="A153" t="s">
        <v>334</v>
      </c>
      <c r="B153" t="s">
        <v>53</v>
      </c>
      <c r="C153" t="s">
        <v>87</v>
      </c>
      <c r="D153" s="1">
        <v>44971</v>
      </c>
      <c r="E153" t="str">
        <f>CONCATENATE(Coastal3[[#This Row],[Plant]], " ", Coastal3[[#This Row],[Unit]])</f>
        <v>Kinderhawk / Shale gas Elm Grove 2</v>
      </c>
      <c r="F153" t="s">
        <v>56</v>
      </c>
      <c r="G153" t="s">
        <v>55</v>
      </c>
    </row>
    <row r="154" spans="1:7" x14ac:dyDescent="0.25">
      <c r="A154" t="s">
        <v>335</v>
      </c>
      <c r="B154" t="s">
        <v>53</v>
      </c>
      <c r="C154" t="s">
        <v>89</v>
      </c>
      <c r="D154" s="1">
        <v>44971</v>
      </c>
      <c r="E154" t="str">
        <f>CONCATENATE(Coastal3[[#This Row],[Plant]], " ", Coastal3[[#This Row],[Unit]])</f>
        <v>Kinderhawk / Shale gas Elm Grove 3</v>
      </c>
      <c r="F154" t="s">
        <v>56</v>
      </c>
      <c r="G154" t="s">
        <v>55</v>
      </c>
    </row>
    <row r="155" spans="1:7" x14ac:dyDescent="0.25">
      <c r="A155" t="s">
        <v>336</v>
      </c>
      <c r="B155" t="s">
        <v>53</v>
      </c>
      <c r="C155" t="s">
        <v>70</v>
      </c>
      <c r="D155" s="1">
        <v>44971</v>
      </c>
      <c r="E155" t="str">
        <f>CONCATENATE(Coastal3[[#This Row],[Plant]], " ", Coastal3[[#This Row],[Unit]])</f>
        <v>Kinderhawk / Shale gas Heflin</v>
      </c>
      <c r="F155" t="s">
        <v>56</v>
      </c>
      <c r="G155" t="s">
        <v>55</v>
      </c>
    </row>
    <row r="156" spans="1:7" x14ac:dyDescent="0.25">
      <c r="A156" t="s">
        <v>337</v>
      </c>
      <c r="B156" t="s">
        <v>53</v>
      </c>
      <c r="C156" t="s">
        <v>76</v>
      </c>
      <c r="D156" s="1">
        <v>44971</v>
      </c>
      <c r="E156" t="str">
        <f>CONCATENATE(Coastal3[[#This Row],[Plant]], " ", Coastal3[[#This Row],[Unit]])</f>
        <v>Kinderhawk / Shale gas North Holly</v>
      </c>
      <c r="F156" t="s">
        <v>56</v>
      </c>
      <c r="G156" t="s">
        <v>55</v>
      </c>
    </row>
    <row r="157" spans="1:7" x14ac:dyDescent="0.25">
      <c r="A157" t="s">
        <v>338</v>
      </c>
      <c r="B157" t="s">
        <v>53</v>
      </c>
      <c r="C157" t="s">
        <v>62</v>
      </c>
      <c r="D157" s="1">
        <v>44971</v>
      </c>
      <c r="E157" t="str">
        <f>CONCATENATE(Coastal3[[#This Row],[Plant]], " ", Coastal3[[#This Row],[Unit]])</f>
        <v>Kinderhawk / Shale gas Greenwood #4</v>
      </c>
      <c r="F157" t="s">
        <v>56</v>
      </c>
      <c r="G157" t="s">
        <v>55</v>
      </c>
    </row>
    <row r="158" spans="1:7" x14ac:dyDescent="0.25">
      <c r="A158" t="s">
        <v>339</v>
      </c>
      <c r="B158" t="s">
        <v>53</v>
      </c>
      <c r="C158" t="s">
        <v>72</v>
      </c>
      <c r="D158" s="1">
        <v>44971</v>
      </c>
      <c r="E158" t="str">
        <f>CONCATENATE(Coastal3[[#This Row],[Plant]], " ", Coastal3[[#This Row],[Unit]])</f>
        <v>Kinderhawk / Shale gas East Holly 1</v>
      </c>
      <c r="F158" t="s">
        <v>56</v>
      </c>
      <c r="G158" t="s">
        <v>55</v>
      </c>
    </row>
    <row r="159" spans="1:7" x14ac:dyDescent="0.25">
      <c r="A159" t="s">
        <v>340</v>
      </c>
      <c r="B159" t="s">
        <v>53</v>
      </c>
      <c r="C159" t="s">
        <v>74</v>
      </c>
      <c r="D159" s="1">
        <v>44971</v>
      </c>
      <c r="E159" t="str">
        <f>CONCATENATE(Coastal3[[#This Row],[Plant]], " ", Coastal3[[#This Row],[Unit]])</f>
        <v>Kinderhawk / Shale gas East Holly 2</v>
      </c>
      <c r="F159" t="s">
        <v>56</v>
      </c>
      <c r="G159" t="s">
        <v>55</v>
      </c>
    </row>
    <row r="160" spans="1:7" x14ac:dyDescent="0.25">
      <c r="A160" t="s">
        <v>341</v>
      </c>
      <c r="B160" t="s">
        <v>53</v>
      </c>
      <c r="C160" t="s">
        <v>60</v>
      </c>
      <c r="D160" s="1">
        <v>44971</v>
      </c>
      <c r="E160" t="str">
        <f>CONCATENATE(Coastal3[[#This Row],[Plant]], " ", Coastal3[[#This Row],[Unit]])</f>
        <v>Kinderhawk / Shale gas North Coushatta</v>
      </c>
      <c r="F160" t="s">
        <v>56</v>
      </c>
      <c r="G160" t="s">
        <v>55</v>
      </c>
    </row>
    <row r="161" spans="1:7" x14ac:dyDescent="0.25">
      <c r="A161" t="s">
        <v>342</v>
      </c>
      <c r="B161" t="s">
        <v>53</v>
      </c>
      <c r="C161" t="s">
        <v>54</v>
      </c>
      <c r="D161" s="1">
        <v>44971</v>
      </c>
      <c r="E161" t="str">
        <f>CONCATENATE(Coastal3[[#This Row],[Plant]], " ", Coastal3[[#This Row],[Unit]])</f>
        <v>Kinderhawk / Shale gas South Coushatta #1</v>
      </c>
      <c r="F161" t="s">
        <v>56</v>
      </c>
      <c r="G161" t="s">
        <v>55</v>
      </c>
    </row>
    <row r="162" spans="1:7" x14ac:dyDescent="0.25">
      <c r="A162" t="s">
        <v>343</v>
      </c>
      <c r="B162" t="s">
        <v>53</v>
      </c>
      <c r="C162" t="s">
        <v>58</v>
      </c>
      <c r="D162" s="1">
        <v>44971</v>
      </c>
      <c r="E162" t="str">
        <f>CONCATENATE(Coastal3[[#This Row],[Plant]], " ", Coastal3[[#This Row],[Unit]])</f>
        <v>Kinderhawk / Shale gas South Coushatta #3</v>
      </c>
      <c r="F162" t="s">
        <v>56</v>
      </c>
      <c r="G162" t="s">
        <v>55</v>
      </c>
    </row>
    <row r="163" spans="1:7" x14ac:dyDescent="0.25">
      <c r="A163" t="s">
        <v>344</v>
      </c>
      <c r="B163" t="s">
        <v>53</v>
      </c>
      <c r="C163" t="s">
        <v>91</v>
      </c>
      <c r="D163" s="1">
        <v>44971</v>
      </c>
      <c r="E163" t="str">
        <f>CONCATENATE(Coastal3[[#This Row],[Plant]], " ", Coastal3[[#This Row],[Unit]])</f>
        <v>Kinderhawk / Shale gas Plantation West 1</v>
      </c>
      <c r="F163" t="s">
        <v>56</v>
      </c>
      <c r="G163" t="s">
        <v>55</v>
      </c>
    </row>
    <row r="164" spans="1:7" x14ac:dyDescent="0.25">
      <c r="A164" t="s">
        <v>345</v>
      </c>
      <c r="B164" t="s">
        <v>53</v>
      </c>
      <c r="C164" t="s">
        <v>93</v>
      </c>
      <c r="D164" s="1">
        <v>44971</v>
      </c>
      <c r="E164" t="str">
        <f>CONCATENATE(Coastal3[[#This Row],[Plant]], " ", Coastal3[[#This Row],[Unit]])</f>
        <v>Kinderhawk / Shale gas Plantation West 3</v>
      </c>
      <c r="F164" t="s">
        <v>56</v>
      </c>
      <c r="G164" t="s">
        <v>55</v>
      </c>
    </row>
    <row r="165" spans="1:7" x14ac:dyDescent="0.25">
      <c r="A165" t="s">
        <v>346</v>
      </c>
      <c r="B165" t="s">
        <v>53</v>
      </c>
      <c r="C165" t="s">
        <v>95</v>
      </c>
      <c r="D165" s="1">
        <v>44971</v>
      </c>
      <c r="E165" t="str">
        <f>CONCATENATE(Coastal3[[#This Row],[Plant]], " ", Coastal3[[#This Row],[Unit]])</f>
        <v>Kinderhawk / Shale gas Plantation West 4</v>
      </c>
      <c r="F165" t="s">
        <v>56</v>
      </c>
      <c r="G165" t="s">
        <v>55</v>
      </c>
    </row>
    <row r="166" spans="1:7" x14ac:dyDescent="0.25">
      <c r="A166" t="s">
        <v>347</v>
      </c>
      <c r="B166" t="s">
        <v>53</v>
      </c>
      <c r="C166" t="s">
        <v>348</v>
      </c>
      <c r="D166" s="1">
        <v>44971</v>
      </c>
      <c r="E166" t="str">
        <f>CONCATENATE(Coastal3[[#This Row],[Plant]], " ", Coastal3[[#This Row],[Unit]])</f>
        <v>Kinderhawk / Shale gas Plantation South 1</v>
      </c>
      <c r="F166" t="s">
        <v>56</v>
      </c>
      <c r="G166" t="s">
        <v>55</v>
      </c>
    </row>
    <row r="167" spans="1:7" x14ac:dyDescent="0.25">
      <c r="A167" t="s">
        <v>349</v>
      </c>
      <c r="B167" t="s">
        <v>53</v>
      </c>
      <c r="C167" t="s">
        <v>66</v>
      </c>
      <c r="D167" s="1">
        <v>44971</v>
      </c>
      <c r="E167" t="str">
        <f>CONCATENATE(Coastal3[[#This Row],[Plant]], " ", Coastal3[[#This Row],[Unit]])</f>
        <v>Kinderhawk / Shale gas Plantation South 3</v>
      </c>
      <c r="F167" t="s">
        <v>56</v>
      </c>
      <c r="G167" t="s">
        <v>55</v>
      </c>
    </row>
    <row r="168" spans="1:7" x14ac:dyDescent="0.25">
      <c r="A168" t="s">
        <v>350</v>
      </c>
      <c r="B168" t="s">
        <v>53</v>
      </c>
      <c r="C168" t="s">
        <v>68</v>
      </c>
      <c r="D168" s="1">
        <v>44971</v>
      </c>
      <c r="E168" t="str">
        <f>CONCATENATE(Coastal3[[#This Row],[Plant]], " ", Coastal3[[#This Row],[Unit]])</f>
        <v>Kinderhawk / Shale gas Plantation South 4</v>
      </c>
      <c r="F168" t="s">
        <v>56</v>
      </c>
      <c r="G168" t="s">
        <v>55</v>
      </c>
    </row>
    <row r="169" spans="1:7" x14ac:dyDescent="0.25">
      <c r="A169" t="s">
        <v>351</v>
      </c>
      <c r="B169" t="s">
        <v>53</v>
      </c>
      <c r="C169" t="s">
        <v>78</v>
      </c>
      <c r="D169" s="1">
        <v>44971</v>
      </c>
      <c r="E169" t="str">
        <f>CONCATENATE(Coastal3[[#This Row],[Plant]], " ", Coastal3[[#This Row],[Unit]])</f>
        <v>Kinderhawk / Shale gas Plantation Central 1</v>
      </c>
      <c r="F169" t="s">
        <v>56</v>
      </c>
      <c r="G169" t="s">
        <v>55</v>
      </c>
    </row>
    <row r="170" spans="1:7" x14ac:dyDescent="0.25">
      <c r="A170" t="s">
        <v>352</v>
      </c>
      <c r="B170" t="s">
        <v>53</v>
      </c>
      <c r="C170" t="s">
        <v>82</v>
      </c>
      <c r="D170" s="1">
        <v>44971</v>
      </c>
      <c r="E170" t="str">
        <f>CONCATENATE(Coastal3[[#This Row],[Plant]], " ", Coastal3[[#This Row],[Unit]])</f>
        <v>Kinderhawk / Shale gas Plantation Central 2</v>
      </c>
      <c r="F170" t="s">
        <v>56</v>
      </c>
      <c r="G170" t="s">
        <v>55</v>
      </c>
    </row>
    <row r="171" spans="1:7" x14ac:dyDescent="0.25">
      <c r="A171" t="s">
        <v>303</v>
      </c>
      <c r="B171" t="s">
        <v>135</v>
      </c>
      <c r="C171" t="s">
        <v>304</v>
      </c>
      <c r="D171" s="1">
        <v>44972</v>
      </c>
      <c r="E171" t="str">
        <f>CONCATENATE(Coastal3[[#This Row],[Plant]], " ", Coastal3[[#This Row],[Unit]])</f>
        <v>Enterprise Products Operating LP Trident</v>
      </c>
      <c r="F171" t="s">
        <v>329</v>
      </c>
      <c r="G171" t="s">
        <v>330</v>
      </c>
    </row>
    <row r="172" spans="1:7" x14ac:dyDescent="0.25">
      <c r="A172" t="s">
        <v>305</v>
      </c>
      <c r="B172" t="s">
        <v>27</v>
      </c>
      <c r="C172" t="s">
        <v>30</v>
      </c>
      <c r="D172" s="1">
        <v>44972</v>
      </c>
      <c r="E172" t="str">
        <f>CONCATENATE(Coastal3[[#This Row],[Plant]], " ", Coastal3[[#This Row],[Unit]])</f>
        <v>Targa Resources Wildcat Train A</v>
      </c>
      <c r="F172" t="s">
        <v>329</v>
      </c>
      <c r="G172" t="s">
        <v>330</v>
      </c>
    </row>
    <row r="173" spans="1:7" x14ac:dyDescent="0.25">
      <c r="A173" t="s">
        <v>306</v>
      </c>
      <c r="B173" t="s">
        <v>27</v>
      </c>
      <c r="C173" t="s">
        <v>32</v>
      </c>
      <c r="D173" s="1">
        <v>44972</v>
      </c>
      <c r="E173" t="str">
        <f>CONCATENATE(Coastal3[[#This Row],[Plant]], " ", Coastal3[[#This Row],[Unit]])</f>
        <v>Targa Resources Wildcat Train B</v>
      </c>
      <c r="F173" t="s">
        <v>329</v>
      </c>
      <c r="G173" t="s">
        <v>330</v>
      </c>
    </row>
    <row r="174" spans="1:7" x14ac:dyDescent="0.25">
      <c r="A174" t="s">
        <v>307</v>
      </c>
      <c r="B174" t="s">
        <v>36</v>
      </c>
      <c r="C174" t="s">
        <v>213</v>
      </c>
      <c r="D174" s="1">
        <v>44972</v>
      </c>
      <c r="E174" t="str">
        <f>CONCATENATE(Coastal3[[#This Row],[Plant]], " ", Coastal3[[#This Row],[Unit]])</f>
        <v>Enlink Midstream East Plant</v>
      </c>
      <c r="F174" t="s">
        <v>329</v>
      </c>
      <c r="G174" t="s">
        <v>330</v>
      </c>
    </row>
    <row r="175" spans="1:7" x14ac:dyDescent="0.25">
      <c r="A175" t="s">
        <v>308</v>
      </c>
      <c r="B175" t="s">
        <v>261</v>
      </c>
      <c r="C175" t="s">
        <v>295</v>
      </c>
      <c r="D175" s="1">
        <v>44972</v>
      </c>
      <c r="E175" t="str">
        <f>CONCATENATE(Coastal3[[#This Row],[Plant]], " ", Coastal3[[#This Row],[Unit]])</f>
        <v>Western Midstream Mentone</v>
      </c>
      <c r="F175" t="s">
        <v>329</v>
      </c>
      <c r="G175" t="s">
        <v>330</v>
      </c>
    </row>
    <row r="176" spans="1:7" x14ac:dyDescent="0.25">
      <c r="A176" t="s">
        <v>309</v>
      </c>
      <c r="B176" t="s">
        <v>135</v>
      </c>
      <c r="C176" t="s">
        <v>310</v>
      </c>
      <c r="D176" s="1">
        <v>44972</v>
      </c>
      <c r="E176" t="str">
        <f>CONCATENATE(Coastal3[[#This Row],[Plant]], " ", Coastal3[[#This Row],[Unit]])</f>
        <v>Enterprise Products Operating LP Battlefield #1</v>
      </c>
      <c r="F176" t="s">
        <v>329</v>
      </c>
      <c r="G176" t="s">
        <v>330</v>
      </c>
    </row>
    <row r="177" spans="1:7" x14ac:dyDescent="0.25">
      <c r="A177" t="s">
        <v>311</v>
      </c>
      <c r="B177" t="s">
        <v>135</v>
      </c>
      <c r="C177" t="s">
        <v>312</v>
      </c>
      <c r="D177" s="1">
        <v>44972</v>
      </c>
      <c r="E177" t="str">
        <f>CONCATENATE(Coastal3[[#This Row],[Plant]], " ", Coastal3[[#This Row],[Unit]])</f>
        <v>Enterprise Products Operating LP Battlefield #3</v>
      </c>
      <c r="F177" t="s">
        <v>329</v>
      </c>
      <c r="G177" t="s">
        <v>330</v>
      </c>
    </row>
    <row r="178" spans="1:7" x14ac:dyDescent="0.25">
      <c r="A178" t="s">
        <v>313</v>
      </c>
      <c r="B178" t="s">
        <v>135</v>
      </c>
      <c r="C178" t="s">
        <v>314</v>
      </c>
      <c r="D178" s="1">
        <v>44972</v>
      </c>
      <c r="E178" t="str">
        <f>CONCATENATE(Coastal3[[#This Row],[Plant]], " ", Coastal3[[#This Row],[Unit]])</f>
        <v>Enterprise Products Operating LP Battlefield #4</v>
      </c>
      <c r="F178" t="s">
        <v>329</v>
      </c>
      <c r="G178" t="s">
        <v>330</v>
      </c>
    </row>
    <row r="179" spans="1:7" x14ac:dyDescent="0.25">
      <c r="A179" t="s">
        <v>315</v>
      </c>
      <c r="B179" t="s">
        <v>135</v>
      </c>
      <c r="C179" t="s">
        <v>316</v>
      </c>
      <c r="D179" s="1">
        <v>44972</v>
      </c>
      <c r="E179" t="str">
        <f>CONCATENATE(Coastal3[[#This Row],[Plant]], " ", Coastal3[[#This Row],[Unit]])</f>
        <v>Enterprise Products Operating LP Pleasant Hill 1</v>
      </c>
      <c r="F179" t="s">
        <v>329</v>
      </c>
      <c r="G179" t="s">
        <v>330</v>
      </c>
    </row>
    <row r="180" spans="1:7" x14ac:dyDescent="0.25">
      <c r="A180" t="s">
        <v>317</v>
      </c>
      <c r="B180" t="s">
        <v>135</v>
      </c>
      <c r="C180" t="s">
        <v>318</v>
      </c>
      <c r="D180" s="1">
        <v>44972</v>
      </c>
      <c r="E180" t="str">
        <f>CONCATENATE(Coastal3[[#This Row],[Plant]], " ", Coastal3[[#This Row],[Unit]])</f>
        <v>Enterprise Products Operating LP Pleasant Hill 2</v>
      </c>
      <c r="F180" t="s">
        <v>329</v>
      </c>
      <c r="G180" t="s">
        <v>330</v>
      </c>
    </row>
    <row r="181" spans="1:7" x14ac:dyDescent="0.25">
      <c r="A181" t="s">
        <v>319</v>
      </c>
      <c r="B181" t="s">
        <v>320</v>
      </c>
      <c r="C181" t="s">
        <v>321</v>
      </c>
      <c r="D181" s="1">
        <v>44973</v>
      </c>
      <c r="E181" t="str">
        <f>CONCATENATE(Coastal3[[#This Row],[Plant]], " ", Coastal3[[#This Row],[Unit]])</f>
        <v>Stakeholder Midstream Camp Viejo - Tr. 1</v>
      </c>
      <c r="F181" t="s">
        <v>331</v>
      </c>
      <c r="G181" t="s">
        <v>11</v>
      </c>
    </row>
    <row r="182" spans="1:7" x14ac:dyDescent="0.25">
      <c r="A182" t="s">
        <v>322</v>
      </c>
      <c r="B182" t="s">
        <v>320</v>
      </c>
      <c r="C182" t="s">
        <v>323</v>
      </c>
      <c r="D182" s="1">
        <v>44973</v>
      </c>
      <c r="E182" t="str">
        <f>CONCATENATE(Coastal3[[#This Row],[Plant]], " ", Coastal3[[#This Row],[Unit]])</f>
        <v>Stakeholder Midstream Camp Viejo - Tr. 2</v>
      </c>
      <c r="F182" t="s">
        <v>331</v>
      </c>
      <c r="G182" t="s">
        <v>11</v>
      </c>
    </row>
    <row r="183" spans="1:7" x14ac:dyDescent="0.25">
      <c r="A183" t="s">
        <v>324</v>
      </c>
      <c r="B183" t="s">
        <v>27</v>
      </c>
      <c r="C183" t="s">
        <v>325</v>
      </c>
      <c r="D183" s="1">
        <v>44973</v>
      </c>
      <c r="E183" t="str">
        <f>CONCATENATE(Coastal3[[#This Row],[Plant]], " ", Coastal3[[#This Row],[Unit]])</f>
        <v>Targa Resources Road Runner</v>
      </c>
      <c r="F183" t="s">
        <v>331</v>
      </c>
      <c r="G183" t="s">
        <v>11</v>
      </c>
    </row>
    <row r="184" spans="1:7" x14ac:dyDescent="0.25">
      <c r="A184" t="s">
        <v>326</v>
      </c>
      <c r="B184" t="s">
        <v>327</v>
      </c>
      <c r="C184" t="s">
        <v>328</v>
      </c>
      <c r="D184" s="1">
        <v>44973</v>
      </c>
      <c r="E184" t="str">
        <f>CONCATENATE(Coastal3[[#This Row],[Plant]], " ", Coastal3[[#This Row],[Unit]])</f>
        <v>Crestwood LP Orla</v>
      </c>
      <c r="F184" t="s">
        <v>331</v>
      </c>
      <c r="G184" t="s">
        <v>11</v>
      </c>
    </row>
    <row r="185" spans="1:7" x14ac:dyDescent="0.25">
      <c r="A185" t="s">
        <v>353</v>
      </c>
      <c r="B185" t="s">
        <v>242</v>
      </c>
      <c r="C185" t="s">
        <v>243</v>
      </c>
      <c r="D185" s="1">
        <v>44978</v>
      </c>
      <c r="E185" t="str">
        <f>CONCATENATE(Coastal3[[#This Row],[Plant]], " ", Coastal3[[#This Row],[Unit]])</f>
        <v>BKV Corp. Cotton Cove</v>
      </c>
      <c r="F185" t="s">
        <v>329</v>
      </c>
      <c r="G185" t="s">
        <v>330</v>
      </c>
    </row>
    <row r="186" spans="1:7" x14ac:dyDescent="0.25">
      <c r="A186" t="s">
        <v>354</v>
      </c>
      <c r="B186" t="s">
        <v>135</v>
      </c>
      <c r="C186" t="s">
        <v>355</v>
      </c>
      <c r="D186" s="1">
        <v>44978</v>
      </c>
      <c r="E186" t="str">
        <f>CONCATENATE(Coastal3[[#This Row],[Plant]], " ", Coastal3[[#This Row],[Unit]])</f>
        <v>Enterprise Products Operating LP Keatchie</v>
      </c>
      <c r="F186" t="s">
        <v>329</v>
      </c>
      <c r="G186" t="s">
        <v>330</v>
      </c>
    </row>
    <row r="187" spans="1:7" x14ac:dyDescent="0.25">
      <c r="A187" t="s">
        <v>356</v>
      </c>
      <c r="B187" t="s">
        <v>110</v>
      </c>
      <c r="C187" t="s">
        <v>357</v>
      </c>
      <c r="D187" s="1">
        <v>44978</v>
      </c>
      <c r="E187" t="str">
        <f>CONCATENATE(Coastal3[[#This Row],[Plant]], " ", Coastal3[[#This Row],[Unit]])</f>
        <v>Scout Energy Lynx Plant</v>
      </c>
      <c r="F187" t="s">
        <v>329</v>
      </c>
      <c r="G187" t="s">
        <v>330</v>
      </c>
    </row>
    <row r="188" spans="1:7" x14ac:dyDescent="0.25">
      <c r="A188" t="s">
        <v>367</v>
      </c>
      <c r="B188" t="s">
        <v>36</v>
      </c>
      <c r="C188" t="s">
        <v>41</v>
      </c>
      <c r="D188" s="1">
        <v>44981</v>
      </c>
      <c r="E188" t="str">
        <f>CONCATENATE(Coastal3[[#This Row],[Plant]], " ", Coastal3[[#This Row],[Unit]])</f>
        <v>Enlink Midstream Lobo II (600)</v>
      </c>
      <c r="F188" t="s">
        <v>7</v>
      </c>
      <c r="G188" t="s">
        <v>11</v>
      </c>
    </row>
    <row r="189" spans="1:7" x14ac:dyDescent="0.25">
      <c r="A189" t="s">
        <v>367</v>
      </c>
      <c r="B189" t="s">
        <v>36</v>
      </c>
      <c r="C189" t="s">
        <v>43</v>
      </c>
      <c r="D189" s="1">
        <v>44981</v>
      </c>
      <c r="E189" t="str">
        <f>CONCATENATE(Coastal3[[#This Row],[Plant]], " ", Coastal3[[#This Row],[Unit]])</f>
        <v>Enlink Midstream Lobo III (1200)</v>
      </c>
      <c r="F189" t="s">
        <v>7</v>
      </c>
      <c r="G189" t="s">
        <v>11</v>
      </c>
    </row>
    <row r="190" spans="1:7" x14ac:dyDescent="0.25">
      <c r="A190" t="s">
        <v>367</v>
      </c>
      <c r="B190" t="s">
        <v>9</v>
      </c>
      <c r="C190" t="s">
        <v>255</v>
      </c>
      <c r="D190" s="1">
        <v>44981</v>
      </c>
      <c r="E190" t="str">
        <f>CONCATENATE(Coastal3[[#This Row],[Plant]], " ", Coastal3[[#This Row],[Unit]])</f>
        <v xml:space="preserve">Energy Transfer Red Bluff </v>
      </c>
      <c r="F190" t="s">
        <v>7</v>
      </c>
      <c r="G190" t="s">
        <v>11</v>
      </c>
    </row>
    <row r="191" spans="1:7" x14ac:dyDescent="0.25">
      <c r="A191" t="s">
        <v>367</v>
      </c>
      <c r="B191" t="s">
        <v>27</v>
      </c>
      <c r="C191" t="s">
        <v>30</v>
      </c>
      <c r="D191" s="1">
        <v>44981</v>
      </c>
      <c r="E191" t="str">
        <f>CONCATENATE(Coastal3[[#This Row],[Plant]], " ", Coastal3[[#This Row],[Unit]])</f>
        <v>Targa Resources Wildcat Train A</v>
      </c>
      <c r="F191" t="s">
        <v>7</v>
      </c>
      <c r="G191" t="s">
        <v>11</v>
      </c>
    </row>
    <row r="192" spans="1:7" x14ac:dyDescent="0.25">
      <c r="A192" t="s">
        <v>367</v>
      </c>
      <c r="B192" t="s">
        <v>250</v>
      </c>
      <c r="C192" t="s">
        <v>278</v>
      </c>
      <c r="D192" s="1">
        <v>44981</v>
      </c>
      <c r="E192" t="str">
        <f>CONCATENATE(Coastal3[[#This Row],[Plant]], " ", Coastal3[[#This Row],[Unit]])</f>
        <v>Markwest Energy Tornado II</v>
      </c>
      <c r="F192" t="s">
        <v>7</v>
      </c>
      <c r="G192" t="s">
        <v>11</v>
      </c>
    </row>
    <row r="193" spans="1:7" x14ac:dyDescent="0.25">
      <c r="A193" t="s">
        <v>367</v>
      </c>
      <c r="B193" t="s">
        <v>27</v>
      </c>
      <c r="C193" t="s">
        <v>358</v>
      </c>
      <c r="D193" s="1">
        <v>44981</v>
      </c>
      <c r="E193" t="str">
        <f>CONCATENATE(Coastal3[[#This Row],[Plant]], " ", Coastal3[[#This Row],[Unit]])</f>
        <v>Targa Resources Red Hills 1600 (200)</v>
      </c>
      <c r="F193" t="s">
        <v>7</v>
      </c>
      <c r="G193" t="s">
        <v>11</v>
      </c>
    </row>
    <row r="194" spans="1:7" x14ac:dyDescent="0.25">
      <c r="A194" t="s">
        <v>367</v>
      </c>
      <c r="B194" t="s">
        <v>261</v>
      </c>
      <c r="C194" t="s">
        <v>262</v>
      </c>
      <c r="D194" s="1">
        <v>44981</v>
      </c>
      <c r="E194" t="str">
        <f>CONCATENATE(Coastal3[[#This Row],[Plant]], " ", Coastal3[[#This Row],[Unit]])</f>
        <v>Western Midstream 1400 Unit (RAMSEY)</v>
      </c>
      <c r="F194" t="s">
        <v>7</v>
      </c>
      <c r="G194" t="s">
        <v>11</v>
      </c>
    </row>
    <row r="195" spans="1:7" x14ac:dyDescent="0.25">
      <c r="A195" t="s">
        <v>367</v>
      </c>
      <c r="B195" t="s">
        <v>9</v>
      </c>
      <c r="C195" t="s">
        <v>25</v>
      </c>
      <c r="D195" s="1">
        <v>44981</v>
      </c>
      <c r="E195" t="str">
        <f>CONCATENATE(Coastal3[[#This Row],[Plant]], " ", Coastal3[[#This Row],[Unit]])</f>
        <v>Energy Transfer Halley</v>
      </c>
      <c r="F195" t="s">
        <v>7</v>
      </c>
      <c r="G195" t="s">
        <v>11</v>
      </c>
    </row>
    <row r="196" spans="1:7" x14ac:dyDescent="0.25">
      <c r="A196" t="s">
        <v>367</v>
      </c>
      <c r="B196" t="s">
        <v>36</v>
      </c>
      <c r="C196" t="s">
        <v>265</v>
      </c>
      <c r="D196" s="1">
        <v>44981</v>
      </c>
      <c r="E196" t="str">
        <f>CONCATENATE(Coastal3[[#This Row],[Plant]], " ", Coastal3[[#This Row],[Unit]])</f>
        <v>Enlink Midstream Tiger Plant</v>
      </c>
      <c r="F196" t="s">
        <v>7</v>
      </c>
      <c r="G196" t="s">
        <v>11</v>
      </c>
    </row>
    <row r="197" spans="1:7" x14ac:dyDescent="0.25">
      <c r="A197" t="s">
        <v>367</v>
      </c>
      <c r="B197" t="s">
        <v>9</v>
      </c>
      <c r="C197" t="s">
        <v>255</v>
      </c>
      <c r="D197" s="1">
        <v>44981</v>
      </c>
      <c r="E197" t="str">
        <f>CONCATENATE(Coastal3[[#This Row],[Plant]], " ", Coastal3[[#This Row],[Unit]])</f>
        <v xml:space="preserve">Energy Transfer Red Bluff </v>
      </c>
      <c r="F197" t="s">
        <v>7</v>
      </c>
      <c r="G197" t="s">
        <v>11</v>
      </c>
    </row>
    <row r="198" spans="1:7" x14ac:dyDescent="0.25">
      <c r="A198" t="s">
        <v>367</v>
      </c>
      <c r="B198" t="s">
        <v>27</v>
      </c>
      <c r="C198" t="s">
        <v>32</v>
      </c>
      <c r="D198" s="1">
        <v>44981</v>
      </c>
      <c r="E198" t="str">
        <f>CONCATENATE(Coastal3[[#This Row],[Plant]], " ", Coastal3[[#This Row],[Unit]])</f>
        <v>Targa Resources Wildcat Train B</v>
      </c>
      <c r="F198" t="s">
        <v>7</v>
      </c>
      <c r="G198" t="s">
        <v>11</v>
      </c>
    </row>
    <row r="199" spans="1:7" x14ac:dyDescent="0.25">
      <c r="A199" t="s">
        <v>367</v>
      </c>
      <c r="B199" t="s">
        <v>36</v>
      </c>
      <c r="C199" t="s">
        <v>39</v>
      </c>
      <c r="D199" s="1">
        <v>44981</v>
      </c>
      <c r="E199" t="str">
        <f>CONCATENATE(Coastal3[[#This Row],[Plant]], " ", Coastal3[[#This Row],[Unit]])</f>
        <v>Enlink Midstream Lobo II (150)</v>
      </c>
      <c r="F199" t="s">
        <v>7</v>
      </c>
      <c r="G199" t="s">
        <v>11</v>
      </c>
    </row>
    <row r="200" spans="1:7" x14ac:dyDescent="0.25">
      <c r="A200" t="s">
        <v>367</v>
      </c>
      <c r="B200" t="s">
        <v>9</v>
      </c>
      <c r="C200" t="s">
        <v>113</v>
      </c>
      <c r="D200" s="1">
        <v>44981</v>
      </c>
      <c r="E200" t="str">
        <f>CONCATENATE(Coastal3[[#This Row],[Plant]], " ", Coastal3[[#This Row],[Unit]])</f>
        <v>Energy Transfer Grey Wolf</v>
      </c>
      <c r="F200" t="s">
        <v>7</v>
      </c>
      <c r="G200" t="s">
        <v>11</v>
      </c>
    </row>
    <row r="201" spans="1:7" x14ac:dyDescent="0.25">
      <c r="A201" t="s">
        <v>367</v>
      </c>
      <c r="B201" t="s">
        <v>9</v>
      </c>
      <c r="C201" t="s">
        <v>51</v>
      </c>
      <c r="D201" s="1">
        <v>44981</v>
      </c>
      <c r="E201" t="str">
        <f>CONCATENATE(Coastal3[[#This Row],[Plant]], " ", Coastal3[[#This Row],[Unit]])</f>
        <v>Energy Transfer Wickett Plant</v>
      </c>
      <c r="F201" t="s">
        <v>7</v>
      </c>
      <c r="G201" t="s">
        <v>11</v>
      </c>
    </row>
    <row r="202" spans="1:7" x14ac:dyDescent="0.25">
      <c r="A202" t="s">
        <v>367</v>
      </c>
      <c r="B202" t="s">
        <v>27</v>
      </c>
      <c r="C202" t="s">
        <v>359</v>
      </c>
      <c r="D202" s="1">
        <v>44981</v>
      </c>
      <c r="E202" t="str">
        <f>CONCATENATE(Coastal3[[#This Row],[Plant]], " ", Coastal3[[#This Row],[Unit]])</f>
        <v>Targa Resources Red Hills V</v>
      </c>
      <c r="F202" t="s">
        <v>7</v>
      </c>
      <c r="G202" t="s">
        <v>11</v>
      </c>
    </row>
    <row r="203" spans="1:7" x14ac:dyDescent="0.25">
      <c r="A203" t="s">
        <v>367</v>
      </c>
      <c r="B203" t="s">
        <v>27</v>
      </c>
      <c r="C203" t="s">
        <v>360</v>
      </c>
      <c r="D203" s="1">
        <v>44981</v>
      </c>
      <c r="E203" t="str">
        <f>CONCATENATE(Coastal3[[#This Row],[Plant]], " ", Coastal3[[#This Row],[Unit]])</f>
        <v>Targa Resources Red Hills IV</v>
      </c>
      <c r="F203" t="s">
        <v>7</v>
      </c>
      <c r="G203" t="s">
        <v>11</v>
      </c>
    </row>
    <row r="204" spans="1:7" x14ac:dyDescent="0.25">
      <c r="A204" t="s">
        <v>367</v>
      </c>
      <c r="B204" t="s">
        <v>27</v>
      </c>
      <c r="C204" t="s">
        <v>361</v>
      </c>
      <c r="D204" s="1">
        <v>44981</v>
      </c>
      <c r="E204" t="str">
        <f>CONCATENATE(Coastal3[[#This Row],[Plant]], " ", Coastal3[[#This Row],[Unit]])</f>
        <v>Targa Resources Red Hills AGI</v>
      </c>
      <c r="F204" t="s">
        <v>7</v>
      </c>
      <c r="G204" t="s">
        <v>11</v>
      </c>
    </row>
  </sheetData>
  <pageMargins left="0.7" right="0.7" top="0.75" bottom="0.75" header="0.3" footer="0.3"/>
  <pageSetup orientation="portrait" verticalDpi="0"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D a t a M a s h u p   x m l n s = " h t t p : / / s c h e m a s . m i c r o s o f t . c o m / D a t a M a s h u p " > A A A A A B M D A A B Q S w M E F A A C A A g A Y X R C V q F C A Y G j A A A A 9 g A A A B I A H A B D b 2 5 m a W c v U G F j a 2 F n Z S 5 4 b W w g o h g A K K A U A A A A A A A A A A A A A A A A A A A A A A A A A A A A h Y 9 N D o I w G E S v Q r q n f y b G k F I W b i U x I R q 3 T a n Q C B + G F s v d X H g k r y B G U X c u 5 8 1 b z N y v N 5 G N b R N d T O 9 s B y l i m K L I g O 5 K C 1 W K B n + M V y i T Y q v 0 S V U m m m R w y e j K F N X e n x N C Q g g 4 L H D X V 4 R T y s g h 3 x S 6 N q 1 C H 9 n + l 2 M L z i v Q B k m x f 4 2 R H D P G 8 J J y T A W Z o c g t f A U + 7 X 2 2 P 1 C s h 8 Y P v Z E G 4 l 0 h y B w F e X + Q D 1 B L A w Q U A A I A C A B h d E J 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X R C V i i K R 7 g O A A A A E Q A A A B M A H A B G b 3 J t d W x h c y 9 T Z W N 0 a W 9 u M S 5 t I K I Y A C i g F A A A A A A A A A A A A A A A A A A A A A A A A A A A A C t O T S 7 J z M 9 T C I b Q h t Y A U E s B A i 0 A F A A C A A g A Y X R C V q F C A Y G j A A A A 9 g A A A B I A A A A A A A A A A A A A A A A A A A A A A E N v b m Z p Z y 9 Q Y W N r Y W d l L n h t b F B L A Q I t A B Q A A g A I A G F 0 Q l Y P y u m r p A A A A O k A A A A T A A A A A A A A A A A A A A A A A O 8 A A A B b Q 2 9 u d G V u d F 9 U e X B l c 1 0 u e G 1 s U E s B A i 0 A F A A C A A g A Y X R C V 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H v 3 G 5 W 7 S r l G r q m T a S e K 0 b w A A A A A A g A A A A A A A 2 Y A A M A A A A A Q A A A A I 3 h d d B Y I z H u 5 p p P 1 S q e E 6 Q A A A A A E g A A A o A A A A B A A A A B U z p W R x D e 7 M 5 G 3 6 q K a l K V s U A A A A F s S g 9 Y 0 b 0 S 7 4 s Z N e H R f T n P g M j K n Z B 3 1 c B 1 c A + W 9 z p F I n Q J T X K s V k q u E Q 4 7 / F G W B N q k S a N H a O 8 y k z m n E 7 K v l V O i X L X c C J H w y M a a N P P R c u a Z g F A A A A P Z P U 3 t + h c 5 6 Y k l v 7 G L 1 + 1 Z X p 2 C Q < / D a t a M a s h u p > 
</file>

<file path=customXml/item2.xml>��< ? x m l   v e r s i o n = " 1 . 0 "   e n c o d i n g = " U T F - 1 6 " ? > < G e m i n i   x m l n s = " h t t p : / / g e m i n i / p i v o t c u s t o m i z a t i o n / S a n d b o x N o n E m p t y " > < C u s t o m C o n t e n t > < ! [ C D A T A [ 1 ] ] > < / C u s t o m C o n t e n t > < / G e m i n i > 
</file>

<file path=customXml/item3.xml>��< ? x m l   v e r s i o n = " 1 . 0 "   e n c o d i n g = " U T F - 1 6 " ? > < G e m i n i   x m l n s = " h t t p : / / g e m i n i / p i v o t c u s t o m i z a t i o n / I s S a n d b o x E m b e d d e d " > < C u s t o m C o n t e n t > < ! [ C D A T A [ y e s ] ] > < / C u s t o m C o n t e n t > < / G e m i n i > 
</file>

<file path=customXml/item4.xml>��< ? x m l   v e r s i o n = " 1 . 0 "   e n c o d i n g = " U T F - 1 6 " ? > < G e m i n i   x m l n s = " h t t p : / / g e m i n i / p i v o t c u s t o m i z a t i o n / P o w e r P i v o t V e r s i o n " > < C u s t o m C o n t e n t > < ! [ C D A T A [ 2 0 1 5 . 1 3 0 . 1 6 0 5 . 1 0 7 5 ] ] > < / 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 2 0 2 3 - 0 3 - 0 2 T 1 4 : 2 8 : 3 4 . 0 2 9 2 1 7 9 - 0 6 : 0 0 < / L a s t P r o c e s s e d T i m e > < / D a t a M o d e l i n g S a n d b o x . S e r i a l i z e d S a n d b o x E r r o r C a c h e > ] ] > < / C u s t o m C o n t e n t > < / G e m i n i > 
</file>

<file path=customXml/item6.xml>��< ? x m l   v e r s i o n = " 1 . 0 "   e n c o d i n g = " U T F - 1 6 " ? > < G e m i n i   x m l n s = " h t t p : / / g e m i n i / p i v o t c u s t o m i z a t i o n / 9 9 6 5 3 d 0 f - 9 7 2 b - 4 f 3 1 - b 3 2 3 - e 5 0 2 7 b 1 b 2 7 6 c " > < C u s t o m C o n t e n t > < ! [ C D A T A [ < ? x m l   v e r s i o n = " 1 . 0 "   e n c o d i n g = " u t f - 1 6 " ? > < S e t t i n g s > < C a l c u l a t e d F i e l d s > < i t e m > < M e a s u r e N a m e > S a m p l e   C o u n t < / M e a s u r e N a m e > < D i s p l a y N a m e > S a m p l e   C o u n t < / D i s p l a y N a m e > < V i s i b l e > F a l s e < / V i s i b l e > < / i t e m > < / C a l c u l a t e d F i e l d s > < S A H o s t H a s h > 0 < / S A H o s t H a s h > < G e m i n i F i e l d L i s t V i s i b l e > T r u e < / G e m i n i F i e l d L i s t V i s i b l e > < / S e t t i n g s > ] ] > < / C u s t o m C o n t e n t > < / G e m i n i > 
</file>

<file path=customXml/item7.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5BF94086-3463-435C-B221-3A0ECD4390BC}">
  <ds:schemaRefs>
    <ds:schemaRef ds:uri="http://schemas.microsoft.com/DataMashup"/>
  </ds:schemaRefs>
</ds:datastoreItem>
</file>

<file path=customXml/itemProps2.xml><?xml version="1.0" encoding="utf-8"?>
<ds:datastoreItem xmlns:ds="http://schemas.openxmlformats.org/officeDocument/2006/customXml" ds:itemID="{4E24F4F3-2F50-423C-9BC4-9881A739BA26}">
  <ds:schemaRefs/>
</ds:datastoreItem>
</file>

<file path=customXml/itemProps3.xml><?xml version="1.0" encoding="utf-8"?>
<ds:datastoreItem xmlns:ds="http://schemas.openxmlformats.org/officeDocument/2006/customXml" ds:itemID="{497DBAD5-A87A-4DEF-95F4-8ED295322E42}">
  <ds:schemaRefs/>
</ds:datastoreItem>
</file>

<file path=customXml/itemProps4.xml><?xml version="1.0" encoding="utf-8"?>
<ds:datastoreItem xmlns:ds="http://schemas.openxmlformats.org/officeDocument/2006/customXml" ds:itemID="{BFA9105D-7F0E-4FC5-835B-FAA8C8682426}">
  <ds:schemaRefs/>
</ds:datastoreItem>
</file>

<file path=customXml/itemProps5.xml><?xml version="1.0" encoding="utf-8"?>
<ds:datastoreItem xmlns:ds="http://schemas.openxmlformats.org/officeDocument/2006/customXml" ds:itemID="{C2D62DA0-29AB-4B0F-8795-DA6123CBAECE}">
  <ds:schemaRefs/>
</ds:datastoreItem>
</file>

<file path=customXml/itemProps6.xml><?xml version="1.0" encoding="utf-8"?>
<ds:datastoreItem xmlns:ds="http://schemas.openxmlformats.org/officeDocument/2006/customXml" ds:itemID="{69E5D813-0B4E-4C2A-90C7-3E4FE7C62B62}">
  <ds:schemaRefs/>
</ds:datastoreItem>
</file>

<file path=customXml/itemProps7.xml><?xml version="1.0" encoding="utf-8"?>
<ds:datastoreItem xmlns:ds="http://schemas.openxmlformats.org/officeDocument/2006/customXml" ds:itemID="{06D395B0-59A5-49E8-B781-5D4A5767705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Customer</vt:lpstr>
      <vt:lpstr>Shipper</vt:lpstr>
      <vt:lpstr>Location</vt:lpstr>
      <vt:lpstr>Monthly Summary</vt:lpstr>
      <vt:lpstr>Daily Summary</vt:lpstr>
      <vt:lpstr>Coastal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Grigsby, Asana</dc:creator>
  <cp:lastModifiedBy>Grigsby, Asana (Element Staffing Services)</cp:lastModifiedBy>
  <cp:lastPrinted>2023-02-09T19:53:53Z</cp:lastPrinted>
  <dcterms:created xsi:type="dcterms:W3CDTF">2023-01-31T22:11:13Z</dcterms:created>
  <dcterms:modified xsi:type="dcterms:W3CDTF">2024-06-26T15:06:50Z</dcterms:modified>
</cp:coreProperties>
</file>