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sood_Sarwar/Desktop/Bootcamp Class/Homework Submissions/01 Excel/Homework/Results/"/>
    </mc:Choice>
  </mc:AlternateContent>
  <xr:revisionPtr revIDLastSave="0" documentId="13_ncr:1_{6BA892A6-03AD-1842-971A-5F7A4D880F82}" xr6:coauthVersionLast="40" xr6:coauthVersionMax="40" xr10:uidLastSave="{00000000-0000-0000-0000-000000000000}"/>
  <bookViews>
    <workbookView xWindow="0" yWindow="0" windowWidth="27320" windowHeight="15360" xr2:uid="{00000000-000D-0000-FFFF-FFFF00000000}"/>
  </bookViews>
  <sheets>
    <sheet name="Data" sheetId="1" r:id="rId1"/>
    <sheet name="Pivot Table" sheetId="4" r:id="rId2"/>
    <sheet name="Sheet2" sheetId="6" state="hidden" r:id="rId3"/>
    <sheet name="Stacked Column Pivot Chart" sheetId="5" r:id="rId4"/>
    <sheet name="Outcomes Based on Launched Date" sheetId="8" r:id="rId5"/>
  </sheets>
  <definedNames>
    <definedName name="_xlnm._FilterDatabase" localSheetId="0" hidden="1">Data!$A$1:$T$4115</definedName>
    <definedName name="_xlnm.Print_Titles" localSheetId="4">'Outcomes Based on Launched Date'!$A:$A,'Outcomes Based on Launched Date'!$1:$5</definedName>
    <definedName name="_xlnm.Print_Titles" localSheetId="3">'Stacked Column Pivot Chart'!$A:$A,'Stacked Column Pivot Chart'!$2:$5</definedName>
  </definedNames>
  <calcPr calcId="191029"/>
  <pivotCaches>
    <pivotCache cacheId="15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3" i="1"/>
  <c r="T4" i="1"/>
  <c r="T2" i="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L2" i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S4115" i="1" l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<sst xmlns="http://schemas.openxmlformats.org/spreadsheetml/2006/main" count="24807" uniqueCount="8346">
  <si>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</si>
  <si>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</si>
  <si>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</si>
  <si>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</si>
  <si>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</si>
  <si>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</si>
  <si>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</si>
  <si>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</si>
  <si>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</si>
  <si>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</si>
  <si>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</si>
  <si>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</si>
  <si>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</si>
  <si>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</si>
  <si>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</si>
  <si>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</si>
  <si>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</si>
  <si>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</si>
  <si>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</si>
  <si>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</si>
  <si>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</si>
  <si>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</si>
  <si>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</si>
  <si>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</si>
  <si>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</si>
  <si>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</si>
  <si>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</si>
  <si>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</si>
  <si>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</si>
  <si>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</si>
  <si>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</si>
  <si>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</si>
  <si>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</si>
  <si>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</si>
  <si>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</si>
  <si>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</si>
  <si>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</si>
  <si>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</si>
  <si>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</si>
  <si>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</si>
  <si>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</si>
  <si>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</si>
  <si>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</si>
  <si>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</si>
  <si>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</si>
  <si>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</si>
  <si>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</si>
  <si>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</si>
  <si>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</si>
  <si>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</si>
  <si>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</si>
  <si>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</si>
  <si>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</si>
  <si>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</si>
  <si>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</si>
  <si>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</si>
  <si>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</si>
  <si>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</si>
  <si>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</si>
  <si>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</si>
  <si>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</si>
  <si>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</si>
  <si>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</si>
  <si>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</si>
  <si>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</si>
  <si>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</si>
  <si>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</si>
  <si>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</si>
  <si>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</si>
  <si>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</si>
  <si>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</si>
  <si>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</si>
  <si>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</si>
  <si>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</si>
  <si>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</si>
  <si>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</si>
  <si>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</si>
  <si>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</si>
  <si>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</si>
  <si>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</si>
  <si>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</si>
  <si>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</si>
  <si>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</si>
  <si>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</si>
  <si>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</si>
  <si>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</si>
  <si>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</si>
  <si>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</si>
  <si>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</si>
  <si>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</si>
  <si>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</si>
  <si>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</si>
  <si>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</si>
  <si>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</si>
  <si>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</si>
  <si>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</si>
  <si>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</si>
  <si>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</si>
  <si>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</si>
  <si>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</si>
  <si>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</si>
  <si>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</si>
  <si>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</si>
  <si>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</si>
  <si>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</si>
  <si>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</si>
  <si>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</si>
  <si>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</si>
  <si>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</si>
  <si>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</si>
  <si>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</si>
  <si>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</si>
  <si>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</si>
  <si>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</si>
  <si>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</si>
  <si>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</si>
  <si>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</si>
  <si>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</si>
  <si>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</si>
  <si>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</si>
  <si>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</si>
  <si>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</si>
  <si>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</si>
  <si>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</si>
  <si>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</si>
  <si>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</si>
  <si>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</si>
  <si>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</si>
  <si>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</si>
  <si>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</si>
  <si>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</si>
  <si>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</si>
  <si>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</si>
  <si>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</si>
  <si>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</si>
  <si>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</si>
  <si>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</si>
  <si>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</si>
  <si>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</si>
  <si>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</si>
  <si>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</si>
  <si>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</si>
  <si>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</si>
  <si>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</si>
  <si>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</si>
  <si>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</si>
  <si>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</si>
  <si>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</si>
  <si>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</si>
  <si>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</si>
  <si>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</si>
  <si>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</si>
  <si>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</si>
  <si>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</si>
  <si>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</si>
  <si>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</si>
  <si>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</si>
  <si>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</si>
  <si>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</si>
  <si>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</si>
  <si>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</si>
  <si>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</si>
  <si>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</si>
  <si>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</si>
  <si>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</si>
  <si>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</si>
  <si>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</si>
  <si>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</si>
  <si>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</si>
  <si>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</si>
  <si>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</si>
  <si>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</si>
  <si>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</si>
  <si>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</si>
  <si>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</si>
  <si>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</si>
  <si>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</si>
  <si>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</si>
  <si>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</si>
  <si>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</si>
  <si>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</si>
  <si>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</si>
  <si>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</si>
  <si>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</si>
  <si>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</si>
  <si>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</si>
  <si>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</si>
  <si>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</si>
  <si>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</si>
  <si>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</si>
  <si>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</si>
  <si>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</si>
  <si>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</si>
  <si>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</si>
  <si>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</si>
  <si>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</si>
  <si>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</si>
  <si>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</si>
  <si>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</si>
  <si>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</si>
  <si>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</si>
  <si>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</si>
  <si>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</si>
  <si>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</si>
  <si>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</si>
  <si>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</si>
  <si>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</si>
  <si>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</si>
  <si>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</si>
  <si>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</si>
  <si>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</si>
  <si>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</si>
  <si>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</si>
  <si>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</si>
  <si>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</si>
  <si>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</si>
  <si>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</si>
  <si>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</si>
  <si>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</si>
  <si>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</si>
  <si>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</si>
  <si>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</si>
  <si>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</si>
  <si>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</si>
  <si>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</si>
  <si>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</si>
  <si>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</si>
  <si>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</si>
  <si>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</si>
  <si>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</si>
  <si>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</si>
  <si>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</si>
  <si>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</si>
  <si>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</si>
  <si>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</si>
  <si>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</si>
  <si>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</si>
  <si>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</si>
  <si>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</si>
  <si>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</si>
  <si>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</si>
  <si>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</si>
  <si>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</si>
  <si>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</si>
  <si>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</si>
  <si>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</si>
  <si>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</si>
  <si>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</si>
  <si>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</si>
  <si>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</si>
  <si>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</si>
  <si>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</si>
  <si>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</si>
  <si>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</si>
  <si>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</si>
  <si>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</si>
  <si>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</si>
  <si>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</si>
  <si>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</si>
  <si>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</si>
  <si>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</si>
  <si>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</si>
  <si>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</si>
  <si>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</si>
  <si>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</si>
  <si>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</si>
  <si>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</si>
  <si>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</si>
  <si>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</si>
  <si>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</si>
  <si>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</si>
  <si>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</si>
  <si>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</si>
  <si>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</si>
  <si>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</si>
  <si>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</si>
  <si>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</si>
  <si>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</si>
  <si>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</si>
  <si>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</si>
  <si>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</si>
  <si>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</si>
  <si>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</si>
  <si>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</si>
  <si>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</si>
  <si>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</si>
  <si>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</si>
  <si>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</si>
  <si>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</si>
  <si>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</si>
  <si>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</si>
  <si>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</si>
  <si>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</si>
  <si>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</si>
  <si>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</si>
  <si>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</si>
  <si>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</si>
  <si>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</si>
  <si>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</si>
  <si>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</si>
  <si>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</si>
  <si>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</si>
  <si>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</si>
  <si>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</si>
  <si>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</si>
  <si>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</si>
  <si>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</si>
  <si>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</si>
  <si>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</si>
  <si>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</si>
  <si>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</si>
  <si>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</si>
  <si>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</si>
  <si>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</si>
  <si>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</si>
  <si>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</si>
  <si>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</si>
  <si>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</si>
  <si>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</si>
  <si>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</si>
  <si>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</si>
  <si>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</si>
  <si>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</si>
  <si>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</si>
  <si>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</si>
  <si>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</si>
  <si>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</si>
  <si>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</si>
  <si>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</si>
  <si>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</si>
  <si>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</si>
  <si>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</si>
  <si>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</si>
  <si>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</si>
  <si>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</si>
  <si>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</si>
  <si>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</si>
  <si>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</si>
  <si>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</si>
  <si>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</si>
  <si>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</si>
  <si>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</si>
  <si>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</si>
  <si>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</si>
  <si>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</si>
  <si>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</si>
  <si>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</si>
  <si>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</si>
  <si>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</si>
  <si>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</si>
  <si>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</si>
  <si>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</si>
  <si>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</si>
  <si>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</si>
  <si>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</si>
  <si>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</si>
  <si>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</si>
  <si>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</si>
  <si>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</si>
  <si>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</si>
  <si>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</si>
  <si>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</si>
  <si>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</si>
  <si>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</si>
  <si>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</si>
  <si>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</si>
  <si>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</si>
  <si>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</si>
  <si>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</si>
  <si>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</si>
  <si>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</si>
  <si>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</si>
  <si>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</si>
  <si>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</si>
  <si>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</si>
  <si>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</si>
  <si>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</si>
  <si>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</si>
  <si>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</si>
  <si>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</si>
  <si>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</si>
  <si>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</si>
  <si>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</si>
  <si>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</si>
  <si>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</si>
  <si>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</si>
  <si>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</si>
  <si>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</si>
  <si>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</si>
  <si>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</si>
  <si>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</si>
  <si>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</si>
  <si>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</si>
  <si>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</si>
  <si>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</si>
  <si>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</si>
  <si>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</si>
  <si>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</si>
  <si>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</si>
  <si>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</si>
  <si>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</si>
  <si>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</si>
  <si>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</si>
  <si>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</si>
  <si>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</si>
  <si>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</si>
  <si>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</si>
  <si>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</si>
  <si>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</si>
  <si>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</si>
  <si>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</si>
  <si>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</si>
  <si>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</si>
  <si>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</si>
  <si>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</si>
  <si>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</si>
  <si>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</si>
  <si>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</si>
  <si>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</si>
  <si>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</si>
  <si>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</si>
  <si>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</si>
  <si>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</si>
  <si>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</si>
  <si>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</si>
  <si>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</si>
  <si>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</si>
  <si>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</si>
  <si>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</si>
  <si>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</si>
  <si>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</si>
  <si>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</si>
  <si>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</si>
  <si>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</si>
  <si>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</si>
  <si>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</si>
  <si>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</si>
  <si>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</si>
  <si>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</si>
  <si>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</si>
  <si>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</si>
  <si>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</si>
  <si>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</si>
  <si>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</si>
  <si>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</si>
  <si>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</si>
  <si>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</si>
  <si>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</si>
  <si>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</si>
  <si>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</si>
  <si>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</si>
  <si>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</si>
  <si>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</si>
  <si>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</si>
  <si>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</si>
  <si>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</si>
  <si>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</si>
  <si>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</si>
  <si>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</si>
  <si>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</si>
  <si>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</si>
  <si>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</si>
  <si>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</si>
  <si>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</si>
  <si>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</si>
  <si>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</si>
  <si>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</si>
  <si>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</si>
  <si>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</si>
  <si>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</si>
  <si>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</si>
  <si>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</si>
  <si>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</si>
  <si>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</si>
  <si>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</si>
  <si>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</si>
  <si>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</si>
  <si>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</si>
  <si>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</si>
  <si>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</si>
  <si>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</si>
  <si>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</si>
  <si>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</si>
  <si>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</si>
  <si>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</si>
  <si>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</si>
  <si>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</si>
  <si>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</si>
  <si>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</si>
  <si>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</si>
  <si>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</si>
  <si>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</si>
  <si>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</si>
  <si>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</si>
  <si>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</si>
  <si>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</si>
  <si>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</si>
  <si>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</si>
  <si>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</si>
  <si>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</si>
  <si>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</si>
  <si>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</si>
  <si>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</si>
  <si>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</si>
  <si>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</si>
  <si>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</si>
  <si>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</si>
  <si>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</si>
  <si>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</si>
  <si>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</si>
  <si>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</si>
  <si>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</si>
  <si>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</si>
  <si>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</si>
  <si>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</si>
  <si>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</si>
  <si>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</si>
  <si>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</si>
  <si>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</si>
  <si>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</si>
  <si>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</si>
  <si>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</si>
  <si>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</si>
  <si>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</si>
  <si>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</si>
  <si>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</si>
  <si>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</si>
  <si>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</si>
  <si>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</si>
  <si>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</si>
  <si>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</si>
  <si>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</si>
  <si>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</si>
  <si>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</si>
  <si>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</si>
  <si>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</si>
  <si>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</si>
  <si>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</si>
  <si>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</si>
  <si>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</si>
  <si>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</si>
  <si>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</si>
  <si>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</si>
  <si>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</si>
  <si>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</si>
  <si>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</si>
  <si>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</si>
  <si>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</si>
  <si>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</si>
  <si>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</si>
  <si>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</si>
  <si>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</si>
  <si>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</si>
  <si>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</si>
  <si>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</si>
  <si>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</si>
  <si>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</si>
  <si>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</si>
  <si>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</si>
  <si>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</si>
  <si>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</si>
  <si>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</si>
  <si>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</si>
  <si>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</si>
  <si>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</si>
  <si>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</si>
  <si>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</si>
  <si>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</si>
  <si>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</si>
  <si>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</si>
  <si>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</si>
  <si>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</si>
  <si>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</si>
  <si>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</si>
  <si>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</si>
  <si>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</si>
  <si>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</si>
  <si>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</si>
  <si>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</si>
  <si>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</si>
  <si>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</si>
  <si>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</si>
  <si>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</si>
  <si>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</si>
  <si>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</si>
  <si>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</si>
  <si>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</si>
  <si>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</si>
  <si>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</si>
  <si>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</si>
  <si>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</si>
  <si>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</si>
  <si>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</si>
  <si>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</si>
  <si>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</si>
  <si>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</si>
  <si>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</si>
  <si>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</si>
  <si>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</si>
  <si>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</si>
  <si>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</si>
  <si>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</si>
  <si>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</si>
  <si>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</si>
  <si>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</si>
  <si>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</si>
  <si>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</si>
  <si>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</si>
  <si>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</si>
  <si>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</si>
  <si>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</si>
  <si>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</si>
  <si>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</si>
  <si>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</si>
  <si>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</si>
  <si>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</si>
  <si>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</si>
  <si>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</si>
  <si>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</si>
  <si>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</si>
  <si>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</si>
  <si>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</si>
  <si>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</si>
  <si>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</si>
  <si>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</si>
  <si>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</si>
  <si>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</si>
  <si>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</si>
  <si>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</si>
  <si>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</si>
  <si>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</si>
  <si>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</si>
  <si>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</si>
  <si>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</si>
  <si>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</si>
  <si>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</si>
  <si>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</si>
  <si>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</si>
  <si>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</si>
  <si>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</si>
  <si>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</si>
  <si>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</si>
  <si>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</si>
  <si>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</si>
  <si>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</si>
  <si>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</si>
  <si>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</si>
  <si>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</si>
  <si>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</si>
  <si>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</si>
  <si>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</si>
  <si>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</si>
  <si>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</si>
  <si>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</si>
  <si>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</si>
  <si>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</si>
  <si>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</si>
  <si>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</si>
  <si>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</si>
  <si>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</si>
  <si>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</si>
  <si>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</si>
  <si>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</si>
  <si>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</si>
  <si>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</si>
  <si>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</si>
  <si>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</si>
  <si>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</si>
  <si>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</si>
  <si>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</si>
  <si>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</si>
  <si>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</si>
  <si>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</si>
  <si>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</si>
  <si>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</si>
  <si>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</si>
  <si>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</si>
  <si>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</si>
  <si>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</si>
  <si>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</si>
  <si>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</si>
  <si>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</si>
  <si>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</si>
  <si>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</si>
  <si>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</si>
  <si>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</si>
  <si>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</si>
  <si>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</si>
  <si>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</si>
  <si>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</si>
  <si>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</si>
  <si>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</si>
  <si>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</si>
  <si>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</si>
  <si>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</si>
  <si>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</si>
  <si>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</si>
  <si>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</si>
  <si>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</si>
  <si>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</si>
  <si>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</si>
  <si>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</si>
  <si>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</si>
  <si>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</si>
  <si>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</si>
  <si>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</si>
  <si>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</si>
  <si>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</si>
  <si>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</si>
  <si>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</si>
  <si>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</si>
  <si>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</si>
  <si>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</si>
  <si>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</si>
  <si>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</si>
  <si>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</si>
  <si>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</si>
  <si>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</si>
  <si>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</si>
  <si>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</si>
  <si>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</si>
  <si>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</si>
  <si>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</si>
  <si>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</si>
  <si>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</si>
  <si>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</si>
  <si>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</si>
  <si>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</si>
  <si>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</si>
  <si>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</si>
  <si>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</si>
  <si>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</si>
  <si>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</si>
  <si>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</si>
  <si>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</si>
  <si>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</si>
  <si>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</si>
  <si>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</si>
  <si>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</si>
  <si>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</si>
  <si>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</si>
  <si>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</si>
  <si>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</si>
  <si>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</si>
  <si>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</si>
  <si>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</si>
  <si>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</si>
  <si>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</si>
  <si>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</si>
  <si>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</si>
  <si>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</si>
  <si>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</si>
  <si>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</si>
  <si>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</si>
  <si>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</si>
  <si>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</si>
  <si>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</si>
  <si>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</si>
  <si>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</si>
  <si>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</si>
  <si>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</si>
  <si>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</si>
  <si>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</si>
  <si>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</si>
  <si>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</si>
  <si>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</si>
  <si>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</si>
  <si>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</si>
  <si>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</si>
  <si>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</si>
  <si>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</si>
  <si>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</si>
  <si>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</si>
  <si>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</si>
  <si>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</si>
  <si>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</si>
  <si>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</si>
  <si>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</si>
  <si>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</si>
  <si>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</si>
  <si>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</si>
  <si>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</si>
  <si>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</si>
  <si>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</si>
  <si>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</si>
  <si>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</si>
  <si>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</si>
  <si>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</si>
  <si>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</si>
  <si>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</si>
  <si>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</si>
  <si>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</si>
  <si>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</si>
  <si>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</si>
  <si>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</si>
  <si>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</si>
  <si>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</si>
  <si>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</si>
  <si>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</si>
  <si>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</si>
  <si>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</si>
  <si>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</si>
  <si>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</si>
  <si>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</si>
  <si>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</si>
  <si>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</si>
  <si>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</si>
  <si>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</si>
  <si>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</si>
  <si>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</si>
  <si>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</si>
  <si>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</si>
  <si>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</si>
  <si>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</si>
  <si>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</si>
  <si>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</si>
  <si>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</si>
  <si>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</si>
  <si>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</si>
  <si>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</si>
  <si>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</si>
  <si>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</si>
  <si>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</si>
  <si>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</si>
  <si>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</si>
  <si>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</si>
  <si>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</si>
  <si>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</si>
  <si>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</si>
  <si>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</si>
  <si>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</si>
  <si>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</si>
  <si>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</si>
  <si>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</si>
  <si>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</si>
  <si>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</si>
  <si>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</si>
  <si>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</si>
  <si>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</si>
  <si>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</si>
  <si>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</si>
  <si>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</si>
  <si>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</si>
  <si>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</si>
  <si>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</si>
  <si>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</si>
  <si>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</si>
  <si>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</si>
  <si>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</si>
  <si>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</si>
  <si>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</si>
  <si>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</si>
  <si>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</si>
  <si>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</si>
  <si>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</si>
  <si>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</si>
  <si>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</si>
  <si>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</si>
  <si>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</si>
  <si>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</si>
  <si>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</si>
  <si>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</si>
  <si>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</si>
  <si>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</si>
  <si>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</si>
  <si>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</si>
  <si>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</si>
  <si>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</si>
  <si>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</si>
  <si>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</si>
  <si>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</si>
  <si>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</si>
  <si>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</si>
  <si>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</si>
  <si>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</si>
  <si>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</si>
  <si>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</si>
  <si>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</si>
  <si>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</si>
  <si>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</si>
  <si>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</si>
  <si>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</si>
  <si>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</si>
  <si>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</si>
  <si>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</si>
  <si>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</si>
  <si>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</si>
  <si>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</si>
  <si>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</si>
  <si>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</si>
  <si>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</si>
  <si>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</si>
  <si>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</si>
  <si>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</si>
  <si>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</si>
  <si>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</si>
  <si>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</si>
  <si>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</si>
  <si>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</si>
  <si>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</si>
  <si>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</si>
  <si>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</si>
  <si>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</si>
  <si>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</si>
  <si>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</si>
  <si>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</si>
  <si>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</si>
  <si>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</si>
  <si>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</si>
  <si>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</si>
  <si>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</si>
  <si>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</si>
  <si>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</si>
  <si>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</si>
  <si>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</si>
  <si>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</si>
  <si>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</si>
  <si>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</si>
  <si>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</si>
  <si>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</si>
  <si>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</si>
  <si>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</si>
  <si>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</si>
  <si>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</si>
  <si>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</si>
  <si>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</si>
  <si>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</si>
  <si>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</si>
  <si>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</si>
  <si>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</si>
  <si>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</si>
  <si>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</si>
  <si>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</si>
  <si>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</si>
  <si>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</si>
  <si>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</si>
  <si>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</si>
  <si>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</si>
  <si>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</si>
  <si>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</si>
  <si>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</si>
  <si>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</si>
  <si>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</si>
  <si>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</si>
  <si>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</si>
  <si>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</si>
  <si>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</si>
  <si>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</si>
  <si>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</si>
  <si>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</si>
  <si>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</si>
  <si>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</si>
  <si>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</si>
  <si>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</si>
  <si>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</si>
  <si>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</si>
  <si>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</si>
  <si>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</si>
  <si>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</si>
  <si>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</si>
  <si>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</si>
  <si>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</si>
  <si>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</si>
  <si>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</si>
  <si>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</si>
  <si>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</si>
  <si>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</si>
  <si>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</si>
  <si>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</si>
  <si>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</si>
  <si>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</si>
  <si>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</si>
  <si>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</si>
  <si>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</si>
  <si>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</si>
  <si>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</si>
  <si>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</si>
  <si>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</si>
  <si>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</si>
  <si>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</si>
  <si>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</si>
  <si>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</si>
  <si>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</si>
  <si>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</si>
  <si>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</si>
  <si>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</si>
  <si>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</si>
  <si>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</si>
  <si>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</si>
  <si>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</si>
  <si>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</si>
  <si>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</si>
  <si>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</si>
  <si>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</si>
  <si>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</si>
  <si>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</si>
  <si>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</si>
  <si>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</si>
  <si>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</si>
  <si>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</si>
  <si>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</si>
  <si>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</si>
  <si>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</si>
  <si>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</si>
  <si>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</si>
  <si>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</si>
  <si>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</si>
  <si>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</si>
  <si>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</si>
  <si>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</si>
  <si>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</si>
  <si>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</si>
  <si>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</si>
  <si>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</si>
  <si>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</si>
  <si>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</si>
  <si>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</si>
  <si>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</si>
  <si>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</si>
  <si>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</si>
  <si>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</si>
  <si>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</si>
  <si>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</si>
  <si>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</si>
  <si>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</si>
  <si>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</si>
  <si>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</si>
  <si>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</si>
  <si>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</si>
  <si>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</si>
  <si>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</si>
  <si>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</si>
  <si>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</si>
  <si>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</si>
  <si>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</si>
  <si>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</si>
  <si>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</si>
  <si>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</si>
  <si>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</si>
  <si>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</si>
  <si>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</si>
  <si>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</si>
  <si>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</si>
  <si>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</si>
  <si>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</si>
  <si>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</si>
  <si>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</si>
  <si>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</si>
  <si>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</si>
  <si>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</si>
  <si>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</si>
  <si>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</si>
  <si>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</si>
  <si>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</si>
  <si>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</si>
  <si>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</si>
  <si>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</si>
  <si>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</si>
  <si>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</si>
  <si>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</si>
  <si>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</si>
  <si>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</si>
  <si>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</si>
  <si>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</si>
  <si>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</si>
  <si>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</si>
  <si>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</si>
  <si>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</si>
  <si>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</si>
  <si>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</si>
  <si>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</si>
  <si>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</si>
  <si>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</si>
  <si>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</si>
  <si>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</si>
  <si>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</si>
  <si>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</si>
  <si>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</si>
  <si>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</si>
  <si>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</si>
  <si>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</si>
  <si>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</si>
  <si>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</si>
  <si>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</si>
  <si>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</si>
  <si>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</si>
  <si>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</si>
  <si>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</si>
  <si>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</si>
  <si>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</si>
  <si>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</si>
  <si>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</si>
  <si>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</si>
  <si>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</si>
  <si>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</si>
  <si>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</si>
  <si>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</si>
  <si>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</si>
  <si>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</si>
  <si>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</si>
  <si>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</si>
  <si>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</si>
  <si>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</si>
  <si>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</si>
  <si>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</si>
  <si>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</si>
  <si>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</si>
  <si>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</si>
  <si>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</si>
  <si>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</si>
  <si>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</si>
  <si>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</si>
  <si>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</si>
  <si>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</si>
  <si>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</si>
  <si>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</si>
  <si>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</si>
  <si>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</si>
  <si>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</si>
  <si>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</si>
  <si>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</si>
  <si>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</si>
  <si>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</si>
  <si>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</si>
  <si>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</si>
  <si>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</si>
  <si>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</si>
  <si>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</si>
  <si>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</si>
  <si>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</si>
  <si>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</si>
  <si>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</si>
  <si>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</si>
  <si>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</si>
  <si>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</si>
  <si>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</si>
  <si>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</si>
  <si>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</si>
  <si>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</si>
  <si>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</si>
  <si>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</si>
  <si>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</si>
  <si>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</si>
  <si>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</si>
  <si>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</si>
  <si>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</si>
  <si>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</si>
  <si>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</si>
  <si>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</si>
  <si>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</si>
  <si>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</si>
  <si>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</si>
  <si>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</si>
  <si>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</si>
  <si>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</si>
  <si>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</si>
  <si>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</si>
  <si>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</si>
  <si>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</si>
  <si>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</si>
  <si>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</si>
  <si>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</si>
  <si>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</si>
  <si>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</si>
  <si>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</si>
  <si>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</si>
  <si>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</si>
  <si>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</si>
  <si>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</si>
  <si>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</si>
  <si>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</si>
  <si>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</si>
  <si>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</si>
  <si>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</si>
  <si>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</si>
  <si>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</si>
  <si>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</si>
  <si>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</si>
  <si>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</si>
  <si>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</si>
  <si>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</si>
  <si>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</si>
  <si>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</si>
  <si>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</si>
  <si>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</si>
  <si>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</si>
  <si>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</si>
  <si>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</si>
  <si>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</si>
  <si>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</si>
  <si>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</si>
  <si>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</si>
  <si>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</si>
  <si>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</si>
  <si>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</si>
  <si>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</si>
  <si>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</si>
  <si>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</si>
  <si>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</si>
  <si>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</si>
  <si>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</si>
  <si>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</si>
  <si>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</si>
  <si>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</si>
  <si>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</si>
  <si>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</si>
  <si>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</si>
  <si>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</si>
  <si>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</si>
  <si>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</si>
  <si>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</si>
  <si>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</si>
  <si>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</si>
  <si>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</si>
  <si>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</si>
  <si>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</si>
  <si>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</si>
  <si>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</si>
  <si>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</si>
  <si>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</si>
  <si>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</si>
  <si>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</si>
  <si>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</si>
  <si>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</si>
  <si>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</si>
  <si>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</si>
  <si>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</si>
  <si>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</si>
  <si>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</si>
  <si>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</si>
  <si>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</si>
  <si>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</si>
  <si>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</si>
  <si>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</si>
  <si>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</si>
  <si>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</si>
  <si>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</si>
  <si>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</si>
  <si>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</si>
  <si>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</si>
  <si>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</si>
  <si>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</si>
  <si>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</si>
  <si>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</si>
  <si>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</si>
  <si>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</si>
  <si>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</si>
  <si>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</si>
  <si>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</si>
  <si>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</si>
  <si>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</si>
  <si>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</si>
  <si>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</si>
  <si>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</si>
  <si>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</si>
  <si>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</si>
  <si>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</si>
  <si>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</si>
  <si>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</si>
  <si>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</si>
  <si>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</si>
  <si>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</si>
  <si>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</si>
  <si>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</si>
  <si>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</si>
  <si>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</si>
  <si>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</si>
  <si>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</si>
  <si>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</si>
  <si>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</si>
  <si>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</si>
  <si>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</si>
  <si>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</si>
  <si>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</si>
  <si>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</si>
  <si>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</si>
  <si>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</si>
  <si>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</si>
  <si>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</si>
  <si>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</si>
  <si>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</si>
  <si>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</si>
  <si>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</si>
  <si>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</si>
  <si>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</si>
  <si>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</si>
  <si>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</si>
  <si>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</si>
  <si>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</si>
  <si>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</si>
  <si>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</si>
  <si>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</si>
  <si>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</si>
  <si>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</si>
  <si>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</si>
  <si>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</si>
  <si>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</si>
  <si>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</si>
  <si>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</si>
  <si>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</si>
  <si>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</si>
  <si>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</si>
  <si>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</si>
  <si>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</si>
  <si>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</si>
  <si>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</si>
  <si>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</si>
  <si>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</si>
  <si>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</si>
  <si>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</si>
  <si>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</si>
  <si>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</si>
  <si>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</si>
  <si>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</si>
  <si>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</si>
  <si>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</si>
  <si>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</si>
  <si>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</si>
  <si>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</si>
  <si>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</si>
  <si>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</si>
  <si>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</si>
  <si>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</si>
  <si>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</si>
  <si>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</si>
  <si>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</si>
  <si>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</si>
  <si>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</si>
  <si>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</si>
  <si>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</si>
  <si>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</si>
  <si>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</si>
  <si>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</si>
  <si>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</si>
  <si>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</si>
  <si>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</si>
  <si>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</si>
  <si>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</si>
  <si>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</si>
  <si>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</si>
  <si>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</si>
  <si>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</si>
  <si>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</si>
  <si>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</si>
  <si>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</si>
  <si>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</si>
  <si>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</si>
  <si>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</si>
  <si>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</si>
  <si>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</si>
  <si>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</si>
  <si>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</si>
  <si>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</si>
  <si>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</si>
  <si>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</si>
  <si>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</si>
  <si>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</si>
  <si>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</si>
  <si>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</si>
  <si>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</si>
  <si>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</si>
  <si>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</si>
  <si>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</si>
  <si>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</si>
  <si>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</si>
  <si>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</si>
  <si>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</si>
  <si>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</si>
  <si>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</si>
  <si>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</si>
  <si>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</si>
  <si>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</si>
  <si>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</si>
  <si>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</si>
  <si>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</si>
  <si>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</si>
  <si>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</si>
  <si>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</si>
  <si>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</si>
  <si>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</si>
  <si>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</si>
  <si>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</si>
  <si>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</si>
  <si>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</si>
  <si>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</si>
  <si>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</si>
  <si>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</si>
  <si>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</si>
  <si>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</si>
  <si>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</si>
  <si>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</si>
  <si>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</si>
  <si>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</si>
  <si>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</si>
  <si>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</si>
  <si>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</si>
  <si>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</si>
  <si>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</si>
  <si>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</si>
  <si>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</si>
  <si>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</si>
  <si>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</si>
  <si>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</si>
  <si>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</si>
  <si>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</si>
  <si>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</si>
  <si>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</si>
  <si>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</si>
  <si>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</si>
  <si>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</si>
  <si>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</si>
  <si>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</si>
  <si>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</si>
  <si>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</si>
  <si>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</si>
  <si>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</si>
  <si>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</si>
  <si>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</si>
  <si>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</si>
  <si>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</si>
  <si>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</si>
  <si>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</si>
  <si>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</si>
  <si>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</si>
  <si>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</si>
  <si>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</si>
  <si>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</si>
  <si>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</si>
  <si>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</si>
  <si>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</si>
  <si>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</si>
  <si>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</si>
  <si>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</si>
  <si>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</si>
  <si>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</si>
  <si>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</si>
  <si>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</si>
  <si>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</si>
  <si>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</si>
  <si>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</si>
  <si>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</si>
  <si>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</si>
  <si>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</si>
  <si>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</si>
  <si>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</si>
  <si>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</si>
  <si>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</si>
  <si>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</si>
  <si>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</si>
  <si>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</si>
  <si>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</si>
  <si>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</si>
  <si>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</si>
  <si>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</si>
  <si>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</si>
  <si>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</si>
  <si>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</si>
  <si>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</si>
  <si>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</si>
  <si>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</si>
  <si>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</si>
  <si>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</si>
  <si>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</si>
  <si>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</si>
  <si>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</si>
  <si>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</si>
  <si>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</si>
  <si>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</si>
  <si>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</si>
  <si>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</si>
  <si>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</si>
  <si>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</si>
  <si>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</si>
  <si>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</si>
  <si>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</si>
  <si>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</si>
  <si>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</si>
  <si>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</si>
  <si>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</si>
  <si>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</si>
  <si>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</si>
  <si>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</si>
  <si>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</si>
  <si>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</si>
  <si>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</si>
  <si>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</si>
  <si>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</si>
  <si>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</si>
  <si>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</si>
  <si>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</si>
  <si>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</si>
  <si>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</si>
  <si>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</si>
  <si>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</si>
  <si>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</si>
  <si>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</si>
  <si>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</si>
  <si>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</si>
  <si>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</si>
  <si>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</si>
  <si>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</si>
  <si>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</si>
  <si>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</si>
  <si>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</si>
  <si>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</si>
  <si>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</si>
  <si>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</si>
  <si>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</si>
  <si>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</si>
  <si>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</si>
  <si>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</si>
  <si>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</si>
  <si>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</si>
  <si>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</si>
  <si>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</si>
  <si>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</si>
  <si>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</si>
  <si>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</si>
  <si>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</si>
  <si>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</si>
  <si>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</si>
  <si>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</si>
  <si>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</si>
  <si>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</si>
  <si>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</si>
  <si>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</si>
  <si>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</si>
  <si>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</si>
  <si>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</si>
  <si>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</si>
  <si>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</si>
  <si>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</si>
  <si>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</si>
  <si>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</si>
  <si>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</si>
  <si>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</si>
  <si>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</si>
  <si>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</si>
  <si>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</si>
  <si>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</si>
  <si>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</si>
  <si>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</si>
  <si>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</si>
  <si>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</si>
  <si>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</si>
  <si>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</si>
  <si>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</si>
  <si>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</si>
  <si>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</si>
  <si>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</si>
  <si>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</si>
  <si>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</si>
  <si>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</si>
  <si>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</si>
  <si>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</si>
  <si>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</si>
  <si>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</si>
  <si>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</si>
  <si>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</si>
  <si>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</si>
  <si>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</si>
  <si>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</si>
  <si>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</si>
  <si>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</si>
  <si>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</si>
  <si>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</si>
  <si>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</si>
  <si>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</si>
  <si>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</si>
  <si>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</si>
  <si>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</si>
  <si>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</si>
  <si>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</si>
  <si>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</si>
  <si>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</si>
  <si>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</si>
  <si>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</si>
  <si>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</si>
  <si>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</si>
  <si>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</si>
  <si>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</si>
  <si>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</si>
  <si>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</si>
  <si>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</si>
  <si>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</si>
  <si>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</si>
  <si>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</si>
  <si>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</si>
  <si>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</si>
  <si>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</si>
  <si>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</si>
  <si>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</si>
  <si>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</si>
  <si>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</si>
  <si>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</si>
  <si>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</si>
  <si>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</si>
  <si>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</si>
  <si>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</si>
  <si>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</si>
  <si>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</si>
  <si>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</si>
  <si>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</si>
  <si>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</si>
  <si>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</si>
  <si>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</si>
  <si>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</si>
  <si>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</si>
  <si>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</si>
  <si>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</si>
  <si>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</si>
  <si>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</si>
  <si>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</si>
  <si>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</si>
  <si>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</si>
  <si>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</si>
  <si>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</si>
  <si>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</si>
  <si>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</si>
  <si>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</si>
  <si>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</si>
  <si>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</si>
  <si>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</si>
  <si>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</si>
  <si>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</si>
  <si>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</si>
  <si>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</si>
  <si>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</si>
  <si>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</si>
  <si>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</si>
  <si>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</si>
  <si>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</si>
  <si>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</si>
  <si>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</si>
  <si>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</si>
  <si>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</si>
  <si>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</si>
  <si>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</si>
  <si>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</si>
  <si>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</si>
  <si>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</si>
  <si>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</si>
  <si>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</si>
  <si>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</si>
  <si>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</si>
  <si>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</si>
  <si>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</si>
  <si>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</si>
  <si>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</si>
  <si>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</si>
  <si>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</si>
  <si>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</si>
  <si>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</si>
  <si>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</si>
  <si>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</si>
  <si>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</si>
  <si>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</si>
  <si>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</si>
  <si>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</si>
  <si>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</si>
  <si>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</si>
  <si>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</si>
  <si>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</si>
  <si>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</si>
  <si>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</si>
  <si>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</si>
  <si>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</si>
  <si>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</si>
  <si>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</si>
  <si>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</si>
  <si>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</si>
  <si>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</si>
  <si>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</si>
  <si>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</si>
  <si>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</si>
  <si>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</si>
  <si>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</si>
  <si>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</si>
  <si>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</si>
  <si>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</si>
  <si>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</si>
  <si>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</si>
  <si>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</si>
  <si>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</si>
  <si>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</si>
  <si>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</si>
  <si>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</si>
  <si>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</si>
  <si>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</si>
  <si>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</si>
  <si>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</si>
  <si>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</si>
  <si>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</si>
  <si>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</si>
  <si>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</si>
  <si>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</si>
  <si>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</si>
  <si>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</si>
  <si>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</si>
  <si>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</si>
  <si>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</si>
  <si>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</si>
  <si>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</si>
  <si>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</si>
  <si>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</si>
  <si>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</si>
  <si>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</si>
  <si>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</si>
  <si>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</si>
  <si>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</si>
  <si>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</si>
  <si>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</si>
  <si>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</si>
  <si>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</si>
  <si>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</si>
  <si>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</si>
  <si>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</si>
  <si>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</si>
  <si>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</si>
  <si>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</si>
  <si>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</si>
  <si>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</si>
  <si>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</si>
  <si>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</si>
  <si>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</si>
  <si>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</si>
  <si>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</si>
  <si>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</si>
  <si>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</si>
  <si>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</si>
  <si>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</si>
  <si>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</si>
  <si>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</si>
  <si>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</si>
  <si>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</si>
  <si>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</si>
  <si>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</si>
  <si>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</si>
  <si>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</si>
  <si>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</si>
  <si>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</si>
  <si>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</si>
  <si>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</si>
  <si>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</si>
  <si>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</si>
  <si>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</si>
  <si>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</si>
  <si>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</si>
  <si>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</si>
  <si>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</si>
  <si>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</si>
  <si>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</si>
  <si>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</si>
  <si>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</si>
  <si>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</si>
  <si>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</si>
  <si>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</si>
  <si>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</si>
  <si>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</si>
  <si>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</si>
  <si>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</si>
  <si>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</si>
  <si>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</si>
  <si>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</si>
  <si>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</si>
  <si>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</si>
  <si>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</si>
  <si>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</si>
  <si>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</si>
  <si>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</si>
  <si>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</si>
  <si>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</si>
  <si>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</si>
  <si>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</si>
  <si>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</si>
  <si>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</si>
  <si>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</si>
  <si>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</si>
  <si>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</si>
  <si>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</si>
  <si>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</si>
  <si>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</si>
  <si>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</si>
  <si>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</si>
  <si>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</si>
  <si>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</si>
  <si>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</si>
  <si>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</si>
  <si>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</si>
  <si>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</si>
  <si>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</si>
  <si>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</si>
  <si>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</si>
  <si>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</si>
  <si>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</si>
  <si>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</si>
  <si>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</si>
  <si>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</si>
  <si>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</si>
  <si>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</si>
  <si>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</si>
  <si>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</si>
  <si>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</si>
  <si>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</si>
  <si>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</si>
  <si>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</si>
  <si>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</si>
  <si>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</si>
  <si>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</si>
  <si>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</si>
  <si>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</si>
  <si>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</si>
  <si>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</si>
  <si>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</si>
  <si>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</si>
  <si>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</si>
  <si>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</si>
  <si>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</si>
  <si>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</si>
  <si>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</si>
  <si>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</si>
  <si>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</si>
  <si>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</si>
  <si>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</si>
  <si>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</si>
  <si>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</si>
  <si>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</si>
  <si>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</si>
  <si>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</si>
  <si>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</si>
  <si>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</si>
  <si>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</si>
  <si>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</si>
  <si>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</si>
  <si>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</si>
  <si>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</si>
  <si>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</si>
  <si>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</si>
  <si>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</si>
  <si>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</si>
  <si>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</si>
  <si>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</si>
  <si>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</si>
  <si>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</si>
  <si>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</si>
  <si>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</si>
  <si>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</si>
  <si>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</si>
  <si>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</si>
  <si>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</si>
  <si>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</si>
  <si>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</si>
  <si>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</si>
  <si>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</si>
  <si>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</si>
  <si>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</si>
  <si>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</si>
  <si>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</si>
  <si>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</si>
  <si>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</si>
  <si>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</si>
  <si>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</si>
  <si>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</si>
  <si>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</si>
  <si>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</si>
  <si>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</si>
  <si>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</si>
  <si>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</si>
  <si>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</si>
  <si>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</si>
  <si>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</si>
  <si>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</si>
  <si>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</si>
  <si>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</si>
  <si>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</si>
  <si>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</si>
  <si>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</si>
  <si>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</si>
  <si>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</si>
  <si>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</si>
  <si>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</si>
  <si>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</si>
  <si>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</si>
  <si>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</si>
  <si>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</si>
  <si>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</si>
  <si>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</si>
  <si>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</si>
  <si>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</si>
  <si>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</si>
  <si>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</si>
  <si>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</si>
  <si>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</si>
  <si>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</si>
  <si>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</si>
  <si>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</si>
  <si>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</si>
  <si>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</si>
  <si>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</si>
  <si>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</si>
  <si>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</si>
  <si>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</si>
  <si>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</si>
  <si>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</si>
  <si>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</si>
  <si>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</si>
  <si>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</si>
  <si>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</si>
  <si>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</si>
  <si>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</si>
  <si>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</si>
  <si>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</si>
  <si>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</si>
  <si>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</si>
  <si>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</si>
  <si>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</si>
  <si>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</si>
  <si>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</si>
  <si>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</si>
  <si>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</si>
  <si>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</si>
  <si>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</si>
  <si>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</si>
  <si>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</si>
  <si>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</si>
  <si>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</si>
  <si>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</si>
  <si>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</si>
  <si>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</si>
  <si>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</si>
  <si>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</si>
  <si>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</si>
  <si>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</si>
  <si>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</si>
  <si>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</si>
  <si>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</si>
  <si>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</si>
  <si>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</si>
  <si>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</si>
  <si>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</si>
  <si>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</si>
  <si>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</si>
  <si>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</si>
  <si>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</si>
  <si>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</si>
  <si>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</si>
  <si>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</si>
  <si>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</si>
  <si>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</si>
  <si>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</si>
  <si>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</si>
  <si>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</si>
  <si>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</si>
  <si>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</si>
  <si>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</si>
  <si>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</si>
  <si>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</si>
  <si>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</si>
  <si>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</si>
  <si>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</si>
  <si>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</si>
  <si>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</si>
  <si>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</si>
  <si>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</si>
  <si>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</si>
  <si>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</si>
  <si>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</si>
  <si>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</si>
  <si>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</si>
  <si>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</si>
  <si>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</si>
  <si>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</si>
  <si>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</si>
  <si>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</si>
  <si>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</si>
  <si>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</si>
  <si>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</si>
  <si>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</si>
  <si>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</si>
  <si>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</si>
  <si>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</si>
  <si>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</si>
  <si>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</si>
  <si>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</si>
  <si>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</si>
  <si>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</si>
  <si>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</si>
  <si>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</si>
  <si>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</si>
  <si>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</si>
  <si>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</si>
  <si>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</si>
  <si>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</si>
  <si>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</si>
  <si>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</si>
  <si>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</si>
  <si>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</si>
  <si>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</si>
  <si>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</si>
  <si>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</si>
  <si>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</si>
  <si>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</si>
  <si>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</si>
  <si>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</si>
  <si>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</si>
  <si>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</si>
  <si>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</si>
  <si>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</si>
  <si>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</si>
  <si>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</si>
  <si>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</si>
  <si>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</si>
  <si>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</si>
  <si>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</si>
  <si>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</si>
  <si>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</si>
  <si>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</si>
  <si>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</si>
  <si>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</si>
  <si>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</si>
  <si>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</si>
  <si>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</si>
  <si>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</si>
  <si>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</si>
  <si>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</si>
  <si>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</si>
  <si>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</si>
  <si>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</si>
  <si>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</si>
  <si>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</si>
  <si>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</si>
  <si>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</si>
  <si>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</si>
  <si>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</si>
  <si>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</si>
  <si>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</si>
  <si>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</si>
  <si>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</si>
  <si>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</si>
  <si>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</si>
  <si>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</si>
  <si>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</si>
  <si>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</si>
  <si>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</si>
  <si>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</si>
  <si>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</si>
  <si>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</si>
  <si>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</si>
  <si>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</si>
  <si>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</si>
  <si>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</si>
  <si>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</si>
  <si>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</si>
  <si>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</si>
  <si>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</si>
  <si>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</si>
  <si>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</si>
  <si>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</si>
  <si>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</si>
  <si>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</si>
  <si>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</si>
  <si>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</si>
  <si>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</si>
  <si>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</si>
  <si>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</si>
  <si>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</si>
  <si>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</si>
  <si>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</si>
  <si>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</si>
  <si>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</si>
  <si>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</si>
  <si>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</si>
  <si>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</si>
  <si>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</si>
  <si>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</si>
  <si>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</si>
  <si>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</si>
  <si>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</si>
  <si>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</si>
  <si>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</si>
  <si>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</si>
  <si>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</si>
  <si>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</si>
  <si>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</si>
  <si>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</si>
  <si>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</si>
  <si>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</si>
  <si>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</si>
  <si>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</si>
  <si>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</si>
  <si>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</si>
  <si>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</si>
  <si>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</si>
  <si>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</si>
  <si>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</si>
  <si>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</si>
  <si>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</si>
  <si>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</si>
  <si>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</si>
  <si>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</si>
  <si>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</si>
  <si>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</si>
  <si>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</si>
  <si>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</si>
  <si>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</si>
  <si>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</si>
  <si>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</si>
  <si>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</si>
  <si>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</si>
  <si>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</si>
  <si>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</si>
  <si>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</si>
  <si>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</si>
  <si>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</si>
  <si>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</si>
  <si>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</si>
  <si>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</si>
  <si>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</si>
  <si>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</si>
  <si>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</si>
  <si>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</si>
  <si>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</si>
  <si>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</si>
  <si>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</si>
  <si>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</si>
  <si>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</si>
  <si>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</si>
  <si>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</si>
  <si>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</si>
  <si>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</si>
  <si>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</si>
  <si>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</si>
  <si>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</si>
  <si>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</si>
  <si>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</si>
  <si>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</si>
  <si>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</si>
  <si>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</si>
  <si>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</si>
  <si>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</si>
  <si>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</si>
  <si>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</si>
  <si>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</si>
  <si>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</si>
  <si>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</si>
  <si>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</si>
  <si>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</si>
  <si>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</si>
  <si>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</si>
  <si>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</si>
  <si>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</si>
  <si>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</si>
  <si>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</si>
  <si>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</si>
  <si>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</si>
  <si>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</si>
  <si>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</si>
  <si>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</si>
  <si>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</si>
  <si>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</si>
  <si>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</si>
  <si>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</si>
  <si>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</si>
  <si>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</si>
  <si>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</si>
  <si>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</si>
  <si>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</si>
  <si>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</si>
  <si>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</si>
  <si>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</si>
  <si>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</si>
  <si>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</si>
  <si>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</si>
  <si>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</si>
  <si>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</si>
  <si>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</si>
  <si>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</si>
  <si>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</si>
  <si>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</si>
  <si>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</si>
  <si>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</si>
  <si>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</si>
  <si>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</si>
  <si>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</si>
  <si>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</si>
  <si>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</si>
  <si>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</si>
  <si>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</si>
  <si>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</si>
  <si>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</si>
  <si>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</si>
  <si>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</si>
  <si>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</si>
  <si>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</si>
  <si>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</si>
  <si>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</si>
  <si>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</si>
  <si>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</si>
  <si>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</si>
  <si>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</si>
  <si>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</si>
  <si>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</si>
  <si>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</si>
  <si>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</si>
  <si>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</si>
  <si>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</si>
  <si>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</si>
  <si>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</si>
  <si>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</si>
  <si>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</si>
  <si>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</si>
  <si>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</si>
  <si>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</si>
  <si>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</si>
  <si>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</si>
  <si>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</si>
  <si>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</si>
  <si>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</si>
  <si>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</si>
  <si>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</si>
  <si>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</si>
  <si>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</si>
  <si>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</si>
  <si>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</si>
  <si>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</si>
  <si>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</si>
  <si>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</si>
  <si>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</si>
  <si>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</si>
  <si>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</si>
  <si>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</si>
  <si>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</si>
  <si>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</si>
  <si>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</si>
  <si>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</si>
  <si>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</si>
  <si>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</si>
  <si>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</si>
  <si>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</si>
  <si>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</si>
  <si>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</si>
  <si>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</si>
  <si>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</si>
  <si>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</si>
  <si>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</si>
  <si>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</si>
  <si>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</si>
  <si>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</si>
  <si>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</si>
  <si>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</si>
  <si>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</si>
  <si>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</si>
  <si>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</si>
  <si>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</si>
  <si>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</si>
  <si>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</si>
  <si>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</si>
  <si>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</si>
  <si>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</si>
  <si>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</si>
  <si>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</si>
  <si>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</si>
  <si>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</si>
  <si>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</si>
  <si>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</si>
  <si>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</si>
  <si>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</si>
  <si>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</si>
  <si>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</si>
  <si>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</si>
  <si>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</si>
  <si>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</si>
  <si>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</si>
  <si>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</si>
  <si>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</si>
  <si>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</si>
  <si>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</si>
  <si>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</si>
  <si>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</si>
  <si>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</si>
  <si>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</si>
  <si>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</si>
  <si>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</si>
  <si>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</si>
  <si>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</si>
  <si>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</si>
  <si>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</si>
  <si>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</si>
  <si>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</si>
  <si>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</si>
  <si>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</si>
  <si>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</si>
  <si>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</si>
  <si>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</si>
  <si>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</si>
  <si>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</si>
  <si>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</si>
  <si>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</si>
  <si>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</si>
  <si>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</si>
  <si>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</si>
  <si>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</si>
  <si>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</si>
  <si>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</si>
  <si>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</si>
  <si>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</si>
  <si>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</si>
  <si>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</si>
  <si>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</si>
  <si>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</si>
  <si>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</si>
  <si>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</si>
  <si>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</si>
  <si>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</si>
  <si>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</si>
  <si>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</si>
  <si>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</si>
  <si>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</si>
  <si>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</si>
  <si>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</si>
  <si>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</si>
  <si>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</si>
  <si>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</si>
  <si>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</si>
  <si>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</si>
  <si>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</si>
  <si>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</si>
  <si>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</si>
  <si>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</si>
  <si>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</si>
  <si>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</si>
  <si>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</si>
  <si>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</si>
  <si>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</si>
  <si>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</si>
  <si>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</si>
  <si>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</si>
  <si>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</si>
  <si>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</si>
  <si>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</si>
  <si>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</si>
  <si>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</si>
  <si>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</si>
  <si>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</si>
  <si>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</si>
  <si>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</si>
  <si>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</si>
  <si>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</si>
  <si>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</si>
  <si>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</si>
  <si>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</si>
  <si>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</si>
  <si>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</si>
  <si>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</si>
  <si>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</si>
  <si>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</si>
  <si>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</si>
  <si>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</si>
  <si>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</si>
  <si>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</si>
  <si>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</si>
  <si>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</si>
  <si>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</si>
  <si>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</si>
  <si>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</si>
  <si>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</si>
  <si>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</si>
  <si>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</si>
  <si>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</si>
  <si>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</si>
  <si>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</si>
  <si>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</si>
  <si>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</si>
  <si>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</si>
  <si>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</si>
  <si>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</si>
  <si>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</si>
  <si>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</si>
  <si>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</si>
  <si>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</si>
  <si>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</si>
  <si>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</si>
  <si>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</si>
  <si>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</si>
  <si>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</si>
  <si>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</si>
  <si>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</si>
  <si>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</si>
  <si>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</si>
  <si>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</si>
  <si>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</si>
  <si>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</si>
  <si>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</si>
  <si>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</si>
  <si>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</si>
  <si>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</si>
  <si>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</si>
  <si>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</si>
  <si>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</si>
  <si>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</si>
  <si>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</si>
  <si>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</si>
  <si>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</si>
  <si>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</si>
  <si>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</si>
  <si>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</si>
  <si>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</si>
  <si>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</si>
  <si>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</si>
  <si>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</si>
  <si>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</si>
  <si>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</si>
  <si>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</si>
  <si>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</si>
  <si>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</si>
  <si>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</si>
  <si>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</si>
  <si>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</si>
  <si>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</si>
  <si>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</si>
  <si>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</si>
  <si>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</si>
  <si>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</si>
  <si>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</si>
  <si>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</si>
  <si>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</si>
  <si>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</si>
  <si>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</si>
  <si>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</si>
  <si>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</si>
  <si>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</si>
  <si>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</si>
  <si>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</si>
  <si>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</si>
  <si>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</si>
  <si>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</si>
  <si>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</si>
  <si>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</si>
  <si>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</si>
  <si>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</si>
  <si>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</si>
  <si>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</si>
  <si>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</si>
  <si>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</si>
  <si>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</si>
  <si>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</si>
  <si>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</si>
  <si>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</si>
  <si>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</si>
  <si>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</si>
  <si>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</si>
  <si>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</si>
  <si>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</si>
  <si>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</si>
  <si>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</si>
  <si>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</si>
  <si>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</si>
  <si>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</si>
  <si>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</si>
  <si>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</si>
  <si>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</si>
  <si>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</si>
  <si>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</si>
  <si>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</si>
  <si>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</si>
  <si>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</si>
  <si>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</si>
  <si>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</si>
  <si>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</si>
  <si>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</si>
  <si>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</si>
  <si>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</si>
  <si>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</si>
  <si>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</si>
  <si>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</si>
  <si>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</si>
  <si>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</si>
  <si>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</si>
  <si>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</si>
  <si>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</si>
  <si>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</si>
  <si>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</si>
  <si>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</si>
  <si>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</si>
  <si>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</si>
  <si>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</si>
  <si>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</si>
  <si>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</si>
  <si>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</si>
  <si>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</si>
  <si>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</si>
  <si>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</si>
  <si>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</si>
  <si>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</si>
  <si>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</si>
  <si>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</si>
  <si>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</si>
  <si>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</si>
  <si>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</si>
  <si>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</si>
  <si>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</si>
  <si>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</si>
  <si>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</si>
  <si>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</si>
  <si>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</si>
  <si>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</si>
  <si>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</si>
  <si>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</si>
  <si>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</si>
  <si>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</si>
  <si>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</si>
  <si>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</si>
  <si>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</si>
  <si>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</si>
  <si>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</si>
  <si>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</si>
  <si>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</si>
  <si>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</si>
  <si>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</si>
  <si>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</si>
  <si>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</si>
  <si>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</si>
  <si>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</si>
  <si>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</si>
  <si>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</si>
  <si>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</si>
  <si>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</si>
  <si>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</si>
  <si>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</si>
  <si>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</si>
  <si>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</si>
  <si>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</si>
  <si>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</si>
  <si>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</si>
  <si>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</si>
  <si>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</si>
  <si>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</si>
  <si>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</si>
  <si>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</si>
  <si>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</si>
  <si>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</si>
  <si>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</si>
  <si>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</si>
  <si>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</si>
  <si>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</si>
  <si>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</si>
  <si>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</si>
  <si>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</si>
  <si>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</si>
  <si>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</si>
  <si>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</si>
  <si>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</si>
  <si>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</si>
  <si>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</si>
  <si>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</si>
  <si>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</si>
  <si>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</si>
  <si>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</si>
  <si>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</si>
  <si>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</si>
  <si>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</si>
  <si>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</si>
  <si>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</si>
  <si>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</si>
  <si>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</si>
  <si>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</si>
  <si>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</si>
  <si>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</si>
  <si>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</si>
  <si>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</si>
  <si>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</si>
  <si>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</si>
  <si>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</si>
  <si>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</si>
  <si>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</si>
  <si>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</si>
  <si>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</si>
  <si>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</si>
  <si>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</si>
  <si>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</si>
  <si>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</si>
  <si>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</si>
  <si>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</si>
  <si>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</si>
  <si>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</si>
  <si>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</si>
  <si>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</si>
  <si>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</si>
  <si>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</si>
  <si>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</si>
  <si>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</si>
  <si>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</si>
  <si>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</si>
  <si>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</si>
  <si>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</si>
  <si>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</si>
  <si>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</si>
  <si>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</si>
  <si>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</si>
  <si>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</si>
  <si>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</si>
  <si>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</si>
  <si>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</si>
  <si>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</si>
  <si>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</si>
  <si>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</si>
  <si>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</si>
  <si>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</si>
  <si>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</si>
  <si>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</si>
  <si>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</si>
  <si>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</si>
  <si>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</si>
  <si>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</si>
  <si>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</si>
  <si>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</si>
  <si>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</si>
  <si>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</si>
  <si>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</si>
  <si>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</si>
  <si>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</si>
  <si>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</si>
  <si>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</si>
  <si>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</si>
  <si>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</si>
  <si>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</si>
  <si>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</si>
  <si>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</si>
  <si>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</si>
  <si>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</si>
  <si>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</si>
  <si>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</si>
  <si>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</si>
  <si>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</si>
  <si>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</si>
  <si>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</si>
  <si>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</si>
  <si>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</si>
  <si>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</si>
  <si>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</si>
  <si>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</si>
  <si>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</si>
  <si>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</si>
  <si>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</si>
  <si>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</si>
  <si>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</si>
  <si>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</si>
  <si>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</si>
  <si>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</si>
  <si>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</si>
  <si>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</si>
  <si>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</si>
  <si>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</si>
  <si>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</si>
  <si>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</si>
  <si>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</si>
  <si>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</si>
  <si>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</si>
  <si>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</si>
  <si>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</si>
  <si>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</si>
  <si>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</si>
  <si>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</si>
  <si>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</si>
  <si>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</si>
  <si>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</si>
  <si>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</si>
  <si>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</si>
  <si>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</si>
  <si>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</si>
  <si>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</si>
  <si>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</si>
  <si>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</si>
  <si>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</si>
  <si>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</si>
  <si>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</si>
  <si>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</si>
  <si>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</si>
  <si>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</si>
  <si>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</si>
  <si>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</si>
  <si>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</si>
  <si>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</si>
  <si>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</si>
  <si>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</si>
  <si>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</si>
  <si>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</si>
  <si>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</si>
  <si>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</si>
  <si>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</si>
  <si>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</si>
  <si>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</si>
  <si>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</si>
  <si>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</si>
  <si>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</si>
  <si>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</si>
  <si>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</si>
  <si>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</si>
  <si>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</si>
  <si>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</si>
  <si>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</si>
  <si>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</si>
  <si>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</si>
  <si>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</si>
  <si>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</si>
  <si>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</si>
  <si>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</si>
  <si>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</si>
  <si>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</si>
  <si>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</si>
  <si>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</si>
  <si>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</si>
  <si>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</si>
  <si>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</si>
  <si>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</si>
  <si>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</si>
  <si>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</si>
  <si>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</si>
  <si>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</si>
  <si>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</si>
  <si>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</si>
  <si>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</si>
  <si>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</si>
  <si>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</si>
  <si>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</si>
  <si>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</si>
  <si>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</si>
  <si>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</si>
  <si>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</si>
  <si>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</si>
  <si>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</si>
  <si>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</si>
  <si>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</si>
  <si>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</si>
  <si>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</si>
  <si>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</si>
  <si>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</si>
  <si>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</si>
  <si>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</si>
  <si>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</si>
  <si>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</si>
  <si>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</si>
  <si>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</si>
  <si>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</si>
  <si>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</si>
  <si>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</si>
  <si>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</si>
  <si>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</si>
  <si>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</si>
  <si>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</si>
  <si>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</si>
  <si>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</si>
  <si>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</si>
  <si>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</si>
  <si>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</si>
  <si>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</si>
  <si>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</si>
  <si>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</si>
  <si>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</si>
  <si>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</si>
  <si>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</si>
  <si>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</si>
  <si>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</si>
  <si>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</si>
  <si>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</si>
  <si>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</si>
  <si>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</si>
  <si>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</si>
  <si>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</si>
  <si>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</si>
  <si>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</si>
  <si>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</si>
  <si>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</si>
  <si>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</si>
  <si>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</si>
  <si>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</si>
  <si>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</si>
  <si>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</si>
  <si>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</si>
  <si>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</si>
  <si>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</si>
  <si>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</si>
  <si>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</si>
  <si>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</si>
  <si>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</si>
  <si>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</si>
  <si>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</si>
  <si>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</si>
  <si>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</si>
  <si>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</si>
  <si>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</si>
  <si>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</si>
  <si>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</si>
  <si>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</si>
  <si>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</si>
  <si>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</si>
  <si>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</si>
  <si>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</si>
  <si>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</si>
  <si>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</si>
  <si>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</si>
  <si>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</si>
  <si>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</si>
  <si>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</si>
  <si>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</si>
  <si>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</si>
  <si>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</si>
  <si>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</si>
  <si>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</si>
  <si>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</si>
  <si>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</si>
  <si>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</si>
  <si>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</si>
  <si>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</si>
  <si>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</si>
  <si>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</si>
  <si>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</si>
  <si>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</si>
  <si>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</si>
  <si>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</si>
  <si>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</si>
  <si>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</si>
  <si>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</si>
  <si>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</si>
  <si>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</si>
  <si>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</si>
  <si>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</si>
  <si>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</si>
  <si>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</si>
  <si>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</si>
  <si>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</si>
  <si>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</si>
  <si>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</si>
  <si>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</si>
  <si>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</si>
  <si>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</si>
  <si>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</si>
  <si>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</si>
  <si>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</si>
  <si>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</si>
  <si>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</si>
  <si>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</si>
  <si>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</si>
  <si>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</si>
  <si>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</si>
  <si>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</si>
  <si>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</si>
  <si>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</si>
  <si>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</si>
  <si>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</si>
  <si>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</si>
  <si>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</si>
  <si>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</si>
  <si>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</si>
  <si>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</si>
  <si>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</si>
  <si>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</si>
  <si>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</si>
  <si>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</si>
  <si>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</si>
  <si>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</si>
  <si>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</si>
  <si>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</si>
  <si>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</si>
  <si>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</si>
  <si>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</si>
  <si>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</si>
  <si>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</si>
  <si>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</si>
  <si>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</si>
  <si>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</si>
  <si>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</si>
  <si>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</si>
  <si>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</si>
  <si>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</si>
  <si>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</si>
  <si>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</si>
  <si>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</si>
  <si>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</si>
  <si>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</si>
  <si>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</si>
  <si>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</si>
  <si>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</si>
  <si>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</si>
  <si>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</si>
  <si>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</si>
  <si>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</si>
  <si>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</si>
  <si>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</si>
  <si>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</si>
  <si>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</si>
  <si>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</si>
  <si>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</si>
  <si>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</si>
  <si>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</si>
  <si>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</si>
  <si>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</si>
  <si>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</si>
  <si>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</si>
  <si>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</si>
  <si>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</si>
  <si>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</si>
  <si>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</si>
  <si>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</si>
  <si>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</si>
  <si>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</si>
  <si>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</si>
  <si>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</si>
  <si>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</si>
  <si>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</si>
  <si>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</si>
  <si>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</si>
  <si>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</si>
  <si>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</si>
  <si>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</si>
  <si>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</si>
  <si>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</si>
  <si>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</si>
  <si>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</si>
  <si>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</si>
  <si>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</si>
  <si>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</si>
  <si>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</si>
  <si>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</si>
  <si>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</si>
  <si>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</si>
  <si>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</si>
  <si>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</si>
  <si>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</si>
  <si>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</si>
  <si>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</si>
  <si>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</si>
  <si>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</si>
  <si>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</si>
  <si>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</si>
  <si>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</si>
  <si>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</si>
  <si>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</si>
  <si>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</si>
  <si>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</si>
  <si>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</si>
  <si>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</si>
  <si>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</si>
  <si>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</si>
  <si>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</si>
  <si>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</si>
  <si>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</si>
  <si>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</si>
  <si>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</si>
  <si>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</si>
  <si>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</si>
  <si>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</si>
  <si>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</si>
  <si>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</si>
  <si>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</si>
  <si>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</si>
  <si>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</si>
  <si>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</si>
  <si>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</si>
  <si>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</si>
  <si>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</si>
  <si>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</si>
  <si>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</si>
  <si>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</si>
  <si>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</si>
  <si>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</si>
  <si>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</si>
  <si>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</si>
  <si>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</si>
  <si>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</si>
  <si>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</si>
  <si>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</si>
  <si>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</si>
  <si>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</si>
  <si>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</si>
  <si>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</si>
  <si>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</si>
  <si>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</si>
  <si>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</si>
  <si>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</si>
  <si>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</si>
  <si>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</si>
  <si>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</si>
  <si>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</si>
  <si>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</si>
  <si>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</si>
  <si>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</si>
  <si>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</si>
  <si>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</si>
  <si>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</si>
  <si>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</si>
  <si>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</si>
  <si>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</si>
  <si>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</si>
  <si>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</si>
  <si>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</si>
  <si>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</si>
  <si>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</si>
  <si>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</si>
  <si>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</si>
  <si>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</si>
  <si>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</si>
  <si>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</si>
  <si>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</si>
  <si>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</si>
  <si>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</si>
  <si>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</si>
  <si>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</si>
  <si>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</si>
  <si>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</si>
  <si>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</si>
  <si>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</si>
  <si>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</si>
  <si>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</si>
  <si>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</si>
  <si>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</si>
  <si>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</si>
  <si>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</si>
  <si>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</si>
  <si>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</si>
  <si>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</si>
  <si>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</si>
  <si>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</si>
  <si>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</si>
  <si>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</si>
  <si>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</si>
  <si>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</si>
  <si>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</si>
  <si>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</si>
  <si>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</si>
  <si>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</si>
  <si>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</si>
  <si>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</si>
  <si>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</si>
  <si>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</si>
  <si>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</si>
  <si>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</si>
  <si>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</si>
  <si>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</si>
  <si>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</si>
  <si>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</si>
  <si>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</si>
  <si>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</si>
  <si>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</si>
  <si>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</si>
  <si>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</si>
  <si>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</si>
  <si>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</si>
  <si>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</si>
  <si>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</si>
  <si>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</si>
  <si>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</si>
  <si>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</si>
  <si>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</si>
  <si>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</si>
  <si>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</si>
  <si>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</si>
  <si>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</si>
  <si>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</si>
  <si>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</si>
  <si>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</si>
  <si>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</si>
  <si>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</si>
  <si>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</si>
  <si>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</si>
  <si>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</si>
  <si>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</si>
  <si>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</si>
  <si>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</si>
  <si>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</si>
  <si>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</si>
  <si>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</si>
  <si>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</si>
  <si>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</si>
  <si>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</si>
  <si>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</si>
  <si>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</si>
  <si>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</si>
  <si>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</si>
  <si>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</si>
  <si>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</si>
  <si>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</si>
  <si>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</si>
  <si>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</si>
  <si>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</si>
  <si>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</si>
  <si>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</si>
  <si>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</si>
  <si>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</si>
  <si>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</si>
  <si>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</si>
  <si>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</si>
  <si>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</si>
  <si>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</si>
  <si>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</si>
  <si>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</si>
  <si>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</si>
  <si>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</si>
  <si>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</si>
  <si>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</si>
  <si>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</si>
  <si>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</si>
  <si>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</si>
  <si>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</si>
  <si>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</si>
  <si>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</si>
  <si>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</si>
  <si>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</si>
  <si>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</si>
  <si>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</si>
  <si>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</si>
  <si>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</si>
  <si>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</si>
  <si>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</si>
  <si>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</si>
  <si>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</si>
  <si>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</si>
  <si>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</si>
  <si>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</si>
  <si>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</si>
  <si>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</si>
  <si>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</si>
  <si>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</si>
  <si>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</si>
  <si>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</si>
  <si>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</si>
  <si>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</si>
  <si>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</si>
  <si>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</si>
  <si>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</si>
  <si>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</si>
  <si>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</si>
  <si>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</si>
  <si>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</si>
  <si>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</si>
  <si>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</si>
  <si>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</si>
  <si>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</si>
  <si>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</si>
  <si>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</si>
  <si>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</si>
  <si>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</si>
  <si>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</si>
  <si>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</si>
  <si>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</si>
  <si>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</si>
  <si>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</si>
  <si>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</si>
  <si>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</si>
  <si>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</si>
  <si>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</si>
  <si>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</si>
  <si>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</si>
  <si>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</si>
  <si>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</si>
  <si>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</si>
  <si>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</si>
  <si>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</si>
  <si>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</si>
  <si>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</si>
  <si>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</si>
  <si>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</si>
  <si>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</si>
  <si>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</si>
  <si>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</si>
  <si>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</si>
  <si>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</si>
  <si>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</si>
  <si>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</si>
  <si>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</si>
  <si>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</si>
  <si>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</si>
  <si>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</si>
  <si>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</si>
  <si>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</si>
  <si>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</si>
  <si>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</si>
  <si>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</si>
  <si>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</si>
  <si>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</si>
  <si>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</si>
  <si>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</si>
  <si>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</si>
  <si>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</si>
  <si>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</si>
  <si>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</si>
  <si>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</si>
  <si>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</si>
  <si>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</si>
  <si>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</si>
  <si>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</si>
  <si>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</si>
  <si>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</si>
  <si>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</si>
  <si>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</si>
  <si>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</si>
  <si>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</si>
  <si>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</si>
  <si>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</si>
  <si>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</si>
  <si>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</si>
  <si>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</si>
  <si>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</si>
  <si>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</si>
  <si>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</si>
  <si>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</si>
  <si>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</si>
  <si>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</si>
  <si>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</si>
  <si>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</si>
  <si>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</si>
  <si>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</si>
  <si>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</si>
  <si>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</si>
  <si>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</si>
  <si>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</si>
  <si>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</si>
  <si>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</si>
  <si>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</si>
  <si>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</si>
  <si>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</si>
  <si>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</si>
  <si>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</si>
  <si>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</si>
  <si>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</si>
  <si>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</si>
  <si>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</si>
  <si>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</si>
  <si>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</si>
  <si>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</si>
  <si>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</si>
  <si>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</si>
  <si>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</si>
  <si>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</si>
  <si>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</si>
  <si>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</si>
  <si>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</si>
  <si>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</si>
  <si>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</si>
  <si>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</si>
  <si>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</si>
  <si>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</si>
  <si>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</si>
  <si>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</si>
  <si>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</si>
  <si>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</si>
  <si>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</si>
  <si>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</si>
  <si>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</si>
  <si>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</si>
  <si>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</si>
  <si>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</si>
  <si>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</si>
  <si>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</si>
  <si>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</si>
  <si>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</si>
  <si>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</si>
  <si>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</si>
  <si>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</si>
  <si>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</si>
  <si>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</si>
  <si>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</si>
  <si>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</si>
  <si>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</si>
  <si>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</si>
  <si>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</si>
  <si>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</si>
  <si>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</si>
  <si>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</si>
  <si>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</si>
  <si>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</si>
  <si>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</si>
  <si>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</si>
  <si>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</si>
  <si>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</si>
  <si>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</si>
  <si>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</si>
  <si>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</si>
  <si>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</si>
  <si>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</si>
  <si>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</si>
  <si>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</si>
  <si>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</si>
  <si>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</si>
  <si>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</si>
  <si>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</si>
  <si>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</si>
  <si>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</si>
  <si>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</si>
  <si>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</si>
  <si>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</si>
  <si>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</si>
  <si>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</si>
  <si>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</si>
  <si>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</si>
  <si>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</si>
  <si>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</si>
  <si>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</si>
  <si>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</si>
  <si>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</si>
  <si>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</si>
  <si>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</si>
  <si>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</si>
  <si>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</si>
  <si>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</si>
  <si>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</si>
  <si>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</si>
  <si>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</si>
  <si>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</si>
  <si>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</si>
  <si>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</si>
  <si>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</si>
  <si>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</si>
  <si>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</si>
  <si>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</si>
  <si>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</si>
  <si>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</si>
  <si>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</si>
  <si>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</si>
  <si>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</si>
  <si>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</si>
  <si>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</si>
  <si>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</si>
  <si>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</si>
  <si>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</si>
  <si>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</si>
  <si>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</si>
  <si>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</si>
  <si>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</si>
  <si>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</si>
  <si>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</si>
  <si>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</si>
  <si>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</si>
  <si>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</si>
  <si>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</si>
  <si>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</si>
  <si>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</si>
  <si>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</si>
  <si>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</si>
  <si>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</si>
  <si>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</si>
  <si>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</si>
  <si>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</si>
  <si>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</si>
  <si>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</si>
  <si>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</si>
  <si>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</si>
  <si>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</si>
  <si>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</si>
  <si>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</si>
  <si>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</si>
  <si>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</si>
  <si>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</si>
  <si>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</si>
  <si>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</si>
  <si>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</si>
  <si>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</si>
  <si>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</si>
  <si>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</si>
  <si>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</si>
  <si>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</si>
  <si>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</si>
  <si>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</si>
  <si>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</si>
  <si>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</si>
  <si>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</si>
  <si>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</si>
  <si>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</si>
  <si>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</si>
  <si>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</si>
  <si>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</si>
  <si>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</si>
  <si>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</si>
  <si>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</si>
  <si>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</si>
  <si>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</si>
  <si>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</si>
  <si>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</si>
  <si>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</si>
  <si>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</si>
  <si>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</si>
  <si>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</si>
  <si>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</si>
  <si>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</si>
  <si>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</si>
  <si>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</si>
  <si>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</si>
  <si>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</si>
  <si>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</si>
  <si>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</si>
  <si>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</si>
  <si>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</si>
  <si>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</si>
  <si>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</si>
  <si>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</si>
  <si>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</si>
  <si>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</si>
  <si>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</si>
  <si>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</si>
  <si>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</si>
  <si>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</si>
  <si>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</si>
  <si>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</si>
  <si>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</si>
  <si>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</si>
  <si>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</si>
  <si>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</si>
  <si>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</si>
  <si>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</si>
  <si>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</si>
  <si>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</si>
  <si>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</si>
  <si>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</si>
  <si>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</si>
  <si>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</si>
  <si>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</si>
  <si>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</si>
  <si>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</si>
  <si>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</si>
  <si>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</si>
  <si>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</si>
  <si>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</si>
  <si>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</si>
  <si>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</si>
  <si>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</si>
  <si>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</si>
  <si>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</si>
  <si>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</si>
  <si>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</si>
  <si>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</si>
  <si>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</si>
  <si>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</si>
  <si>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</si>
  <si>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</si>
  <si>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</si>
  <si>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</si>
  <si>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</si>
  <si>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</si>
  <si>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</si>
  <si>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</si>
  <si>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</si>
  <si>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</si>
  <si>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</si>
  <si>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</si>
  <si>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</si>
  <si>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</si>
  <si>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</si>
  <si>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</si>
  <si>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</si>
  <si>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</si>
  <si>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</si>
  <si>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</si>
  <si>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</si>
  <si>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</si>
  <si>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</si>
  <si>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</si>
  <si>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</si>
  <si>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</si>
  <si>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</si>
  <si>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</si>
  <si>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</si>
  <si>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</si>
  <si>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</si>
  <si>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</si>
  <si>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</si>
  <si>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</si>
  <si>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</si>
  <si>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</si>
  <si>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</si>
  <si>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</si>
  <si>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</si>
  <si>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</si>
  <si>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</si>
  <si>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</si>
  <si>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</si>
  <si>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</si>
  <si>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</si>
  <si>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</si>
  <si>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</si>
  <si>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</si>
  <si>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</si>
  <si>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</si>
  <si>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</si>
  <si>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</si>
  <si>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</si>
  <si>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</si>
  <si>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</si>
  <si>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</si>
  <si>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</si>
  <si>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</si>
  <si>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</si>
  <si>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</si>
  <si>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</si>
  <si>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</si>
  <si>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</si>
  <si>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</si>
  <si>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</si>
  <si>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</si>
  <si>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</si>
  <si>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</si>
  <si>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</si>
  <si>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</si>
  <si>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</si>
  <si>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</si>
  <si>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</si>
  <si>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</si>
  <si>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</si>
  <si>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</si>
  <si>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</si>
  <si>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</si>
  <si>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</si>
  <si>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</si>
  <si>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</si>
  <si>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</si>
  <si>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</si>
  <si>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</si>
  <si>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</si>
  <si>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</si>
  <si>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</si>
  <si>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</si>
  <si>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</si>
  <si>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</si>
  <si>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</si>
  <si>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</si>
  <si>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</si>
  <si>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</si>
  <si>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</si>
  <si>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</si>
  <si>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</si>
  <si>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</si>
  <si>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</si>
  <si>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</si>
  <si>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</si>
  <si>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</si>
  <si>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</si>
  <si>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</si>
  <si>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</si>
  <si>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</si>
  <si>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</si>
  <si>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</si>
  <si>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</si>
  <si>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</si>
  <si>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</si>
  <si>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</si>
  <si>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</si>
  <si>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</si>
  <si>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</si>
  <si>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</si>
  <si>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</si>
  <si>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</si>
  <si>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</si>
  <si>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</si>
  <si>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</si>
  <si>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</si>
  <si>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</si>
  <si>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</si>
  <si>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</si>
  <si>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</si>
  <si>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</si>
  <si>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</si>
  <si>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</si>
  <si>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</si>
  <si>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</si>
  <si>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</si>
  <si>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</si>
  <si>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</si>
  <si>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</si>
  <si>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</si>
  <si>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</si>
  <si>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</si>
  <si>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</si>
  <si>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</si>
  <si>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</si>
  <si>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</si>
  <si>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</si>
  <si>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</si>
  <si>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</si>
  <si>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</si>
  <si>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</si>
  <si>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</si>
  <si>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</si>
  <si>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</si>
  <si>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</si>
  <si>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</si>
  <si>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</si>
  <si>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</si>
  <si>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</si>
  <si>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</si>
  <si>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</si>
  <si>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</si>
  <si>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</si>
  <si>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</si>
  <si>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</si>
  <si>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</si>
  <si>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</si>
  <si>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</si>
  <si>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</si>
  <si>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</si>
  <si>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</si>
  <si>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</si>
  <si>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</si>
  <si>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</si>
  <si>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</si>
  <si>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</si>
  <si>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</si>
  <si>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</si>
  <si>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</si>
  <si>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</si>
  <si>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</si>
  <si>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</si>
  <si>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</si>
  <si>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</si>
  <si>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</si>
  <si>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</si>
  <si>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</si>
  <si>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</si>
  <si>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</si>
  <si>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</si>
  <si>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</si>
  <si>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</si>
  <si>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</si>
  <si>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</si>
  <si>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</si>
  <si>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</si>
  <si>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</si>
  <si>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</si>
  <si>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</si>
  <si>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</si>
  <si>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</si>
  <si>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</si>
  <si>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</si>
  <si>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</si>
  <si>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</si>
  <si>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</si>
  <si>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</si>
  <si>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</si>
  <si>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</si>
  <si>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</si>
  <si>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</si>
  <si>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</si>
  <si>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</si>
  <si>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</si>
  <si>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</si>
  <si>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</si>
  <si>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</si>
  <si>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</si>
  <si>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</si>
  <si>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</si>
  <si>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</si>
  <si>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</si>
  <si>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</si>
  <si>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</si>
  <si>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</si>
  <si>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</si>
  <si>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</si>
  <si>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</si>
  <si>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</si>
  <si>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</si>
  <si>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</si>
  <si>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</si>
  <si>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</si>
  <si>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</si>
  <si>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</si>
  <si>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</si>
  <si>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</si>
  <si>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</si>
  <si>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</si>
  <si>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</si>
  <si>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</si>
  <si>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</si>
  <si>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</si>
  <si>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</si>
  <si>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</si>
  <si>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</si>
  <si>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</si>
  <si>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</si>
  <si>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</si>
  <si>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</si>
  <si>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</si>
  <si>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</si>
  <si>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</si>
  <si>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</si>
  <si>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</si>
  <si>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</si>
  <si>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</si>
  <si>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</si>
  <si>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</si>
  <si>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</si>
  <si>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</si>
  <si>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</si>
  <si>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</si>
  <si>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</si>
  <si>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</si>
  <si>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</si>
  <si>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</si>
  <si>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</si>
  <si>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</si>
  <si>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</si>
  <si>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</si>
  <si>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</si>
  <si>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</si>
  <si>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</si>
  <si>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</si>
  <si>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</si>
  <si>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</si>
  <si>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</si>
  <si>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</si>
  <si>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</si>
  <si>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</si>
  <si>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</si>
  <si>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</si>
  <si>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</si>
  <si>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</si>
  <si>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</si>
  <si>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</si>
  <si>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</si>
  <si>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</si>
  <si>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</si>
  <si>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</si>
  <si>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</si>
  <si>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</si>
  <si>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</si>
  <si>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</si>
  <si>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</si>
  <si>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</si>
  <si>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</si>
  <si>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</si>
  <si>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</si>
  <si>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</si>
  <si>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</si>
  <si>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</si>
  <si>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</si>
  <si>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</si>
  <si>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</si>
  <si>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</si>
  <si>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</si>
  <si>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</si>
  <si>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</si>
  <si>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</si>
  <si>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</si>
  <si>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</si>
  <si>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</si>
  <si>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</si>
  <si>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</si>
  <si>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</si>
  <si>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</si>
  <si>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</si>
  <si>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</si>
  <si>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</si>
  <si>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</si>
  <si>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</si>
  <si>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</si>
  <si>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</si>
  <si>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</si>
  <si>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</si>
  <si>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</si>
  <si>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</si>
  <si>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</si>
  <si>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</si>
  <si>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</si>
  <si>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</si>
  <si>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</si>
  <si>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</si>
  <si>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</si>
  <si>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</si>
  <si>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</si>
  <si>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</si>
  <si>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</si>
  <si>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</si>
  <si>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</si>
  <si>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</si>
  <si>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</si>
  <si>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</si>
  <si>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</si>
  <si>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</si>
  <si>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</si>
  <si>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</si>
  <si>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</si>
  <si>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</si>
  <si>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</si>
  <si>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</si>
  <si>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</si>
  <si>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</si>
  <si>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</si>
  <si>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</si>
  <si>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</si>
  <si>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</si>
  <si>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</si>
  <si>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</si>
  <si>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</si>
  <si>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</si>
  <si>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</si>
  <si>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</si>
  <si>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</si>
  <si>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</si>
  <si>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</si>
  <si>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</si>
  <si>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</si>
  <si>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</si>
  <si>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</si>
  <si>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</si>
  <si>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</si>
  <si>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</si>
  <si>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</si>
  <si>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</si>
  <si>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</si>
  <si>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</si>
  <si>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</si>
  <si>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</si>
  <si>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</si>
  <si>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</si>
  <si>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</si>
  <si>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</si>
  <si>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</si>
  <si>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</si>
  <si>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</si>
  <si>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</si>
  <si>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</si>
  <si>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</si>
  <si>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</si>
  <si>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</si>
  <si>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</si>
  <si>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</si>
  <si>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</si>
  <si>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</si>
  <si>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</si>
  <si>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</si>
  <si>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</si>
  <si>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</si>
  <si>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</si>
  <si>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</si>
  <si>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</si>
  <si>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</si>
  <si>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</si>
  <si>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</si>
  <si>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</si>
  <si>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</si>
  <si>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</si>
  <si>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</si>
  <si>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</si>
  <si>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</si>
  <si>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</si>
  <si>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</si>
  <si>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</si>
  <si>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</si>
  <si>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</si>
  <si>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</si>
  <si>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</si>
  <si>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</si>
  <si>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</si>
  <si>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</si>
  <si>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</si>
  <si>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</si>
  <si>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</si>
  <si>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</si>
  <si>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</si>
  <si>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</si>
  <si>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</si>
  <si>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</si>
  <si>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</si>
  <si>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</si>
  <si>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</si>
  <si>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</si>
  <si>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</si>
  <si>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</si>
  <si>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</si>
  <si>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</si>
  <si>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</si>
  <si>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</si>
  <si>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</si>
  <si>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</si>
  <si>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</si>
  <si>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</si>
  <si>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</si>
  <si>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</si>
  <si>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</si>
  <si>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</si>
  <si>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</si>
  <si>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</si>
  <si>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</si>
  <si>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</si>
  <si>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</si>
  <si>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</si>
  <si>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</si>
  <si>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</si>
  <si>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</si>
  <si>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</si>
  <si>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</si>
  <si>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</si>
  <si>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</si>
  <si>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</si>
  <si>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</si>
  <si>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</si>
  <si>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</si>
  <si>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</si>
  <si>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</si>
  <si>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</si>
  <si>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</si>
  <si>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</si>
  <si>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</si>
  <si>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</si>
  <si>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</si>
  <si>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</si>
  <si>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</si>
  <si>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</si>
  <si>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</si>
  <si>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</si>
  <si>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</si>
  <si>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</si>
  <si>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</si>
  <si>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</si>
  <si>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</si>
  <si>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</si>
  <si>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</si>
  <si>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</si>
  <si>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</si>
  <si>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</si>
  <si>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</si>
  <si>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</si>
  <si>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</si>
  <si>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</si>
  <si>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</si>
  <si>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</si>
  <si>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</si>
  <si>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</si>
  <si>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</si>
  <si>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</si>
  <si>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</si>
  <si>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</si>
  <si>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</si>
  <si>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</si>
  <si>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</si>
  <si>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</si>
  <si>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</si>
  <si>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</si>
  <si>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</si>
  <si>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</si>
  <si>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</si>
  <si>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</si>
  <si>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</si>
  <si>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</si>
  <si>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</si>
  <si>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</si>
  <si>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</si>
  <si>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</si>
  <si>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</si>
  <si>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</si>
  <si>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</si>
  <si>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</si>
  <si>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</si>
  <si>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</si>
  <si>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</si>
  <si>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</si>
  <si>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</si>
  <si>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</si>
  <si>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</si>
  <si>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</si>
  <si>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</si>
  <si>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</si>
  <si>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</si>
  <si>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</si>
  <si>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</si>
  <si>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</si>
  <si>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</si>
  <si>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</si>
  <si>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</si>
  <si>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</si>
  <si>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</si>
  <si>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</si>
  <si>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</si>
  <si>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</si>
  <si>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</si>
  <si>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</si>
  <si>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</si>
  <si>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</si>
  <si>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</si>
  <si>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</si>
  <si>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</si>
  <si>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</si>
  <si>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</si>
  <si>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</si>
  <si>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</si>
  <si>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</si>
  <si>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</si>
  <si>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</si>
  <si>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</si>
  <si>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</si>
  <si>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</si>
  <si>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</si>
  <si>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</si>
  <si>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</si>
  <si>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</si>
  <si>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</si>
  <si>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</si>
  <si>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</si>
  <si>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</si>
  <si>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</si>
  <si>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</si>
  <si>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</si>
  <si>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</si>
  <si>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</si>
  <si>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</si>
  <si>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</si>
  <si>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</si>
  <si>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</si>
  <si>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</si>
  <si>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</si>
  <si>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</si>
  <si>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</si>
  <si>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</si>
  <si>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</si>
  <si>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</si>
  <si>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</si>
  <si>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</si>
  <si>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</si>
  <si>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</si>
  <si>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</si>
  <si>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</si>
  <si>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</si>
  <si>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</si>
  <si>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</si>
  <si>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</si>
  <si>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</si>
  <si>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</si>
  <si>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</si>
  <si>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</si>
  <si>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</si>
  <si>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</si>
  <si>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</si>
  <si>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</si>
  <si>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</si>
  <si>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</si>
  <si>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</si>
  <si>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</si>
  <si>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</si>
  <si>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</si>
  <si>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</si>
  <si>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</si>
  <si>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</si>
  <si>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</si>
  <si>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</si>
  <si>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</si>
  <si>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</si>
  <si>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</si>
  <si>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</si>
  <si>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</si>
  <si>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</si>
  <si>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</si>
  <si>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</si>
  <si>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</si>
  <si>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</si>
  <si>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</si>
  <si>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</si>
  <si>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</si>
  <si>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</si>
  <si>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</si>
  <si>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</si>
  <si>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</si>
  <si>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</si>
  <si>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</si>
  <si>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</si>
  <si>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</si>
  <si>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</si>
  <si>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</si>
  <si>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</si>
  <si>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</si>
  <si>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</si>
  <si>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</si>
  <si>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</si>
  <si>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</si>
  <si>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</si>
  <si>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</si>
  <si>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</si>
  <si>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</si>
  <si>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</si>
  <si>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</si>
  <si>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</si>
  <si>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</si>
  <si>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</si>
  <si>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</si>
  <si>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</si>
  <si>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</si>
  <si>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</si>
  <si>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</si>
  <si>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</si>
  <si>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</si>
  <si>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</si>
  <si>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</si>
  <si>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</si>
  <si>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</si>
  <si>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</si>
  <si>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</si>
  <si>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</si>
  <si>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</si>
  <si>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</si>
  <si>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</si>
  <si>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</si>
  <si>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</si>
  <si>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</si>
  <si>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</si>
  <si>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</si>
  <si>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</si>
  <si>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</si>
  <si>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</si>
  <si>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</si>
  <si>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</si>
  <si>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</si>
  <si>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</si>
  <si>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</si>
  <si>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</si>
  <si>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</si>
  <si>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</si>
  <si>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</si>
  <si>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</si>
  <si>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</si>
  <si>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</si>
  <si>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</si>
  <si>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</si>
  <si>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</si>
  <si>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</si>
  <si>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</si>
  <si>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</si>
  <si>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</si>
  <si>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</si>
  <si>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</si>
  <si>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</si>
  <si>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</si>
  <si>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</si>
  <si>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</si>
  <si>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</si>
  <si>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</si>
  <si>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</si>
  <si>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</si>
  <si>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</si>
  <si>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</si>
  <si>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</si>
  <si>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</si>
  <si>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</si>
  <si>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</si>
  <si>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</si>
  <si>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</si>
  <si>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</si>
  <si>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</si>
  <si>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</si>
  <si>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</si>
  <si>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</si>
  <si>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</si>
  <si>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</si>
  <si>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</si>
  <si>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</si>
  <si>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</si>
  <si>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</si>
  <si>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</si>
  <si>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</si>
  <si>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</si>
  <si>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</si>
  <si>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</si>
  <si>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</si>
  <si>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</si>
  <si>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</si>
  <si>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</si>
  <si>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</si>
  <si>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</si>
  <si>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</si>
  <si>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</si>
  <si>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</si>
  <si>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</si>
  <si>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</si>
  <si>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</si>
  <si>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</si>
  <si>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</si>
  <si>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</si>
  <si>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</si>
  <si>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</si>
  <si>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</si>
  <si>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</si>
  <si>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</si>
  <si>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</si>
  <si>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</si>
  <si>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</si>
  <si>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</si>
  <si>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</si>
  <si>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</si>
  <si>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</si>
  <si>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</si>
  <si>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</si>
  <si>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</si>
  <si>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</si>
  <si>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</si>
  <si>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</si>
  <si>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</si>
  <si>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</si>
  <si>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</si>
  <si>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</si>
  <si>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</si>
  <si>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</si>
  <si>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</si>
  <si>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</si>
  <si>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</si>
  <si>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</si>
  <si>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</si>
  <si>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</si>
  <si>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</si>
  <si>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</si>
  <si>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</si>
  <si>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</si>
  <si>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</si>
  <si>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</si>
  <si>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</si>
  <si>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</si>
  <si>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</si>
  <si>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</si>
  <si>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</si>
  <si>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</si>
  <si>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</si>
  <si>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</si>
  <si>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</si>
  <si>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</si>
  <si>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</si>
  <si>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</si>
  <si>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</si>
  <si>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</si>
  <si>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</si>
  <si>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</si>
  <si>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</si>
  <si>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</si>
  <si>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</si>
  <si>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</si>
  <si>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</si>
  <si>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</si>
  <si>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</si>
  <si>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</si>
  <si>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</si>
  <si>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</si>
  <si>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</si>
  <si>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</si>
  <si>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</si>
  <si>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</si>
  <si>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</si>
  <si>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</si>
  <si>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</si>
  <si>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</si>
  <si>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</si>
  <si>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</si>
  <si>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</si>
  <si>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</si>
  <si>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</si>
  <si>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</si>
  <si>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</si>
  <si>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</si>
  <si>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</si>
  <si>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</si>
  <si>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</si>
  <si>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</si>
  <si>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</si>
  <si>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</si>
  <si>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</si>
  <si>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</si>
  <si>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</si>
  <si>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</si>
  <si>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</si>
  <si>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</si>
  <si>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</si>
  <si>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</si>
  <si>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</si>
  <si>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</si>
  <si>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</si>
  <si>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</si>
  <si>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</si>
  <si>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</si>
  <si>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</si>
  <si>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</si>
  <si>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</si>
  <si>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</si>
  <si>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</si>
  <si>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</si>
  <si>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</si>
  <si>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</si>
  <si>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</si>
  <si>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</si>
  <si>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</si>
  <si>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</si>
  <si>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</si>
  <si>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</si>
  <si>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</si>
  <si>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</si>
  <si>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</si>
  <si>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</si>
  <si>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</si>
  <si>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</si>
  <si>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</si>
  <si>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</si>
  <si>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</si>
  <si>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</si>
  <si>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</si>
  <si>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</si>
  <si>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</si>
  <si>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</si>
  <si>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</si>
  <si>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</si>
  <si>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</si>
  <si>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</si>
  <si>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</si>
  <si>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</si>
  <si>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</si>
  <si>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</si>
  <si>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</si>
  <si>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</si>
  <si>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</si>
  <si>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</si>
  <si>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</si>
  <si>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</si>
  <si>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</si>
  <si>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</si>
  <si>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</si>
  <si>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</si>
  <si>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</si>
  <si>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</si>
  <si>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</si>
  <si>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</si>
  <si>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</si>
  <si>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</si>
  <si>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</si>
  <si>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</si>
  <si>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</si>
  <si>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</si>
  <si>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</si>
  <si>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</si>
  <si>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</si>
  <si>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</si>
  <si>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</si>
  <si>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</si>
  <si>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</si>
  <si>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</si>
  <si>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</si>
  <si>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</si>
  <si>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</si>
  <si>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</si>
  <si>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</si>
  <si>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</si>
  <si>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</si>
  <si>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</si>
  <si>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</si>
  <si>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</si>
  <si>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</si>
  <si>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</si>
  <si>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</si>
  <si>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</si>
  <si>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</si>
  <si>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</si>
  <si>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</si>
  <si>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</si>
  <si>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</si>
  <si>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</si>
  <si>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</si>
  <si>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</si>
  <si>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</si>
  <si>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</si>
  <si>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</si>
  <si>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</si>
  <si>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</si>
  <si>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</si>
  <si>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</si>
  <si>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</si>
  <si>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</si>
  <si>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</si>
  <si>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</si>
  <si>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</si>
  <si>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</si>
  <si>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</si>
  <si>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</si>
  <si>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</si>
  <si>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</si>
  <si>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</si>
  <si>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</si>
  <si>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</si>
  <si>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</si>
  <si>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</si>
  <si>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</si>
  <si>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</si>
  <si>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</si>
  <si>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</si>
  <si>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</si>
  <si>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</si>
  <si>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</si>
  <si>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</si>
  <si>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</si>
  <si>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</si>
  <si>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</si>
  <si>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</si>
  <si>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</si>
  <si>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</si>
  <si>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</si>
  <si>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</si>
  <si>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</si>
  <si>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</si>
  <si>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</si>
  <si>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</si>
  <si>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</si>
  <si>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</si>
  <si>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</si>
  <si>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</si>
  <si>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</si>
  <si>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</si>
  <si>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</si>
  <si>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</si>
  <si>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</si>
  <si>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</si>
  <si>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</si>
  <si>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</si>
  <si>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</si>
  <si>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</si>
  <si>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</si>
  <si>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</si>
  <si>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</si>
  <si>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</si>
  <si>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</si>
  <si>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</si>
  <si>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</si>
  <si>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</si>
  <si>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</si>
  <si>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</si>
  <si>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</si>
  <si>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</si>
  <si>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</si>
  <si>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</si>
  <si>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</si>
  <si>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</si>
  <si>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</si>
  <si>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</si>
  <si>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</si>
  <si>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</si>
  <si>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</si>
  <si>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</si>
  <si>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</si>
  <si>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</si>
  <si>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</si>
  <si>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</si>
  <si>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</si>
  <si>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</si>
  <si>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</si>
  <si>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</si>
  <si>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</si>
  <si>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</si>
  <si>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</si>
  <si>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</si>
  <si>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</si>
  <si>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</si>
  <si>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</si>
  <si>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</si>
  <si>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</si>
  <si>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</si>
  <si>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</si>
  <si>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</si>
  <si>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</si>
  <si>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</si>
  <si>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</si>
  <si>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</si>
  <si>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</si>
  <si>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</si>
  <si>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</si>
  <si>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</si>
  <si>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</si>
  <si>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</si>
  <si>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</si>
  <si>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</si>
  <si>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</si>
  <si>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</si>
  <si>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</si>
  <si>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</si>
  <si>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</si>
  <si>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</si>
  <si>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</si>
  <si>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</si>
  <si>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</si>
  <si>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</si>
  <si>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</si>
  <si>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</si>
  <si>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</si>
  <si>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</si>
  <si>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</si>
  <si>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</si>
  <si>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</si>
  <si>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</si>
  <si>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</si>
  <si>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</si>
  <si>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</si>
  <si>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</si>
  <si>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</si>
  <si>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</si>
  <si>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</si>
  <si>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</si>
  <si>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</si>
  <si>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</si>
  <si>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</si>
  <si>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</si>
  <si>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</si>
  <si>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</si>
  <si>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</si>
  <si>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</si>
  <si>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</si>
  <si>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</si>
  <si>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</si>
  <si>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</si>
  <si>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</si>
  <si>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</si>
  <si>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</si>
  <si>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</si>
  <si>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</si>
  <si>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</si>
  <si>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</si>
  <si>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</si>
  <si>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</si>
  <si>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</si>
  <si>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</si>
  <si>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</si>
  <si>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</si>
  <si>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</si>
  <si>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</si>
  <si>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</si>
  <si>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</si>
  <si>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</si>
  <si>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</si>
  <si>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</si>
  <si>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</si>
  <si>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</si>
  <si>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</si>
  <si>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</si>
  <si>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</si>
  <si>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</si>
  <si>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</si>
  <si>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</si>
  <si>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</si>
  <si>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</si>
  <si>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</si>
  <si>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</si>
  <si>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</si>
  <si>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</si>
  <si>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</si>
  <si>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</si>
  <si>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</si>
  <si>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</si>
  <si>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</si>
  <si>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</si>
  <si>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</si>
  <si>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</si>
  <si>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</si>
  <si>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</si>
  <si>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</si>
  <si>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</si>
  <si>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</si>
  <si>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</si>
  <si>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</si>
  <si>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</si>
  <si>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</si>
  <si>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</si>
  <si>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</si>
  <si>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</si>
  <si>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</si>
  <si>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</si>
  <si>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</si>
  <si>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</si>
  <si>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</si>
  <si>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</si>
  <si>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</si>
  <si>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</si>
  <si>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</si>
  <si>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</si>
  <si>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</si>
  <si>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</si>
  <si>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</si>
  <si>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</si>
  <si>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</si>
  <si>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</si>
  <si>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</si>
  <si>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</si>
  <si>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</si>
  <si>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</si>
  <si>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</si>
  <si>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</si>
  <si>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</si>
  <si>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</si>
  <si>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</si>
  <si>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</si>
  <si>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</si>
  <si>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</si>
  <si>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</si>
  <si>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</si>
  <si>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</si>
  <si>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</si>
  <si>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</si>
  <si>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</si>
  <si>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</si>
  <si>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</si>
  <si>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</si>
  <si>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</si>
  <si>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</si>
  <si>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</si>
  <si>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</si>
  <si>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</si>
  <si>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</si>
  <si>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</si>
  <si>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</si>
  <si>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</si>
  <si>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</si>
  <si>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</si>
  <si>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</si>
  <si>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</si>
  <si>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</si>
  <si>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</si>
  <si>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</si>
  <si>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</si>
  <si>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</si>
  <si>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</si>
  <si>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</si>
  <si>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</si>
  <si>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</si>
  <si>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</si>
  <si>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</si>
  <si>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</si>
  <si>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</si>
  <si>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</si>
  <si>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</si>
  <si>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</si>
  <si>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</si>
  <si>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</si>
  <si>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</si>
  <si>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</si>
  <si>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</si>
  <si>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</si>
  <si>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</si>
  <si>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</si>
  <si>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</si>
  <si>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</si>
  <si>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</si>
  <si>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</si>
  <si>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</si>
  <si>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</si>
  <si>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</si>
  <si>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</si>
  <si>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</si>
  <si>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</si>
  <si>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</si>
  <si>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</si>
  <si>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</si>
  <si>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</si>
  <si>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</si>
  <si>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</si>
  <si>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</si>
  <si>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</si>
  <si>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</si>
  <si>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</si>
  <si>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</si>
  <si>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</si>
  <si>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</si>
  <si>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</si>
  <si>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</si>
  <si>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</si>
  <si>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</si>
  <si>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</si>
  <si>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</si>
  <si>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</si>
  <si>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</si>
  <si>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</si>
  <si>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</si>
  <si>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</si>
  <si>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</si>
  <si>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</si>
  <si>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</si>
  <si>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</si>
  <si>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</si>
  <si>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</si>
  <si>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</si>
  <si>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</si>
  <si>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</si>
  <si>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</si>
  <si>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</si>
  <si>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</si>
  <si>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</si>
  <si>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</si>
  <si>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</si>
  <si>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</si>
  <si>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</si>
  <si>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</si>
  <si>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</si>
  <si>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</si>
  <si>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</si>
  <si>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</si>
  <si>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</si>
  <si>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</si>
  <si>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</si>
  <si>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</si>
  <si>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</si>
  <si>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</si>
  <si>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</si>
  <si>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</si>
  <si>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</si>
  <si>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</si>
  <si>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</si>
  <si>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</si>
  <si>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</si>
  <si>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</si>
  <si>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</si>
  <si>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</si>
  <si>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</si>
  <si>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</si>
  <si>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</si>
  <si>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</si>
  <si>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</si>
  <si>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</si>
  <si>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</si>
  <si>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</si>
  <si>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</si>
  <si>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</si>
  <si>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</si>
  <si>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</si>
  <si>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</si>
  <si>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</si>
  <si>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</si>
  <si>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</si>
  <si>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</si>
  <si>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</si>
  <si>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</si>
  <si>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</si>
  <si>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</si>
  <si>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</si>
  <si>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</si>
  <si>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</si>
  <si>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</si>
  <si>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</si>
  <si>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</si>
  <si>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</si>
  <si>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</si>
  <si>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</si>
  <si>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</si>
  <si>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</si>
  <si>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</si>
  <si>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</si>
  <si>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</si>
  <si>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</si>
  <si>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</si>
  <si>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</si>
  <si>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</si>
  <si>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</si>
  <si>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</si>
  <si>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</si>
  <si>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</si>
  <si>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</si>
  <si>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</si>
  <si>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</si>
  <si>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</si>
  <si>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</si>
  <si>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</si>
  <si>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</si>
  <si>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</si>
  <si>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</si>
  <si>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</si>
  <si>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</si>
  <si>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</si>
  <si>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</si>
  <si>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</si>
  <si>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</si>
  <si>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</si>
  <si>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</si>
  <si>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</si>
  <si>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</si>
  <si>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</si>
  <si>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</si>
  <si>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</si>
  <si>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</si>
  <si>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</si>
  <si>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</si>
  <si>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</si>
  <si>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</si>
  <si>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</si>
  <si>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</si>
  <si>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</si>
  <si>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</si>
  <si>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</si>
  <si>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</si>
  <si>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</si>
  <si>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</si>
  <si>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</si>
  <si>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</si>
  <si>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</si>
  <si>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</si>
  <si>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</si>
  <si>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</si>
  <si>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</si>
  <si>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</si>
  <si>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</si>
  <si>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</si>
  <si>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</si>
  <si>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</si>
  <si>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</si>
  <si>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</si>
  <si>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</si>
  <si>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</si>
  <si>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</si>
  <si>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</si>
  <si>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</si>
  <si>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</si>
  <si>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</si>
  <si>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</si>
  <si>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</si>
  <si>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</si>
  <si>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</si>
  <si>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</si>
  <si>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</si>
  <si>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</si>
  <si>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</si>
  <si>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</si>
  <si>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</si>
  <si>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</si>
  <si>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</si>
  <si>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</si>
  <si>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</si>
  <si>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</si>
  <si>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</si>
  <si>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</si>
  <si>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</si>
  <si>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</si>
  <si>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</si>
  <si>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</si>
  <si>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</si>
  <si>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</si>
  <si>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</si>
  <si>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</si>
  <si>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</si>
  <si>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</si>
  <si>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</si>
  <si>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</si>
  <si>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</si>
  <si>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</si>
  <si>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</si>
  <si>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</si>
  <si>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</si>
  <si>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</si>
  <si>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</si>
  <si>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</si>
  <si>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</si>
  <si>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</si>
  <si>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</si>
  <si>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</si>
  <si>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</si>
  <si>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</si>
  <si>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</si>
  <si>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</si>
  <si>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</si>
  <si>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</si>
  <si>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</si>
  <si>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</si>
  <si>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</si>
  <si>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</si>
  <si>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</si>
  <si>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</si>
  <si>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</si>
  <si>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</si>
  <si>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</si>
  <si>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</si>
  <si>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</si>
  <si>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</si>
  <si>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</si>
  <si>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</si>
  <si>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</si>
  <si>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</si>
  <si>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</si>
  <si>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</si>
  <si>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</si>
  <si>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</si>
  <si>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</si>
  <si>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</si>
  <si>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</si>
  <si>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</si>
  <si>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</si>
  <si>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</si>
  <si>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</si>
  <si>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</si>
  <si>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</si>
  <si>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</si>
  <si>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</si>
  <si>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</si>
  <si>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</si>
  <si>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</si>
  <si>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</si>
  <si>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</si>
  <si>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</si>
  <si>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</si>
  <si>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</si>
  <si>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</si>
  <si>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</si>
  <si>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</si>
  <si>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</si>
  <si>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</si>
  <si>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</si>
  <si>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</si>
  <si>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</si>
  <si>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</si>
  <si>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</si>
  <si>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</si>
  <si>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</si>
  <si>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</si>
  <si>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</si>
  <si>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</si>
  <si>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</si>
  <si>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</si>
  <si>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</si>
  <si>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</si>
  <si>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</si>
  <si>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</si>
  <si>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</si>
  <si>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</si>
  <si>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</si>
  <si>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</si>
  <si>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</si>
  <si>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</si>
  <si>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</si>
  <si>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</si>
  <si>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</si>
  <si>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</si>
  <si>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</si>
  <si>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</si>
  <si>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</si>
  <si>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</si>
  <si>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</si>
  <si>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</si>
  <si>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</si>
  <si>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</si>
  <si>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</si>
  <si>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</si>
  <si>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</si>
  <si>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</si>
  <si>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</si>
  <si>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</si>
  <si>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</si>
  <si>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</si>
  <si>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</si>
  <si>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</si>
  <si>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</si>
  <si>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</si>
  <si>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</si>
  <si>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</si>
  <si>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</si>
  <si>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</si>
  <si>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</si>
  <si>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</si>
  <si>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</si>
  <si>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</si>
  <si>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</si>
  <si>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</si>
  <si>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</si>
  <si>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</si>
  <si>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</si>
  <si>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</si>
  <si>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</si>
  <si>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</si>
  <si>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</si>
  <si>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</si>
  <si>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</si>
  <si>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</si>
  <si>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</si>
  <si>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</si>
  <si>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</si>
  <si>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</si>
  <si>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</si>
  <si>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</si>
  <si>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</si>
  <si>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</si>
  <si>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</si>
  <si>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</si>
  <si>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</si>
  <si>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</si>
  <si>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</si>
  <si>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</si>
  <si>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</si>
  <si>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</si>
  <si>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</si>
  <si>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</si>
  <si>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</si>
  <si>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</si>
  <si>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</si>
  <si>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</si>
  <si>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</si>
  <si>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</si>
  <si>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</si>
  <si>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</si>
  <si>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</si>
  <si>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</si>
  <si>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</si>
  <si>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</si>
  <si>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</si>
  <si>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</si>
  <si>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</si>
  <si>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</si>
  <si>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</si>
  <si>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</si>
  <si>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</si>
  <si>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</si>
  <si>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</si>
  <si>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</si>
  <si>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</si>
  <si>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</si>
  <si>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</si>
  <si>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</si>
  <si>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</si>
  <si>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</si>
  <si>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</si>
  <si>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</si>
  <si>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</si>
  <si>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</si>
  <si>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</si>
  <si>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</si>
  <si>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</si>
  <si>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</si>
  <si>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</si>
  <si>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</si>
  <si>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</si>
  <si>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</si>
  <si>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</si>
  <si>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</si>
  <si>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</si>
  <si>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</si>
  <si>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</si>
  <si>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</si>
  <si>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</si>
  <si>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</si>
  <si>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</si>
  <si>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</si>
  <si>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</si>
  <si>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</si>
  <si>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</si>
  <si>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</si>
  <si>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</si>
  <si>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</si>
  <si>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</si>
  <si>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</si>
  <si>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</si>
  <si>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</si>
  <si>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</si>
  <si>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</si>
  <si>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</si>
  <si>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</si>
  <si>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</si>
  <si>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</si>
  <si>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</si>
  <si>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</si>
  <si>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</si>
  <si>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</si>
  <si>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</si>
  <si>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</si>
  <si>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</si>
  <si>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</si>
  <si>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</si>
  <si>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</si>
  <si>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</si>
  <si>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</si>
  <si>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</si>
  <si>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</si>
  <si>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</si>
  <si>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</si>
  <si>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</si>
  <si>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</si>
  <si>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</si>
  <si>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</si>
  <si>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</si>
  <si>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</si>
  <si>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</si>
  <si>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</si>
  <si>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</si>
  <si>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</si>
  <si>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</si>
  <si>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</si>
  <si>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</si>
  <si>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</si>
  <si>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</si>
  <si>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</si>
  <si>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</si>
  <si>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</si>
  <si>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</si>
  <si>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</si>
  <si>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</si>
  <si>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</si>
  <si>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</si>
  <si>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</si>
  <si>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</si>
  <si>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</si>
  <si>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</si>
  <si>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</si>
  <si>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</si>
  <si>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</si>
  <si>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</si>
  <si>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</si>
  <si>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</si>
  <si>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</si>
  <si>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</si>
  <si>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</si>
  <si>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</si>
  <si>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</si>
  <si>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</si>
  <si>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</si>
  <si>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</si>
  <si>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</si>
  <si>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</si>
  <si>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</si>
  <si>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</si>
  <si>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</si>
  <si>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</si>
  <si>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</si>
  <si>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</si>
  <si>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</si>
  <si>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</si>
  <si>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</si>
  <si>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</si>
  <si>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</si>
  <si>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</si>
  <si>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</si>
  <si>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</si>
  <si>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</si>
  <si>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</si>
  <si>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</si>
  <si>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</si>
  <si>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</si>
  <si>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</si>
  <si>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</si>
  <si>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</si>
  <si>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</si>
  <si>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</si>
  <si>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</si>
  <si>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</si>
  <si>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</si>
  <si>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</si>
  <si>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</si>
  <si>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</si>
  <si>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</si>
  <si>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</si>
  <si>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</si>
  <si>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</si>
  <si>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</si>
  <si>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</si>
  <si>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</si>
  <si>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</si>
  <si>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</si>
  <si>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</si>
  <si>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</si>
  <si>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</si>
  <si>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</si>
  <si>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</si>
  <si>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</si>
  <si>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</si>
  <si>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</si>
  <si>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</si>
  <si>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</si>
  <si>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</si>
  <si>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</si>
  <si>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</si>
  <si>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</si>
  <si>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</si>
  <si>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</si>
  <si>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</si>
  <si>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</si>
  <si>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</si>
  <si>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</si>
  <si>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</si>
  <si>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</si>
  <si>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</si>
  <si>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</si>
  <si>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</si>
  <si>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</si>
  <si>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</si>
  <si>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</si>
  <si>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</si>
  <si>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</si>
  <si>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</si>
  <si>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</si>
  <si>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</si>
  <si>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</si>
  <si>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</si>
  <si>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</si>
  <si>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</si>
  <si>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</si>
  <si>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</si>
  <si>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</si>
  <si>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</si>
  <si>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</si>
  <si>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</si>
  <si>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</si>
  <si>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</si>
  <si>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</si>
  <si>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</si>
  <si>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</si>
  <si>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</si>
  <si>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</si>
  <si>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</si>
  <si>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</si>
  <si>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</si>
  <si>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</si>
  <si>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</si>
  <si>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</si>
  <si>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</si>
  <si>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</si>
  <si>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</si>
  <si>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</si>
  <si>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</si>
  <si>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</si>
  <si>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</si>
  <si>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</si>
  <si>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</si>
  <si>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</si>
  <si>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</si>
  <si>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</si>
  <si>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</si>
  <si>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</si>
  <si>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</si>
  <si>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</si>
  <si>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</si>
  <si>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</si>
  <si>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</si>
  <si>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</si>
  <si>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</si>
  <si>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</si>
  <si>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</si>
  <si>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</si>
  <si>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</si>
  <si>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</si>
  <si>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</si>
  <si>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</si>
  <si>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</si>
  <si>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</si>
  <si>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</si>
  <si>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</si>
  <si>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</si>
  <si>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</si>
  <si>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</si>
  <si>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</si>
  <si>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</si>
  <si>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</si>
  <si>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</si>
  <si>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</si>
  <si>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</si>
  <si>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</si>
  <si>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</si>
  <si>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</si>
  <si>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</si>
  <si>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</si>
  <si>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</si>
  <si>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</si>
  <si>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</si>
  <si>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</si>
  <si>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</si>
  <si>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</si>
  <si>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</si>
  <si>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</si>
  <si>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</si>
  <si>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</si>
  <si>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</si>
  <si>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</si>
  <si>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</si>
  <si>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</si>
  <si>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</si>
  <si>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</si>
  <si>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</si>
  <si>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</si>
  <si>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</si>
  <si>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</si>
  <si>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</si>
  <si>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</si>
  <si>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</si>
  <si>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</si>
  <si>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</si>
  <si>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</si>
  <si>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</si>
  <si>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</si>
  <si>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</si>
  <si>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</si>
  <si>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</si>
  <si>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</si>
  <si>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</si>
  <si>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</si>
  <si>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</si>
  <si>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</si>
  <si>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</si>
  <si>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</si>
  <si>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</si>
  <si>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</si>
  <si>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</si>
  <si>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</si>
  <si>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</si>
  <si>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</si>
  <si>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</si>
  <si>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</si>
  <si>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</si>
  <si>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</si>
  <si>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</si>
  <si>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</si>
  <si>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</si>
  <si>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</si>
  <si>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</si>
  <si>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</si>
  <si>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</si>
  <si>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</si>
  <si>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</si>
  <si>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</si>
  <si>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</si>
  <si>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</si>
  <si>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</si>
  <si>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</si>
  <si>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</si>
  <si>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</si>
  <si>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</si>
  <si>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</si>
  <si>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</si>
  <si>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</si>
  <si>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</si>
  <si>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</si>
  <si>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</si>
  <si>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</si>
  <si>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</si>
  <si>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</si>
  <si>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</si>
  <si>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</si>
  <si>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</si>
  <si>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</si>
  <si>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</si>
  <si>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</si>
  <si>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</si>
  <si>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</si>
  <si>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</si>
  <si>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</si>
  <si>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</si>
  <si>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</si>
  <si>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</si>
  <si>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</si>
  <si>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</si>
  <si>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</si>
  <si>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</si>
  <si>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</si>
  <si>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</si>
  <si>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</si>
  <si>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</si>
  <si>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</si>
  <si>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</si>
  <si>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</si>
  <si>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</si>
  <si>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</si>
  <si>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</si>
  <si>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</si>
  <si>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</si>
  <si>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</si>
  <si>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</si>
  <si>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</si>
  <si>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</si>
  <si>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</si>
  <si>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</si>
  <si>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</si>
  <si>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</si>
  <si>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</si>
  <si>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</si>
  <si>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</si>
  <si>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</si>
  <si>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</si>
  <si>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</si>
  <si>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</si>
  <si>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</si>
  <si>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</si>
  <si>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</si>
  <si>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</si>
  <si>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</si>
  <si>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</si>
  <si>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</si>
  <si>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</si>
  <si>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</si>
  <si>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</si>
  <si>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</si>
  <si>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</si>
  <si>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</si>
  <si>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</si>
  <si>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</si>
  <si>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</si>
  <si>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</si>
  <si>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</si>
  <si>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</si>
  <si>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</si>
  <si>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</si>
  <si>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</si>
  <si>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</si>
  <si>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</si>
  <si>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</si>
  <si>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</si>
  <si>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</si>
  <si>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</si>
  <si>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</si>
  <si>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</si>
  <si>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</si>
  <si>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</si>
  <si>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</si>
  <si>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</si>
  <si>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</si>
  <si>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</si>
  <si>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</si>
  <si>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</si>
  <si>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</si>
  <si>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</si>
  <si>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</si>
  <si>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</si>
  <si>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</si>
  <si>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</si>
  <si>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</si>
  <si>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</si>
  <si>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</si>
  <si>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</si>
  <si>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</si>
  <si>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</si>
  <si>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</si>
  <si>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</si>
  <si>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</si>
  <si>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</si>
  <si>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</si>
  <si>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</si>
  <si>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</si>
  <si>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</si>
  <si>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</si>
  <si>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</si>
  <si>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</si>
  <si>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</si>
  <si>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</si>
  <si>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</si>
  <si>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</si>
  <si>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</si>
  <si>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</si>
  <si>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</si>
  <si>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</si>
  <si>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</si>
  <si>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</si>
  <si>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</si>
  <si>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</si>
  <si>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</si>
  <si>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</si>
  <si>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</si>
  <si>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</si>
  <si>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</si>
  <si>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</si>
  <si>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</si>
  <si>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</si>
  <si>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</si>
  <si>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</si>
  <si>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</si>
  <si>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</si>
  <si>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</si>
  <si>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</si>
  <si>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</si>
  <si>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</si>
  <si>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</si>
  <si>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</si>
  <si>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</si>
  <si>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</si>
  <si>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</si>
  <si>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</si>
  <si>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</si>
  <si>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</si>
  <si>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</si>
  <si>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</si>
  <si>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</si>
  <si>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</si>
  <si>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</si>
  <si>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</si>
  <si>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</si>
  <si>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</si>
  <si>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</si>
  <si>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</si>
  <si>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</si>
  <si>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</si>
  <si>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</si>
  <si>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</si>
  <si>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</si>
  <si>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</si>
  <si>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</si>
  <si>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</si>
  <si>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</si>
  <si>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</si>
  <si>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</si>
  <si>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</si>
  <si>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</si>
  <si>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</si>
  <si>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</si>
  <si>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</si>
  <si>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</si>
  <si>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</si>
  <si>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</si>
  <si>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</si>
  <si>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</si>
  <si>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</si>
  <si>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</si>
  <si>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</si>
  <si>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</si>
  <si>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</si>
  <si>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</si>
  <si>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</si>
  <si>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</si>
  <si>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</si>
  <si>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</si>
  <si>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</si>
  <si>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</si>
  <si>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</si>
  <si>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</si>
  <si>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</si>
  <si>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</si>
  <si>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</si>
  <si>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</si>
  <si>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</si>
  <si>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</si>
  <si>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</si>
  <si>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</si>
  <si>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</si>
  <si>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</si>
  <si>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</si>
  <si>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</si>
  <si>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</si>
  <si>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</si>
  <si>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</si>
  <si>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</si>
  <si>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</si>
  <si>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</si>
  <si>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</si>
  <si>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</si>
  <si>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</si>
  <si>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</si>
  <si>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</si>
  <si>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</si>
  <si>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</si>
  <si>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</si>
  <si>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</si>
  <si>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</si>
  <si>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</si>
  <si>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</si>
  <si>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</si>
  <si>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</si>
  <si>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</si>
  <si>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</si>
  <si>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</si>
  <si>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</si>
  <si>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</si>
  <si>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</si>
  <si>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</si>
  <si>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</si>
  <si>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</si>
  <si>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</si>
  <si>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</si>
  <si>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</si>
  <si>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</si>
  <si>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</si>
  <si>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</si>
  <si>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</si>
  <si>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</si>
  <si>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</si>
  <si>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</si>
  <si>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</si>
  <si>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</si>
  <si>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</si>
  <si>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</si>
  <si>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</si>
  <si>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</si>
  <si>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</si>
  <si>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</si>
  <si>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</si>
  <si>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</si>
  <si>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</si>
  <si>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</si>
  <si>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</si>
  <si>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</si>
  <si>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</si>
  <si>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</si>
  <si>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</si>
  <si>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</si>
  <si>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</si>
  <si>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</si>
  <si>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</si>
  <si>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</si>
  <si>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</si>
  <si>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</si>
  <si>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</si>
  <si>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</si>
  <si>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</si>
  <si>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</si>
  <si>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</si>
  <si>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</si>
  <si>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</si>
  <si>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</si>
  <si>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</si>
  <si>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</si>
  <si>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</si>
  <si>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</si>
  <si>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</si>
  <si>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</si>
  <si>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</si>
  <si>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</si>
  <si>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</si>
  <si>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</si>
  <si>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</si>
  <si>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</si>
  <si>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</si>
  <si>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</si>
  <si>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</si>
  <si>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</si>
  <si>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</si>
  <si>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</si>
  <si>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</si>
  <si>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</si>
  <si>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</si>
  <si>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</si>
  <si>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</si>
  <si>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</si>
  <si>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</si>
  <si>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</si>
  <si>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</si>
  <si>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</si>
  <si>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</si>
  <si>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</si>
  <si>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</si>
  <si>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</si>
  <si>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</si>
  <si>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</si>
  <si>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</si>
  <si>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</si>
  <si>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</si>
  <si>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</si>
  <si>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</si>
  <si>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</si>
  <si>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</si>
  <si>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</si>
  <si>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</si>
  <si>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</si>
  <si>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</si>
  <si>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</si>
  <si>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</si>
  <si>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</si>
  <si>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</si>
  <si>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</si>
  <si>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</si>
  <si>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</si>
  <si>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</si>
  <si>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</si>
  <si>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</si>
  <si>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</si>
  <si>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</si>
  <si>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</si>
  <si>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</si>
  <si>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</si>
  <si>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</si>
  <si>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</si>
  <si>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</si>
  <si>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</si>
  <si>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</si>
  <si>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</si>
  <si>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</si>
  <si>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</si>
  <si>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</si>
  <si>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</si>
  <si>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</si>
  <si>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</si>
  <si>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</si>
  <si>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</si>
  <si>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</si>
  <si>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</si>
  <si>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</si>
  <si>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</si>
  <si>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</si>
  <si>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</si>
  <si>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</si>
  <si>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</si>
  <si>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</si>
  <si>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</si>
  <si>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</si>
  <si>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</si>
  <si>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</si>
  <si>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</si>
  <si>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</si>
  <si>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</si>
  <si>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</si>
  <si>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</si>
  <si>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</si>
  <si>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</si>
  <si>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</si>
  <si>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</si>
  <si>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</si>
  <si>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</si>
  <si>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</si>
  <si>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</si>
  <si>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</si>
  <si>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</si>
  <si>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</si>
  <si>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</si>
  <si>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</si>
  <si>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</si>
  <si>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</si>
  <si>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</si>
  <si>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</si>
  <si>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</si>
  <si>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</si>
  <si>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</si>
  <si>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</si>
  <si>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</si>
  <si>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</si>
  <si>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</si>
  <si>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</si>
  <si>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</si>
  <si>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</si>
  <si>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</si>
  <si>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</si>
  <si>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</si>
  <si>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</si>
  <si>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</si>
  <si>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</si>
  <si>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</si>
  <si>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</si>
  <si>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</si>
  <si>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</si>
  <si>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</si>
  <si>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</si>
  <si>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</si>
  <si>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</si>
  <si>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</si>
  <si>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</si>
  <si>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</si>
  <si>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</si>
  <si>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</si>
  <si>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</si>
  <si>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</si>
  <si>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</si>
  <si>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</si>
  <si>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</si>
  <si>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</si>
  <si>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</si>
  <si>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</si>
  <si>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</si>
  <si>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</si>
  <si>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</si>
  <si>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</si>
  <si>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</si>
  <si>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</si>
  <si>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</si>
  <si>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</si>
  <si>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</si>
  <si>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</si>
  <si>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</si>
  <si>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</si>
  <si>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</si>
  <si>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</si>
  <si>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</si>
  <si>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</si>
  <si>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</si>
  <si>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</si>
  <si>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</si>
  <si>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</si>
  <si>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</si>
  <si>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</si>
  <si>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</si>
  <si>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</si>
  <si>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</si>
  <si>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</si>
  <si>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</si>
  <si>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</si>
  <si>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</si>
  <si>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</si>
  <si>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</si>
  <si>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</si>
  <si>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</si>
  <si>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</si>
  <si>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</si>
  <si>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</si>
  <si>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</si>
  <si>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</si>
  <si>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</si>
  <si>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</si>
  <si>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</si>
  <si>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</si>
  <si>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</si>
  <si>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</si>
  <si>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</si>
  <si>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</si>
  <si>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</si>
  <si>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</si>
  <si>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</si>
  <si>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</si>
  <si>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</si>
  <si>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</si>
  <si>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</si>
  <si>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</si>
  <si>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</si>
  <si>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</si>
  <si>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</si>
  <si>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</si>
  <si>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</si>
  <si>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</si>
  <si>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</si>
  <si>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</si>
  <si>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</si>
  <si>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</si>
  <si>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</si>
  <si>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</si>
  <si>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</si>
  <si>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</si>
  <si>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</si>
  <si>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</si>
  <si>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</si>
  <si>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</si>
  <si>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</si>
  <si>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</si>
  <si>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</si>
  <si>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</si>
  <si>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</si>
  <si>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</si>
  <si>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</si>
  <si>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</si>
  <si>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</si>
  <si>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</si>
  <si>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</si>
  <si>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</si>
  <si>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</si>
  <si>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</si>
  <si>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</si>
  <si>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</si>
  <si>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</si>
  <si>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</si>
  <si>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</si>
  <si>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</si>
  <si>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</si>
  <si>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</si>
  <si>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</si>
  <si>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</si>
  <si>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</si>
  <si>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</si>
  <si>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</si>
  <si>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</si>
  <si>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</si>
  <si>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</si>
  <si>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</si>
  <si>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</si>
  <si>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</si>
  <si>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</si>
  <si>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</si>
  <si>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</si>
  <si>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</si>
  <si>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</si>
  <si>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</si>
  <si>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</si>
  <si>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</si>
  <si>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</si>
  <si>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</si>
  <si>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</si>
  <si>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</si>
  <si>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</si>
  <si>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</si>
  <si>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</si>
  <si>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</si>
  <si>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</si>
  <si>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</si>
  <si>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</si>
  <si>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</si>
  <si>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</si>
  <si>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</si>
  <si>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</si>
  <si>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</si>
  <si>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</si>
  <si>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</si>
  <si>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</si>
  <si>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</si>
  <si>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</si>
  <si>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</si>
  <si>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</si>
  <si>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</si>
  <si>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</si>
  <si>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</si>
  <si>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</si>
  <si>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</si>
  <si>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</si>
  <si>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</si>
  <si>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</si>
  <si>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</si>
  <si>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</si>
  <si>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</si>
  <si>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</si>
  <si>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</si>
  <si>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</si>
  <si>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</si>
  <si>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</si>
  <si>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</si>
  <si>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</si>
  <si>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</si>
  <si>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</si>
  <si>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</si>
  <si>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</si>
  <si>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</si>
  <si>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</si>
  <si>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</si>
  <si>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</si>
  <si>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</si>
  <si>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</si>
  <si>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</si>
  <si>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</si>
  <si>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</si>
  <si>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</si>
  <si>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</si>
  <si>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</si>
  <si>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</si>
  <si>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</si>
  <si>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</si>
  <si>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</si>
  <si>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</si>
  <si>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</si>
  <si>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</si>
  <si>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</si>
  <si>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</si>
  <si>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</si>
  <si>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</si>
  <si>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</si>
  <si>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</si>
  <si>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</si>
  <si>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</si>
  <si>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</si>
  <si>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</si>
  <si>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</si>
  <si>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</si>
  <si>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</si>
  <si>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</si>
  <si>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</si>
  <si>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</si>
  <si>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</si>
  <si>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</si>
  <si>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</si>
  <si>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</si>
  <si>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</si>
  <si>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</si>
  <si>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</si>
  <si>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</si>
  <si>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</si>
  <si>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</si>
  <si>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</si>
  <si>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</si>
  <si>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</si>
  <si>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</si>
  <si>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</si>
  <si>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</si>
  <si>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</si>
  <si>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</si>
  <si>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</si>
  <si>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</si>
  <si>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</si>
  <si>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</si>
  <si>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</si>
  <si>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</si>
  <si>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</si>
  <si>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</si>
  <si>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</si>
  <si>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</si>
  <si>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</si>
  <si>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</si>
  <si>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</si>
  <si>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</si>
  <si>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</si>
  <si>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</si>
  <si>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</si>
  <si>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</si>
  <si>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</si>
  <si>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</si>
  <si>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</si>
  <si>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</si>
  <si>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</si>
  <si>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</si>
  <si>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</si>
  <si>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</si>
  <si>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</si>
  <si>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</si>
  <si>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</si>
  <si>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</si>
  <si>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</si>
  <si>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</si>
  <si>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</si>
  <si>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</si>
  <si>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</si>
  <si>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</si>
  <si>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</si>
  <si>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</si>
  <si>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</si>
  <si>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</si>
  <si>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</si>
  <si>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</si>
  <si>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</si>
  <si>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</si>
  <si>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</si>
  <si>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</si>
  <si>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</si>
  <si>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</si>
  <si>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</si>
  <si>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</si>
  <si>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</si>
  <si>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</si>
  <si>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</si>
  <si>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</si>
  <si>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</si>
  <si>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</si>
  <si>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</si>
  <si>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</si>
  <si>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</si>
  <si>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</si>
  <si>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</si>
  <si>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</si>
  <si>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</si>
  <si>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</si>
  <si>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</si>
  <si>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</si>
  <si>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</si>
  <si>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</si>
  <si>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</si>
  <si>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</si>
  <si>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</si>
  <si>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</si>
  <si>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</si>
  <si>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</si>
  <si>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</si>
  <si>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</si>
  <si>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</si>
  <si>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</si>
  <si>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</si>
  <si>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</si>
  <si>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</si>
  <si>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</si>
  <si>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</si>
  <si>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</si>
  <si>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</si>
  <si>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</si>
  <si>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</si>
  <si>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</si>
  <si>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</si>
  <si>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</si>
  <si>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</si>
  <si>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</si>
  <si>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</si>
  <si>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</si>
  <si>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</si>
  <si>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</si>
  <si>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</si>
  <si>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</si>
  <si>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</si>
  <si>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</si>
  <si>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</si>
  <si>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</si>
  <si>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</si>
  <si>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</si>
  <si>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</si>
  <si>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</si>
  <si>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</si>
  <si>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</si>
  <si>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</si>
  <si>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</si>
  <si>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</si>
  <si>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</si>
  <si>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</si>
  <si>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</si>
  <si>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</si>
  <si>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</si>
  <si>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</si>
  <si>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</si>
  <si>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</si>
  <si>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</si>
  <si>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</si>
  <si>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</si>
  <si>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</si>
  <si>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</si>
  <si>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</si>
  <si>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</si>
  <si>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</si>
  <si>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</si>
  <si>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</si>
  <si>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</si>
  <si>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</si>
  <si>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</si>
  <si>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</si>
  <si>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</si>
  <si>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</si>
  <si>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</si>
  <si>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</si>
  <si>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</si>
  <si>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</si>
  <si>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</si>
  <si>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</si>
  <si>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</si>
  <si>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</si>
  <si>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</si>
  <si>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</si>
  <si>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</si>
  <si>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</si>
  <si>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</si>
  <si>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</si>
  <si>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</si>
  <si>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</si>
  <si>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</si>
  <si>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</si>
  <si>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</si>
  <si>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</si>
  <si>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</si>
  <si>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</si>
  <si>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</si>
  <si>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</si>
  <si>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</si>
  <si>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</si>
  <si>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</si>
  <si>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</si>
  <si>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</si>
  <si>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</si>
  <si>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</si>
  <si>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</si>
  <si>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</si>
  <si>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</si>
  <si>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</si>
  <si>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</si>
  <si>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</si>
  <si>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</si>
  <si>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</si>
  <si>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</si>
  <si>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</si>
  <si>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</si>
  <si>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</si>
  <si>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</si>
  <si>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</si>
  <si>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</si>
  <si>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</si>
  <si>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</si>
  <si>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</si>
  <si>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</si>
  <si>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</si>
  <si>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</si>
  <si>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</si>
  <si>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</si>
  <si>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</si>
  <si>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</si>
  <si>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</si>
  <si>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</si>
  <si>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</si>
  <si>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</si>
  <si>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</si>
  <si>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</si>
  <si>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</si>
  <si>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</si>
  <si>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</si>
  <si>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</si>
  <si>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</si>
  <si>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</si>
  <si>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</si>
  <si>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</si>
  <si>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</si>
  <si>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</si>
  <si>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</si>
  <si>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</si>
  <si>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</si>
  <si>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</si>
  <si>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</si>
  <si>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</si>
  <si>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</si>
  <si>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</si>
  <si>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</si>
  <si>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</si>
  <si>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</si>
  <si>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</si>
  <si>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</si>
  <si>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</si>
  <si>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</si>
  <si>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</si>
  <si>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</si>
  <si>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</si>
  <si>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</si>
  <si>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</si>
  <si>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</si>
  <si>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</si>
  <si>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</si>
  <si>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</si>
  <si>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</si>
  <si>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</si>
  <si>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</si>
  <si>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</si>
  <si>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</si>
  <si>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</si>
  <si>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</si>
  <si>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</si>
  <si>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</si>
  <si>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</si>
  <si>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</si>
  <si>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</si>
  <si>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</si>
  <si>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</si>
  <si>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</si>
  <si>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</si>
  <si>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</si>
  <si>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</si>
  <si>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</si>
  <si>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</si>
  <si>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</si>
  <si>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</si>
  <si>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</si>
  <si>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</si>
  <si>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</si>
  <si>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</si>
  <si>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</si>
  <si>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</si>
  <si>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</si>
  <si>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</si>
  <si>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</si>
  <si>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</si>
  <si>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</si>
  <si>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</si>
  <si>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</si>
  <si>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</si>
  <si>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</si>
  <si>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</si>
  <si>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</si>
  <si>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</si>
  <si>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</si>
  <si>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</si>
  <si>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</si>
  <si>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</si>
  <si>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</si>
  <si>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</si>
  <si>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</si>
  <si>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</si>
  <si>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</si>
  <si>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</si>
  <si>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</si>
  <si>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</si>
  <si>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</si>
  <si>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</si>
  <si>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</si>
  <si>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</si>
  <si>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</si>
  <si>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</si>
  <si>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</si>
  <si>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</si>
  <si>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</si>
  <si>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</si>
  <si>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</si>
  <si>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</si>
  <si>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</si>
  <si>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</si>
  <si>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</si>
  <si>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</si>
  <si>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</si>
  <si>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</si>
  <si>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</si>
  <si>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</si>
  <si>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</si>
  <si>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</si>
  <si>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</si>
  <si>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</si>
  <si>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</si>
  <si>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</si>
  <si>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</si>
  <si>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</si>
  <si>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</si>
  <si>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</si>
  <si>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</si>
  <si>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</si>
  <si>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</si>
  <si>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</si>
  <si>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</si>
  <si>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</si>
  <si>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</si>
  <si>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</si>
  <si>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</si>
  <si>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</si>
  <si>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</si>
  <si>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</si>
  <si>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</si>
  <si>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</si>
  <si>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</si>
  <si>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</si>
  <si>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</si>
  <si>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</si>
  <si>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</si>
  <si>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</si>
  <si>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</si>
  <si>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</si>
  <si>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</si>
  <si>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</si>
  <si>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</si>
  <si>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</si>
  <si>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</si>
  <si>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</si>
  <si>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</si>
  <si>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</si>
  <si>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</si>
  <si>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</si>
  <si>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</si>
  <si>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</si>
  <si>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</si>
  <si>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</si>
  <si>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</si>
  <si>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</si>
  <si>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</si>
  <si>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</si>
  <si>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</si>
  <si>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</si>
  <si>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</si>
  <si>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</si>
  <si>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</si>
  <si>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</si>
  <si>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</si>
  <si>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</si>
  <si>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</si>
  <si>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</si>
  <si>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</si>
  <si>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</si>
  <si>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</si>
  <si>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</si>
  <si>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</si>
  <si>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</si>
  <si>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</si>
  <si>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</si>
  <si>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</si>
  <si>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</si>
  <si>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</si>
  <si>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</si>
  <si>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</si>
  <si>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</si>
  <si>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</si>
  <si>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</si>
  <si>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</si>
  <si>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</si>
  <si>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</si>
  <si>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</si>
  <si>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</si>
  <si>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</si>
  <si>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</si>
  <si>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</si>
  <si>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</si>
  <si>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</si>
  <si>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</si>
  <si>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</si>
  <si>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</si>
  <si>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</si>
  <si>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</si>
  <si>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</si>
  <si>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</si>
  <si>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</si>
  <si>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</si>
  <si>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</si>
  <si>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</si>
  <si>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</si>
  <si>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</si>
  <si>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</si>
  <si>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</si>
  <si>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</si>
  <si>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</si>
  <si>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</si>
  <si>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</si>
  <si>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</si>
  <si>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</si>
  <si>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</si>
  <si>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</si>
  <si>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</si>
  <si>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</si>
  <si>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</si>
  <si>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</si>
  <si>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</si>
  <si>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</si>
  <si>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</si>
  <si>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</si>
  <si>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</si>
  <si>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</si>
  <si>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</si>
  <si>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</si>
  <si>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</si>
  <si>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</si>
  <si>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</si>
  <si>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</si>
  <si>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</si>
  <si>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</si>
  <si>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</si>
  <si>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</si>
  <si>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</si>
  <si>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</si>
  <si>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</si>
  <si>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</si>
  <si>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</si>
  <si>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</si>
  <si>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</si>
  <si>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</si>
  <si>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</si>
  <si>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</si>
  <si>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</si>
  <si>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</si>
  <si>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</si>
  <si>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</si>
  <si>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</si>
  <si>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</si>
  <si>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</si>
  <si>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</si>
  <si>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</si>
  <si>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</si>
  <si>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</si>
  <si>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</si>
  <si>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</si>
  <si>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</si>
  <si>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</si>
  <si>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</si>
  <si>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</si>
  <si>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</si>
  <si>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</si>
  <si>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</si>
  <si>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</si>
  <si>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</si>
  <si>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</si>
  <si>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</si>
  <si>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</si>
  <si>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</si>
  <si>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</si>
  <si>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</si>
  <si>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</si>
  <si>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</si>
  <si>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</si>
  <si>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</si>
  <si>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</si>
  <si>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</si>
  <si>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</si>
  <si>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</si>
  <si>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</si>
  <si>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</si>
  <si>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</si>
  <si>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</si>
  <si>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</si>
  <si>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</si>
  <si>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</si>
  <si>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</si>
  <si>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</si>
  <si>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</si>
  <si>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</si>
  <si>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</si>
  <si>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</si>
  <si>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</si>
  <si>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</si>
  <si>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</si>
  <si>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</si>
  <si>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</si>
  <si>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</si>
  <si>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</si>
  <si>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</si>
  <si>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</si>
  <si>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</si>
  <si>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</si>
  <si>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</si>
  <si>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</si>
  <si>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</si>
  <si>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</si>
  <si>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</si>
  <si>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</si>
  <si>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</si>
  <si>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</si>
  <si>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</si>
  <si>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</si>
  <si>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</si>
  <si>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</si>
  <si>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</si>
  <si>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</si>
  <si>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</si>
  <si>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</si>
  <si>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</si>
  <si>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</si>
  <si>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</si>
  <si>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</si>
  <si>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</si>
  <si>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</si>
  <si>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</si>
  <si>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</si>
  <si>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</si>
  <si>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</si>
  <si>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</si>
  <si>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</si>
  <si>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</si>
  <si>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</si>
  <si>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</si>
  <si>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</si>
  <si>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</si>
  <si>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</si>
  <si>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</si>
  <si>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</si>
  <si>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</si>
  <si>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</si>
  <si>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</si>
  <si>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</si>
  <si>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</si>
  <si>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</si>
  <si>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</si>
  <si>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</si>
  <si>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</si>
  <si>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</si>
  <si>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</si>
  <si>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</si>
  <si>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</si>
  <si>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</si>
  <si>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</si>
  <si>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</si>
  <si>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</si>
  <si>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</si>
  <si>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</si>
  <si>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</si>
  <si>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</si>
  <si>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</si>
  <si>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</si>
  <si>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</si>
  <si>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</si>
  <si>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</si>
  <si>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</si>
  <si>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</si>
  <si>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</si>
  <si>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</si>
  <si>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</si>
  <si>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</si>
  <si>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</si>
  <si>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</si>
  <si>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</si>
  <si>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</si>
  <si>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</si>
  <si>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</si>
  <si>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</si>
  <si>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</si>
  <si>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</si>
  <si>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</si>
  <si>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</si>
  <si>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</si>
  <si>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</si>
  <si>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</si>
  <si>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</si>
  <si>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</si>
  <si>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</si>
  <si>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</si>
  <si>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</si>
  <si>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</si>
  <si>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</si>
  <si>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</si>
  <si>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</si>
  <si>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</si>
  <si>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</si>
  <si>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</si>
  <si>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</si>
  <si>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</si>
  <si>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</si>
  <si>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</si>
  <si>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</si>
  <si>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</si>
  <si>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</si>
  <si>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</si>
  <si>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</si>
  <si>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</si>
  <si>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</si>
  <si>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</si>
  <si>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</si>
  <si>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</si>
  <si>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</si>
  <si>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</si>
  <si>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</si>
  <si>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</si>
  <si>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</si>
  <si>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</si>
  <si>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</si>
  <si>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</si>
  <si>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</si>
  <si>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</si>
  <si>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</si>
  <si>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</si>
  <si>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</si>
  <si>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</si>
  <si>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</si>
  <si>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</si>
  <si>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</si>
  <si>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</si>
  <si>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</si>
  <si>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</si>
  <si>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</si>
  <si>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</si>
  <si>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</si>
  <si>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</si>
  <si>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</si>
  <si>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</si>
  <si>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</si>
  <si>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</si>
  <si>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</si>
  <si>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</si>
  <si>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</si>
  <si>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</si>
  <si>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</si>
  <si>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</si>
  <si>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</si>
  <si>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</si>
  <si>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</si>
  <si>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</si>
  <si>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</si>
  <si>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</si>
  <si>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</si>
  <si>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</si>
  <si>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</si>
  <si>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</si>
  <si>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</si>
  <si>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</si>
  <si>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</si>
  <si>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</si>
  <si>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</si>
  <si>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</si>
  <si>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</si>
  <si>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</si>
  <si>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</si>
  <si>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</si>
  <si>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</si>
  <si>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</si>
  <si>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</si>
  <si>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</si>
  <si>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</si>
  <si>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</si>
  <si>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</si>
  <si>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</si>
  <si>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</si>
  <si>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</si>
  <si>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</si>
  <si>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</si>
  <si>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</si>
  <si>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</si>
  <si>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</si>
  <si>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</si>
  <si>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</si>
  <si>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</si>
  <si>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</si>
  <si>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</si>
  <si>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</si>
  <si>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</si>
  <si>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</si>
  <si>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</si>
  <si>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</si>
  <si>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</si>
  <si>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</si>
  <si>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</si>
  <si>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</si>
  <si>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</si>
  <si>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</si>
  <si>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</si>
  <si>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</si>
  <si>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</si>
  <si>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</si>
  <si>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</si>
  <si>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</si>
  <si>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</si>
  <si>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</si>
  <si>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</si>
  <si>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</si>
  <si>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</si>
  <si>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</si>
  <si>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</si>
  <si>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</si>
  <si>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</si>
  <si>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</si>
  <si>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</si>
  <si>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</si>
  <si>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</si>
  <si>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</si>
  <si>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</si>
  <si>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</si>
  <si>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</si>
  <si>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</si>
  <si>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</si>
  <si>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</si>
  <si>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</si>
  <si>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</si>
  <si>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</si>
  <si>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</si>
  <si>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</si>
  <si>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</si>
  <si>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</si>
  <si>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</si>
  <si>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</si>
  <si>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</si>
  <si>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</si>
  <si>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</si>
  <si>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</si>
  <si>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</si>
  <si>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</si>
  <si>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</si>
  <si>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</si>
  <si>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</si>
  <si>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</si>
  <si>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</si>
  <si>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</si>
  <si>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</si>
  <si>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</si>
  <si>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</si>
  <si>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</si>
  <si>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</si>
  <si>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</si>
  <si>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</si>
  <si>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</si>
  <si>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</si>
  <si>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</si>
  <si>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</si>
  <si>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</si>
  <si>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</si>
  <si>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</si>
  <si>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</si>
  <si>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</si>
  <si>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</si>
  <si>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</si>
  <si>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</si>
  <si>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</si>
  <si>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</si>
  <si>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</si>
  <si>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</si>
  <si>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</si>
  <si>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</si>
  <si>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</si>
  <si>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</si>
  <si>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</si>
  <si>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</si>
  <si>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</si>
  <si>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</si>
  <si>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</si>
  <si>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</si>
  <si>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</si>
  <si>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</si>
  <si>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</si>
  <si>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</si>
  <si>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</si>
  <si>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</si>
  <si>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</si>
  <si>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</si>
  <si>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</si>
  <si>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</si>
  <si>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</si>
  <si>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</si>
  <si>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</si>
  <si>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</si>
  <si>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</si>
  <si>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</si>
  <si>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</si>
  <si>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</si>
  <si>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</si>
  <si>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</si>
  <si>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</si>
  <si>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</si>
  <si>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</si>
  <si>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</si>
  <si>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</si>
  <si>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</si>
  <si>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</si>
  <si>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</si>
  <si>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</si>
  <si>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</si>
  <si>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</si>
  <si>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</si>
  <si>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</si>
  <si>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</si>
  <si>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</si>
  <si>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</si>
  <si>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</si>
  <si>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</si>
  <si>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</si>
  <si>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</si>
  <si>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</si>
  <si>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</si>
  <si>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</si>
  <si>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</si>
  <si>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</si>
  <si>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</si>
  <si>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</si>
  <si>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</si>
  <si>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</si>
  <si>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</si>
  <si>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</si>
  <si>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</si>
  <si>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</si>
  <si>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</si>
  <si>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</si>
  <si>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</si>
  <si>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</si>
  <si>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</si>
  <si>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</si>
  <si>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</si>
  <si>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</si>
  <si>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</si>
  <si>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</si>
  <si>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</si>
  <si>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</si>
  <si>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</si>
  <si>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</si>
  <si>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</si>
  <si>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</si>
  <si>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</si>
  <si>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</si>
  <si>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</si>
  <si>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</si>
  <si>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</si>
  <si>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</si>
  <si>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</si>
  <si>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</si>
  <si>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</si>
  <si>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</si>
  <si>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</si>
  <si>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</si>
  <si>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</si>
  <si>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</si>
  <si>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</si>
  <si>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</si>
  <si>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</si>
  <si>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</si>
  <si>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</si>
  <si>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</si>
  <si>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</si>
  <si>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</si>
  <si>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</si>
  <si>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</si>
  <si>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</si>
  <si>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</si>
  <si>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</si>
  <si>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</si>
  <si>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</si>
  <si>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</si>
  <si>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</si>
  <si>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</si>
  <si>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</si>
  <si>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</si>
  <si>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</si>
  <si>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</si>
  <si>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</si>
  <si>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</si>
  <si>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</si>
  <si>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</si>
  <si>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</si>
  <si>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</si>
  <si>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</si>
  <si>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</si>
  <si>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</si>
  <si>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</si>
  <si>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</si>
  <si>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</si>
  <si>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</si>
  <si>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</si>
  <si>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</si>
  <si>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</si>
  <si>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</si>
  <si>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</si>
  <si>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</si>
  <si>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</si>
  <si>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</si>
  <si>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</si>
  <si>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</si>
  <si>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</si>
  <si>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</si>
  <si>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</si>
  <si>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</si>
  <si>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</si>
  <si>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</si>
  <si>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</si>
  <si>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</si>
  <si>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</si>
  <si>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</si>
  <si>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</si>
  <si>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</si>
  <si>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</si>
  <si>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</si>
  <si>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</si>
  <si>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</si>
  <si>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</si>
  <si>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</si>
  <si>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</si>
  <si>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</si>
  <si>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</si>
  <si>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</si>
  <si>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</si>
  <si>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</si>
  <si>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</si>
  <si>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</si>
  <si>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</si>
  <si>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</si>
  <si>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</si>
  <si>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</si>
  <si>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</si>
  <si>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</si>
  <si>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</si>
  <si>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</si>
  <si>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</si>
  <si>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</si>
  <si>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</si>
  <si>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</si>
  <si>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</si>
  <si>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</si>
  <si>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</si>
  <si>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</si>
  <si>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</si>
  <si>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</si>
  <si>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</si>
  <si>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</si>
  <si>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</si>
  <si>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</si>
  <si>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</si>
  <si>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</si>
  <si>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</si>
  <si>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</si>
  <si>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</si>
  <si>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</si>
  <si>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</si>
  <si>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</si>
  <si>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</si>
  <si>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</si>
  <si>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</si>
  <si>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</si>
  <si>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</si>
  <si>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</si>
  <si>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</si>
  <si>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</si>
  <si>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</si>
  <si>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</si>
  <si>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</si>
  <si>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</si>
  <si>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</si>
  <si>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</si>
  <si>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</si>
  <si>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</si>
  <si>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</si>
  <si>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</si>
  <si>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</si>
  <si>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</si>
  <si>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</si>
  <si>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</si>
  <si>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</si>
  <si>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</si>
  <si>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</si>
  <si>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</si>
  <si>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</si>
  <si>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</si>
  <si>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</si>
  <si>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</si>
  <si>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</si>
  <si>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</si>
  <si>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</si>
  <si>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</si>
  <si>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</si>
  <si>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</si>
  <si>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</si>
  <si>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</si>
  <si>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</si>
  <si>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</si>
  <si>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</si>
  <si>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</si>
  <si>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</si>
  <si>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</si>
  <si>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</si>
  <si>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</si>
  <si>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</si>
  <si>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</si>
  <si>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</si>
  <si>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</si>
  <si>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</si>
  <si>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</si>
  <si>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</si>
  <si>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</si>
  <si>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</si>
  <si>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</si>
  <si>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</si>
  <si>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</si>
  <si>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</si>
  <si>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</si>
  <si>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</si>
  <si>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</si>
  <si>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</si>
  <si>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</si>
  <si>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</si>
  <si>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</si>
  <si>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</si>
  <si>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</si>
  <si>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</si>
  <si>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</si>
  <si>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</si>
  <si>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</si>
  <si>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</si>
  <si>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</si>
  <si>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</si>
  <si>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</si>
  <si>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</si>
  <si>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</si>
  <si>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</si>
  <si>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</si>
  <si>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</si>
  <si>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</si>
  <si>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</si>
  <si>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</si>
  <si>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</si>
  <si>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</si>
  <si>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</si>
  <si>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</si>
  <si>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</si>
  <si>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</si>
  <si>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</si>
  <si>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</si>
  <si>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</si>
  <si>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</si>
  <si>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</si>
  <si>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</si>
  <si>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</si>
  <si>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</si>
  <si>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</si>
  <si>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</si>
  <si>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</si>
  <si>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</si>
  <si>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</si>
  <si>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</si>
  <si>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</si>
  <si>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</si>
  <si>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</si>
  <si>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</si>
  <si>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</si>
  <si>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</si>
  <si>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</si>
  <si>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</si>
  <si>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</si>
  <si>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</si>
  <si>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</si>
  <si>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</si>
  <si>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</si>
  <si>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</si>
  <si>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</si>
  <si>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</si>
  <si>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</si>
  <si>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</si>
  <si>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</si>
  <si>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</si>
  <si>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</si>
  <si>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</si>
  <si>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</si>
  <si>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</si>
  <si>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</si>
  <si>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</si>
  <si>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</si>
  <si>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</si>
  <si>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</si>
  <si>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</si>
  <si>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</si>
  <si>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</si>
  <si>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</si>
  <si>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</si>
  <si>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</si>
  <si>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</si>
  <si>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</si>
  <si>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</si>
  <si>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</si>
  <si>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</si>
  <si>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</si>
  <si>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</si>
  <si>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</si>
  <si>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</si>
  <si>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</si>
  <si>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</si>
  <si>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</si>
  <si>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</si>
  <si>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</si>
  <si>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</si>
  <si>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</si>
  <si>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</si>
  <si>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</si>
  <si>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</si>
  <si>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</si>
  <si>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</si>
  <si>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</si>
  <si>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</si>
  <si>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</si>
  <si>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</si>
  <si>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</si>
  <si>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</si>
  <si>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</si>
  <si>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</si>
  <si>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</si>
  <si>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</si>
  <si>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</si>
  <si>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</si>
  <si>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</si>
  <si>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</si>
  <si>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</si>
  <si>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</si>
  <si>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</si>
  <si>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</si>
  <si>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</si>
  <si>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</si>
  <si>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</si>
  <si>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</si>
  <si>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</si>
  <si>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</si>
  <si>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</si>
  <si>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</si>
  <si>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</si>
  <si>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</si>
  <si>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</si>
  <si>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</si>
  <si>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</si>
  <si>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</si>
  <si>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</si>
  <si>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</si>
  <si>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</si>
  <si>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</si>
  <si>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</si>
  <si>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</si>
  <si>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</si>
  <si>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</si>
  <si>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</si>
  <si>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</si>
  <si>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</si>
  <si>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</si>
  <si>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</si>
  <si>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</si>
  <si>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</si>
  <si>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</si>
  <si>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</si>
  <si>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</si>
  <si>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</si>
  <si>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</si>
  <si>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</si>
  <si>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</si>
  <si>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</si>
  <si>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</si>
  <si>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</si>
  <si>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</si>
  <si>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</si>
  <si>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</si>
  <si>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</si>
  <si>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</si>
  <si>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</si>
  <si>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</si>
  <si>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</si>
  <si>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</si>
  <si>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</si>
  <si>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</si>
  <si>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</si>
  <si>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</si>
  <si>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</si>
  <si>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</si>
  <si>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</si>
  <si>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</si>
  <si>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</si>
  <si>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</si>
  <si>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</si>
  <si>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</si>
  <si>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</si>
  <si>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</si>
  <si>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</si>
  <si>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</si>
  <si>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</si>
  <si>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</si>
  <si>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</si>
  <si>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</si>
  <si>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</si>
  <si>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</si>
  <si>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</si>
  <si>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</si>
  <si>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</si>
  <si>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</si>
  <si>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</si>
  <si>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</si>
  <si>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</si>
  <si>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</si>
  <si>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</si>
  <si>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</si>
  <si>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</si>
  <si>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</si>
  <si>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</si>
  <si>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</si>
  <si>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</si>
  <si>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</si>
  <si>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</si>
  <si>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</si>
  <si>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</si>
  <si>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</si>
  <si>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</si>
  <si>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</si>
  <si>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</si>
  <si>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</si>
  <si>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</si>
  <si>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</si>
  <si>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</si>
  <si>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</si>
  <si>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</si>
  <si>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</si>
  <si>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</si>
  <si>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</si>
  <si>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</si>
  <si>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</si>
  <si>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</si>
  <si>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</si>
  <si>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</si>
  <si>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</si>
  <si>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</si>
  <si>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</si>
  <si>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</si>
  <si>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</si>
  <si>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</si>
  <si>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</si>
  <si>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</si>
  <si>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</si>
  <si>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</si>
  <si>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</si>
  <si>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</si>
  <si>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</si>
  <si>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</si>
  <si>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</si>
  <si>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</si>
  <si>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</si>
  <si>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</si>
  <si>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</si>
  <si>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</si>
  <si>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</si>
  <si>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</si>
  <si>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</si>
  <si>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</si>
  <si>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</si>
  <si>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</si>
  <si>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</si>
  <si>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</si>
  <si>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</si>
  <si>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</si>
  <si>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</si>
  <si>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</si>
  <si>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</si>
  <si>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</si>
  <si>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</si>
  <si>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</si>
  <si>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</si>
  <si>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</si>
  <si>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</si>
  <si>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</si>
  <si>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</si>
  <si>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</si>
  <si>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</si>
  <si>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</si>
  <si>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</si>
  <si>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</si>
  <si>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</si>
  <si>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</si>
  <si>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</si>
  <si>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</si>
  <si>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</si>
  <si>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</si>
  <si>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</si>
  <si>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</si>
  <si>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</si>
  <si>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</si>
  <si>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</si>
  <si>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</si>
  <si>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</si>
  <si>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</si>
  <si>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</si>
  <si>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</si>
  <si>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</si>
  <si>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</si>
  <si>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</si>
  <si>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</si>
  <si>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</si>
  <si>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</si>
  <si>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</si>
  <si>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</si>
  <si>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</si>
  <si>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</si>
  <si>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</si>
  <si>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</si>
  <si>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</si>
  <si>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</si>
  <si>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</si>
  <si>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</si>
  <si>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</si>
  <si>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</si>
  <si>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</si>
  <si>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</si>
  <si>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</si>
  <si>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</si>
  <si>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</si>
  <si>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</si>
  <si>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</si>
  <si>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</si>
  <si>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</si>
  <si>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</si>
  <si>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</si>
  <si>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</si>
  <si>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</si>
  <si>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</si>
  <si>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</si>
  <si>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</si>
  <si>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</si>
  <si>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</si>
  <si>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</si>
  <si>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</si>
  <si>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</si>
  <si>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</si>
  <si>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</si>
  <si>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</si>
  <si>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</si>
  <si>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</si>
  <si>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</si>
  <si>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</si>
  <si>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</si>
  <si>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</si>
  <si>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</si>
  <si>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</si>
  <si>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</si>
  <si>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</si>
  <si>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</si>
  <si>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</si>
  <si>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</si>
  <si>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</si>
  <si>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</si>
  <si>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</si>
  <si>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</si>
  <si>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</si>
  <si>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</si>
  <si>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</si>
  <si>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</si>
  <si>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</si>
  <si>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</si>
  <si>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</si>
  <si>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</si>
  <si>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</si>
  <si>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</si>
  <si>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</si>
  <si>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</si>
  <si>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</si>
  <si>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</si>
  <si>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</si>
  <si>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</si>
  <si>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</si>
  <si>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</si>
  <si>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</si>
  <si>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</si>
  <si>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</si>
  <si>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</si>
  <si>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</si>
  <si>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</si>
  <si>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</si>
  <si>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</si>
  <si>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</si>
  <si>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</si>
  <si>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</si>
  <si>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</si>
  <si>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</si>
  <si>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</si>
  <si>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</si>
  <si>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</si>
  <si>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</si>
  <si>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</si>
  <si>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</si>
  <si>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</si>
  <si>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</si>
  <si>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</si>
  <si>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</si>
  <si>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</si>
  <si>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</si>
  <si>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</si>
  <si>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</si>
  <si>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</si>
  <si>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</si>
  <si>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</si>
  <si>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</si>
  <si>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</si>
  <si>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</si>
  <si>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</si>
  <si>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</si>
  <si>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</si>
  <si>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</si>
  <si>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</si>
  <si>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</si>
  <si>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</si>
  <si>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</si>
  <si>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</si>
  <si>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</si>
  <si>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</si>
  <si>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</si>
  <si>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</si>
  <si>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</si>
  <si>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</si>
  <si>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</si>
  <si>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</si>
  <si>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</si>
  <si>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</si>
  <si>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</si>
  <si>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</si>
  <si>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</si>
  <si>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</si>
  <si>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</si>
  <si>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</si>
  <si>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</si>
  <si>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</si>
  <si>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</si>
  <si>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</si>
  <si>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</si>
  <si>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</si>
  <si>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</si>
  <si>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</si>
  <si>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</si>
  <si>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</si>
  <si>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</si>
  <si>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</si>
  <si>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</si>
  <si>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</si>
  <si>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</si>
  <si>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</si>
  <si>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</si>
  <si>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</si>
  <si>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</si>
  <si>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</si>
  <si>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</si>
  <si>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</si>
  <si>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</si>
  <si>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</si>
  <si>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</si>
  <si>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</si>
  <si>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</si>
  <si>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</si>
  <si>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</si>
  <si>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</si>
  <si>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</si>
  <si>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</si>
  <si>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</si>
  <si>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</si>
  <si>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</si>
  <si>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</si>
  <si>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</si>
  <si>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</si>
  <si>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</si>
  <si>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</si>
  <si>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</si>
  <si>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</si>
  <si>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</si>
  <si>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</si>
  <si>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</si>
  <si>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</si>
  <si>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</si>
  <si>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</si>
  <si>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</si>
  <si>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</si>
  <si>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</si>
  <si>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</si>
  <si>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</si>
  <si>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</si>
  <si>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</si>
  <si>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</si>
  <si>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</si>
  <si>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</si>
  <si>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</si>
  <si>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</si>
  <si>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</si>
  <si>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</si>
  <si>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</si>
  <si>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</si>
  <si>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</si>
  <si>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</si>
  <si>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</si>
  <si>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</si>
  <si>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</si>
  <si>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</si>
  <si>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</si>
  <si>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</si>
  <si>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</si>
  <si>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</si>
  <si>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</si>
  <si>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</si>
  <si>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</si>
  <si>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</si>
  <si>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</si>
  <si>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</si>
  <si>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</si>
  <si>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</si>
  <si>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</si>
  <si>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</si>
  <si>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</si>
  <si>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</si>
  <si>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</si>
  <si>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</si>
  <si>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</si>
  <si>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</si>
  <si>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</si>
  <si>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</si>
  <si>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</si>
  <si>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</si>
  <si>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</si>
  <si>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</si>
  <si>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</si>
  <si>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</si>
  <si>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</si>
  <si>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</si>
  <si>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</si>
  <si>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</si>
  <si>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</si>
  <si>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</si>
  <si>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</si>
  <si>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</si>
  <si>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</si>
  <si>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</si>
  <si>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</si>
  <si>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</si>
  <si>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</si>
  <si>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</si>
  <si>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</si>
  <si>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</si>
  <si>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</si>
  <si>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</si>
  <si>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</si>
  <si>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</si>
  <si>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</si>
  <si>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</si>
  <si>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</si>
  <si>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</si>
  <si>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</si>
  <si>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</si>
  <si>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</si>
  <si>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</si>
  <si>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</si>
  <si>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</si>
  <si>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</si>
  <si>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</si>
  <si>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</si>
  <si>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</si>
  <si>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</si>
  <si>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</si>
  <si>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</si>
  <si>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</si>
  <si>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</si>
  <si>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</si>
  <si>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</si>
  <si>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</si>
  <si>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</si>
  <si>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</si>
  <si>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</si>
  <si>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</si>
  <si>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</si>
  <si>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</si>
  <si>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</si>
  <si>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</si>
  <si>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</si>
  <si>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</si>
  <si>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</si>
  <si>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</si>
  <si>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</si>
  <si>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</si>
  <si>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</si>
  <si>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</si>
  <si>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</si>
  <si>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</si>
  <si>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</si>
  <si>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</si>
  <si>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</si>
  <si>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</si>
  <si>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</si>
  <si>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</si>
  <si>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</si>
  <si>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</si>
  <si>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</si>
  <si>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</si>
  <si>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</si>
  <si>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</si>
  <si>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</si>
  <si>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</si>
  <si>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</si>
  <si>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</si>
  <si>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</si>
  <si>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</si>
  <si>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</si>
  <si>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</si>
  <si>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</si>
  <si>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</si>
  <si>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</si>
  <si>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</si>
  <si>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</si>
  <si>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</si>
  <si>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</si>
  <si>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</si>
  <si>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</si>
  <si>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</si>
  <si>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</si>
  <si>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</si>
  <si>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</si>
  <si>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</si>
  <si>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</si>
  <si>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</si>
  <si>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</si>
  <si>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</si>
  <si>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</si>
  <si>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</si>
  <si>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</si>
  <si>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</si>
  <si>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</si>
  <si>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</si>
  <si>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</si>
  <si>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</si>
  <si>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</si>
  <si>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</si>
  <si>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</si>
  <si>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</si>
  <si>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</si>
  <si>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</si>
  <si>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</si>
  <si>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</si>
  <si>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</si>
  <si>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</si>
  <si>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</si>
  <si>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</si>
  <si>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</si>
  <si>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</si>
  <si>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</si>
  <si>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</si>
  <si>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</si>
  <si>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</si>
  <si>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</si>
  <si>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</si>
  <si>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</si>
  <si>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</si>
  <si>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</si>
  <si>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</si>
  <si>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</si>
  <si>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</si>
  <si>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</si>
  <si>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</si>
  <si>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</si>
  <si>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</si>
  <si>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</si>
  <si>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</si>
  <si>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</si>
  <si>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</si>
  <si>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</si>
  <si>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</si>
  <si>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</si>
  <si>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</si>
  <si>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</si>
  <si>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</si>
  <si>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</si>
  <si>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</si>
  <si>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</si>
  <si>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</si>
  <si>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</si>
  <si>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</si>
  <si>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</si>
  <si>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</si>
  <si>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</si>
  <si>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</si>
  <si>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</si>
  <si>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</si>
  <si>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</si>
  <si>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</si>
  <si>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</si>
  <si>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</si>
  <si>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</si>
  <si>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</si>
  <si>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</si>
  <si>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</si>
  <si>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</si>
  <si>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</si>
  <si>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</si>
  <si>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</si>
  <si>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</si>
  <si>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</si>
  <si>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</si>
  <si>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</si>
  <si>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</si>
  <si>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</si>
  <si>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</si>
  <si>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</si>
  <si>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</si>
  <si>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</si>
  <si>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</si>
  <si>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</si>
  <si>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</si>
  <si>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</si>
  <si>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</si>
  <si>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</si>
  <si>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</si>
  <si>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</si>
  <si>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</si>
  <si>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</si>
  <si>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</si>
  <si>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</si>
  <si>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</si>
  <si>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</si>
  <si>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</si>
  <si>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</si>
  <si>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</si>
  <si>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</si>
  <si>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</si>
  <si>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</si>
  <si>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</si>
  <si>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</si>
  <si>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</si>
  <si>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</si>
  <si>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</si>
  <si>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</si>
  <si>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</si>
  <si>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</si>
  <si>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</si>
  <si>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</si>
  <si>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</si>
  <si>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</si>
  <si>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</si>
  <si>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</si>
  <si>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</si>
  <si>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</si>
  <si>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</si>
  <si>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</si>
  <si>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</si>
  <si>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</si>
  <si>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</si>
  <si>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</si>
  <si>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</si>
  <si>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</si>
  <si>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</si>
  <si>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</si>
  <si>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</si>
  <si>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</si>
  <si>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</si>
  <si>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</si>
  <si>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</si>
  <si>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</si>
  <si>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</si>
  <si>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</si>
  <si>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</si>
  <si>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</si>
  <si>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</si>
  <si>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</si>
  <si>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</si>
  <si>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</si>
  <si>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</si>
  <si>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</si>
  <si>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</si>
  <si>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</si>
  <si>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</si>
  <si>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</si>
  <si>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</si>
  <si>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</si>
  <si>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</si>
  <si>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</si>
  <si>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</si>
  <si>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</si>
  <si>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</si>
  <si>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</si>
  <si>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</si>
  <si>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</si>
  <si>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</si>
  <si>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</si>
  <si>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</si>
  <si>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</si>
  <si>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</si>
  <si>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</si>
  <si>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</si>
  <si>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</si>
  <si>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</si>
  <si>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</si>
  <si>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</si>
  <si>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</si>
  <si>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</si>
  <si>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</si>
  <si>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</si>
  <si>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</si>
  <si>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</si>
  <si>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</si>
  <si>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</si>
  <si>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</si>
  <si>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</si>
  <si>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</si>
  <si>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</si>
  <si>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</si>
  <si>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</si>
  <si>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</si>
  <si>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</si>
  <si>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</si>
  <si>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</si>
  <si>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</si>
  <si>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</si>
  <si>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</si>
  <si>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</si>
  <si>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</si>
  <si>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</si>
  <si>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</si>
  <si>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</si>
  <si>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</si>
  <si>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</si>
  <si>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</si>
  <si>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</si>
  <si>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</si>
  <si>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</si>
  <si>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</si>
  <si>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</si>
  <si>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</si>
  <si>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</si>
  <si>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</si>
  <si>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</si>
  <si>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</si>
  <si>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</si>
  <si>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</si>
  <si>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</si>
  <si>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</si>
  <si>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</si>
  <si>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</si>
  <si>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</si>
  <si>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</si>
  <si>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</si>
  <si>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</si>
  <si>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</si>
  <si>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</si>
  <si>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</si>
  <si>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</si>
  <si>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</si>
  <si>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</si>
  <si>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</si>
  <si>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</si>
  <si>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</si>
  <si>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</si>
  <si>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</si>
  <si>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</si>
  <si>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</si>
  <si>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</si>
  <si>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</si>
  <si>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</si>
  <si>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</si>
  <si>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</si>
  <si>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</si>
  <si>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</si>
  <si>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</si>
  <si>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</si>
  <si>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</si>
  <si>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</si>
  <si>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</si>
  <si>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</si>
  <si>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</si>
  <si>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</si>
  <si>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</si>
  <si>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</si>
  <si>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</si>
  <si>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</si>
  <si>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</si>
  <si>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</si>
  <si>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</si>
  <si>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</si>
  <si>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</si>
  <si>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</si>
  <si>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</si>
  <si>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</si>
  <si>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</si>
  <si>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</si>
  <si>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</si>
  <si>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</si>
  <si>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</si>
  <si>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</si>
  <si>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</si>
  <si>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</si>
  <si>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</si>
  <si>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</si>
  <si>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</si>
  <si>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</si>
  <si>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</si>
  <si>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</si>
  <si>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</si>
  <si>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</si>
  <si>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</si>
  <si>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</si>
  <si>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</si>
  <si>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</si>
  <si>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</si>
  <si>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</si>
  <si>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</si>
  <si>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</si>
  <si>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</si>
  <si>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</si>
  <si>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</si>
  <si>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</si>
  <si>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</si>
  <si>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</si>
  <si>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</si>
  <si>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</si>
  <si>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</si>
  <si>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</si>
  <si>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</si>
  <si>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</si>
  <si>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</si>
  <si>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</si>
  <si>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</si>
  <si>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</si>
  <si>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</si>
  <si>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</si>
  <si>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</si>
  <si>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</si>
  <si>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</si>
  <si>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</si>
  <si>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</si>
  <si>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</si>
  <si>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</si>
  <si>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</si>
  <si>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</si>
  <si>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</si>
  <si>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</si>
  <si>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</si>
  <si>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</si>
  <si>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</si>
  <si>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</si>
  <si>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</si>
  <si>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</si>
  <si>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</si>
  <si>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</si>
  <si>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</si>
  <si>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</si>
  <si>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</si>
  <si>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</si>
  <si>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</si>
  <si>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</si>
  <si>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</si>
  <si>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</si>
  <si>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</si>
  <si>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</si>
  <si>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</si>
  <si>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</si>
  <si>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</si>
  <si>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</si>
  <si>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</si>
  <si>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</si>
  <si>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</si>
  <si>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</si>
  <si>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</si>
  <si>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</si>
  <si>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</si>
  <si>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</si>
  <si>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</si>
  <si>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</si>
  <si>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</si>
  <si>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</si>
  <si>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</si>
  <si>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</si>
  <si>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</si>
  <si>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</si>
  <si>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</si>
  <si>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</si>
  <si>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</si>
  <si>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</si>
  <si>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</si>
  <si>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</si>
  <si>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</si>
  <si>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</si>
  <si>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</si>
  <si>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</si>
  <si>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</si>
  <si>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</si>
  <si>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</si>
  <si>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</si>
  <si>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</si>
  <si>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</si>
  <si>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</si>
  <si>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</si>
  <si>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</si>
  <si>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</si>
  <si>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</si>
  <si>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</si>
  <si>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</si>
  <si>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</si>
  <si>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</si>
  <si>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</si>
  <si>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</si>
  <si>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</si>
  <si>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</si>
  <si>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</si>
  <si>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</si>
  <si>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</si>
  <si>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</si>
  <si>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</si>
  <si>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</si>
  <si>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</si>
  <si>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</si>
  <si>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</si>
  <si>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</si>
  <si>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</si>
  <si>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</si>
  <si>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</si>
  <si>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</si>
  <si>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</si>
  <si>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</si>
  <si>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</si>
  <si>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</si>
  <si>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</si>
  <si>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</si>
  <si>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</si>
  <si>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</si>
  <si>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</si>
  <si>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</si>
  <si>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</si>
  <si>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</si>
  <si>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</si>
  <si>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</si>
  <si>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</si>
  <si>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</si>
  <si>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</si>
  <si>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</si>
  <si>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</si>
  <si>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</si>
  <si>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</si>
  <si>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</si>
  <si>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</si>
  <si>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</si>
  <si>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</si>
  <si>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</si>
  <si>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</si>
  <si>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</si>
  <si>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</si>
  <si>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</si>
  <si>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</si>
  <si>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</si>
  <si>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</si>
  <si>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</si>
  <si>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</si>
  <si>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</si>
  <si>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</si>
  <si>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</si>
  <si>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</si>
  <si>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</si>
  <si>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</si>
  <si>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</si>
  <si>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</si>
  <si>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</si>
  <si>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</si>
  <si>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</si>
  <si>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</si>
  <si>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</si>
  <si>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</si>
  <si>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</si>
  <si>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</si>
  <si>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</si>
  <si>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</si>
  <si>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</si>
  <si>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</si>
  <si>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</si>
  <si>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</si>
  <si>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</si>
  <si>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</si>
  <si>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</si>
  <si>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</si>
  <si>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</si>
  <si>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</si>
  <si>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</si>
  <si>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</si>
  <si>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</si>
  <si>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</si>
  <si>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</si>
  <si>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</si>
  <si>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</si>
  <si>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</si>
  <si>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</si>
  <si>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</si>
  <si>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</si>
  <si>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</si>
  <si>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</si>
  <si>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</si>
  <si>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</si>
  <si>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</si>
  <si>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</si>
  <si>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</si>
  <si>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</si>
  <si>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</si>
  <si>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</si>
  <si>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</si>
  <si>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</si>
  <si>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</si>
  <si>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</si>
  <si>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</si>
  <si>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</si>
  <si>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</si>
  <si>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</si>
  <si>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</si>
  <si>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</si>
  <si>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</si>
  <si>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</si>
  <si>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</si>
  <si>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</si>
  <si>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</si>
  <si>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</si>
  <si>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</si>
  <si>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</si>
  <si>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</si>
  <si>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</si>
  <si>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</si>
  <si>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</si>
  <si>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</si>
  <si>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</si>
  <si>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</si>
  <si>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</si>
  <si>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</si>
  <si>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</si>
  <si>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</si>
  <si>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</si>
  <si>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</si>
  <si>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</si>
  <si>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</si>
  <si>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</si>
  <si>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</si>
  <si>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</si>
  <si>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</si>
  <si>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</si>
  <si>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</si>
  <si>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</si>
  <si>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</si>
  <si>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</si>
  <si>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</si>
  <si>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</si>
  <si>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</si>
  <si>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</si>
  <si>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</si>
  <si>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</si>
  <si>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</si>
  <si>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</si>
  <si>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</si>
  <si>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</si>
  <si>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</si>
  <si>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</si>
  <si>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</si>
  <si>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</si>
  <si>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</si>
  <si>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</si>
  <si>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</si>
  <si>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</si>
  <si>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</si>
  <si>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</si>
  <si>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</si>
  <si>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</si>
  <si>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</si>
  <si>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</si>
  <si>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</si>
  <si>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</si>
  <si>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</si>
  <si>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</si>
  <si>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</si>
  <si>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</si>
  <si>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</si>
  <si>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</si>
  <si>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</si>
  <si>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</si>
  <si>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</si>
  <si>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</si>
  <si>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</si>
  <si>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</si>
  <si>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</si>
  <si>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</si>
  <si>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</si>
  <si>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</si>
  <si>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</si>
  <si>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</si>
  <si>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</si>
  <si>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</si>
  <si>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</si>
  <si>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</si>
  <si>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</si>
  <si>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</si>
  <si>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</si>
  <si>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</si>
  <si>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</si>
  <si>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</si>
  <si>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</si>
  <si>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</si>
  <si>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</si>
  <si>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</si>
  <si>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</si>
  <si>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</si>
  <si>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</si>
  <si>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</si>
  <si>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</si>
  <si>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</si>
  <si>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</si>
  <si>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</si>
  <si>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</si>
  <si>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</si>
  <si>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</si>
  <si>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</si>
  <si>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</si>
  <si>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</si>
  <si>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</si>
  <si>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</si>
  <si>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</si>
  <si>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</si>
  <si>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</si>
  <si>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</si>
  <si>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</si>
  <si>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</si>
  <si>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</si>
  <si>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</si>
  <si>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</si>
  <si>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</si>
  <si>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</si>
  <si>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</si>
  <si>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</si>
  <si>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</si>
  <si>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</si>
  <si>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</si>
  <si>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</si>
  <si>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</si>
  <si>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</si>
  <si>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</si>
  <si>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</si>
  <si>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</si>
  <si>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</si>
  <si>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</si>
  <si>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</si>
  <si>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</si>
  <si>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</si>
  <si>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</si>
  <si>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</si>
  <si>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</si>
  <si>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</si>
  <si>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</si>
  <si>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</si>
  <si>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</si>
  <si>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</si>
  <si>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</si>
  <si>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</si>
  <si>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</si>
  <si>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</si>
  <si>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</si>
  <si>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</si>
  <si>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</si>
  <si>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</si>
  <si>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</si>
  <si>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</si>
  <si>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</si>
  <si>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</si>
  <si>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</si>
  <si>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</si>
  <si>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</si>
  <si>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</si>
  <si>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</si>
  <si>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</si>
  <si>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</si>
  <si>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</si>
  <si>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</si>
  <si>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</si>
  <si>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</si>
  <si>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</si>
  <si>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</si>
  <si>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</si>
  <si>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</si>
  <si>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</si>
  <si>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</si>
  <si>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</si>
  <si>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</si>
  <si>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</si>
  <si>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</si>
  <si>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</si>
  <si>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</si>
  <si>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</si>
  <si>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</si>
  <si>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</si>
  <si>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</si>
  <si>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</si>
  <si>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</si>
  <si>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</si>
  <si>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</si>
  <si>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</si>
  <si>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</si>
  <si>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</si>
  <si>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</si>
  <si>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</si>
  <si>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</si>
  <si>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</si>
  <si>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</si>
  <si>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</si>
  <si>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</si>
  <si>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</si>
  <si>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</si>
  <si>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</si>
  <si>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</si>
  <si>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</si>
  <si>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</si>
  <si>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</si>
  <si>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</si>
  <si>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</si>
  <si>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</si>
  <si>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</si>
  <si>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</si>
  <si>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</si>
  <si>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</si>
  <si>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</si>
  <si>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</si>
  <si>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</si>
  <si>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</si>
  <si>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</si>
  <si>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</si>
  <si>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</si>
  <si>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</si>
  <si>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</si>
  <si>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</si>
  <si>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</si>
  <si>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</si>
  <si>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</si>
  <si>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</si>
  <si>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</si>
  <si>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</si>
  <si>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</si>
  <si>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</si>
  <si>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</si>
  <si>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</si>
  <si>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</si>
  <si>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</si>
  <si>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</si>
  <si>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</si>
  <si>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</si>
  <si>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</si>
  <si>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</si>
  <si>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</si>
  <si>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</si>
  <si>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</si>
  <si>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</si>
  <si>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</si>
  <si>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</si>
  <si>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</si>
  <si>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</si>
  <si>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</si>
  <si>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</si>
  <si>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</si>
  <si>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</si>
  <si>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</si>
  <si>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</si>
  <si>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</si>
  <si>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</si>
  <si>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</si>
  <si>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</si>
  <si>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</si>
  <si>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</si>
  <si>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(All)</t>
  </si>
  <si>
    <t>Column Labels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</si>
  <si>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</si>
  <si>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</si>
  <si>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</si>
  <si>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</si>
  <si>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</si>
  <si>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</si>
  <si>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</si>
  <si>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</si>
  <si>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</si>
  <si>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</si>
  <si>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</si>
  <si>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</si>
  <si>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</si>
  <si>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</si>
  <si>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</si>
  <si>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</si>
  <si>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</si>
  <si>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</si>
  <si>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Count of state</t>
  </si>
  <si>
    <t>Years (Date Created Conversion)</t>
  </si>
  <si>
    <t>Parent Category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</si>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</sst>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theme="1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3" fillId="0" borderId="0" xfId="0" applyNumberFormat="1" applyFont="1"/>
    <xf numFmtId="14" fontId="0" fillId="0" borderId="0" xfId="0" applyNumberFormat="1" applyAlignment="1">
      <alignment horizontal="left" indent="1"/>
    </xf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B1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Table'!$A$2:$A$37</c:f>
              <c:multiLvlStrCache>
                <c:ptCount val="26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live</c:v>
                  </c:pt>
                  <c:pt idx="6">
                    <c:v>successful</c:v>
                  </c:pt>
                  <c:pt idx="7">
                    <c:v>failed</c:v>
                  </c:pt>
                  <c:pt idx="8">
                    <c:v>successful</c:v>
                  </c:pt>
                  <c:pt idx="9">
                    <c:v>canceled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live</c:v>
                  </c:pt>
                  <c:pt idx="13">
                    <c:v>successful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canceled</c:v>
                  </c:pt>
                  <c:pt idx="17">
                    <c:v>failed</c:v>
                  </c:pt>
                  <c:pt idx="18">
                    <c:v>successful</c:v>
                  </c:pt>
                  <c:pt idx="19">
                    <c:v>canceled</c:v>
                  </c:pt>
                  <c:pt idx="20">
                    <c:v>failed</c:v>
                  </c:pt>
                  <c:pt idx="21">
                    <c:v>successful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live</c:v>
                  </c:pt>
                  <c:pt idx="25">
                    <c:v>successful</c:v>
                  </c:pt>
                </c:lvl>
                <c:lvl>
                  <c:pt idx="0">
                    <c:v>film &amp; video</c:v>
                  </c:pt>
                  <c:pt idx="3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4">
                    <c:v>photography</c:v>
                  </c:pt>
                  <c:pt idx="16">
                    <c:v>publishing</c:v>
                  </c:pt>
                  <c:pt idx="19">
                    <c:v>technology</c:v>
                  </c:pt>
                  <c:pt idx="22">
                    <c:v>theater</c:v>
                  </c:pt>
                </c:lvl>
              </c:multiLvlStrCache>
            </c:multiLvlStrRef>
          </c:cat>
          <c:val>
            <c:numRef>
              <c:f>'Pivot Table'!$B$2:$B$37</c:f>
              <c:numCache>
                <c:formatCode>General</c:formatCode>
                <c:ptCount val="26"/>
                <c:pt idx="0">
                  <c:v>40</c:v>
                </c:pt>
                <c:pt idx="1">
                  <c:v>180</c:v>
                </c:pt>
                <c:pt idx="2">
                  <c:v>300</c:v>
                </c:pt>
                <c:pt idx="3">
                  <c:v>20</c:v>
                </c:pt>
                <c:pt idx="4">
                  <c:v>140</c:v>
                </c:pt>
                <c:pt idx="5">
                  <c:v>6</c:v>
                </c:pt>
                <c:pt idx="6">
                  <c:v>34</c:v>
                </c:pt>
                <c:pt idx="7">
                  <c:v>140</c:v>
                </c:pt>
                <c:pt idx="8">
                  <c:v>80</c:v>
                </c:pt>
                <c:pt idx="9">
                  <c:v>24</c:v>
                </c:pt>
                <c:pt idx="10">
                  <c:v>20</c:v>
                </c:pt>
                <c:pt idx="11">
                  <c:v>120</c:v>
                </c:pt>
                <c:pt idx="12">
                  <c:v>20</c:v>
                </c:pt>
                <c:pt idx="13">
                  <c:v>540</c:v>
                </c:pt>
                <c:pt idx="14">
                  <c:v>117</c:v>
                </c:pt>
                <c:pt idx="15">
                  <c:v>103</c:v>
                </c:pt>
                <c:pt idx="16">
                  <c:v>30</c:v>
                </c:pt>
                <c:pt idx="17">
                  <c:v>127</c:v>
                </c:pt>
                <c:pt idx="18">
                  <c:v>80</c:v>
                </c:pt>
                <c:pt idx="19">
                  <c:v>178</c:v>
                </c:pt>
                <c:pt idx="20">
                  <c:v>213</c:v>
                </c:pt>
                <c:pt idx="21">
                  <c:v>209</c:v>
                </c:pt>
                <c:pt idx="22">
                  <c:v>37</c:v>
                </c:pt>
                <c:pt idx="23">
                  <c:v>493</c:v>
                </c:pt>
                <c:pt idx="24">
                  <c:v>24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A-E94F-8AD9-F67DEC463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8892191"/>
        <c:axId val="1606156863"/>
      </c:barChart>
      <c:catAx>
        <c:axId val="160889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156863"/>
        <c:crosses val="autoZero"/>
        <c:auto val="1"/>
        <c:lblAlgn val="ctr"/>
        <c:lblOffset val="100"/>
        <c:noMultiLvlLbl val="0"/>
      </c:catAx>
      <c:valAx>
        <c:axId val="160615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89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 Column Pivot Chart!PivotTable7</c:name>
    <c:fmtId val="2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C000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Column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'Stacked Column 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Pivot Chart'!$B$6:$B$15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58-5E4C-9A49-7A42BCB6E2B1}"/>
            </c:ext>
          </c:extLst>
        </c:ser>
        <c:ser>
          <c:idx val="1"/>
          <c:order val="1"/>
          <c:tx>
            <c:strRef>
              <c:f>'Stacked Column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'Stacked Column 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Pivot Chart'!$C$6:$C$15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58-5E4C-9A49-7A42BCB6E2B1}"/>
            </c:ext>
          </c:extLst>
        </c:ser>
        <c:ser>
          <c:idx val="2"/>
          <c:order val="2"/>
          <c:tx>
            <c:strRef>
              <c:f>'Stacked Column 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'Stacked Column 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Pivot Chart'!$D$6:$D$15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58-5E4C-9A49-7A42BCB6E2B1}"/>
            </c:ext>
          </c:extLst>
        </c:ser>
        <c:ser>
          <c:idx val="3"/>
          <c:order val="3"/>
          <c:tx>
            <c:strRef>
              <c:f>'Stacked Column 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'Stacked Column 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Pivot Chart'!$E$6:$E$15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58-5E4C-9A49-7A42BCB6E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6102527"/>
        <c:axId val="1630139023"/>
      </c:barChart>
      <c:catAx>
        <c:axId val="160610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139023"/>
        <c:crosses val="autoZero"/>
        <c:auto val="1"/>
        <c:lblAlgn val="ctr"/>
        <c:lblOffset val="100"/>
        <c:noMultiLvlLbl val="0"/>
      </c:catAx>
      <c:valAx>
        <c:axId val="163013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10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Launched Date!PivotTable9</c:name>
    <c:fmtId val="0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Launched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Launched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DC-C347-B0BE-3A11AFDDBD56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Launched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Launched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8DC-C347-B0BE-3A11AFDDBD56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Launched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Launched Date'!$D$6:$D$22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8DC-C347-B0BE-3A11AFDDB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9884575"/>
        <c:axId val="1220161311"/>
      </c:lineChart>
      <c:catAx>
        <c:axId val="121988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161311"/>
        <c:crosses val="autoZero"/>
        <c:auto val="1"/>
        <c:lblAlgn val="ctr"/>
        <c:lblOffset val="100"/>
        <c:noMultiLvlLbl val="0"/>
      </c:catAx>
      <c:valAx>
        <c:axId val="122016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88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0</xdr:row>
      <xdr:rowOff>50800</xdr:rowOff>
    </xdr:from>
    <xdr:to>
      <xdr:col>13</xdr:col>
      <xdr:colOff>317500</xdr:colOff>
      <xdr:row>33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144B51-FFFF-F047-AB2E-A0AF27897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139700</xdr:rowOff>
    </xdr:from>
    <xdr:to>
      <xdr:col>18</xdr:col>
      <xdr:colOff>254000</xdr:colOff>
      <xdr:row>24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9FD17F9-EDF1-5C46-B996-D32F3CCA8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215686</xdr:colOff>
      <xdr:row>1</xdr:row>
      <xdr:rowOff>167395</xdr:rowOff>
    </xdr:from>
    <xdr:to>
      <xdr:col>12</xdr:col>
      <xdr:colOff>745350</xdr:colOff>
      <xdr:row>23</xdr:row>
      <xdr:rowOff>97545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A9439-5D38-8B4D-B0F4-3F565AFA8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oodsarwar58@gmail.com" refreshedDate="43632.92105138889" createdVersion="6" refreshedVersion="6" minRefreshableVersion="3" recordCount="4114" xr:uid="{22130061-42A5-D944-B287-0CEAB7F85B8C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oodsarwar58@gmail.com" refreshedDate="43632.921573842592" createdVersion="6" refreshedVersion="6" minRefreshableVersion="3" recordCount="4114" xr:uid="{C77A5F2E-EAF1-AE44-8E35-F5D7937EA780}">
  <cacheSource type="worksheet">
    <worksheetSource ref="F1:T4115" sheet="Data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16" base="5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 (Date Created Conversion)" numFmtId="0" databaseField="0">
      <fieldGroup base="5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5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6-21T19:10:11"/>
    <d v="2015-07-22T22:00:00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d v="2017-01-31T09:24:43"/>
    <d v="2017-03-02T09:24:4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05T11:51:23"/>
    <d v="2016-02-15T11:51:2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d v="2014-07-08T07:21:47"/>
    <d v="2014-08-07T07:21:4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d v="2015-11-19T15:01:19"/>
    <d v="2015-12-19T15:01:1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12T17:23:27"/>
    <d v="2016-07-29T00:35:00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03T20:44:10"/>
    <d v="2014-06-13T20:44:1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5-25T20:07:47"/>
    <d v="2016-07-04T20:07:4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d v="2016-04-08T17:40:12"/>
    <d v="2016-04-15T16:00:00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3-17T21:29:04"/>
    <d v="2016-04-16T21:29:0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5-20T20:37:59"/>
    <d v="2014-06-24T20:37:5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7-21T13:41:02"/>
    <d v="2016-08-21T22:00:00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6-01T12:07:05"/>
    <d v="2014-07-15T22:00:00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d v="2016-05-18T11:15:09"/>
    <d v="2016-06-23T15:27:00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d v="2014-06-17T19:38:08"/>
    <d v="2014-07-13T08:59:00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d v="2015-09-09T04:24:18"/>
    <d v="2015-09-27T15:14:00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5-01T14:06:51"/>
    <d v="2014-06-16T00:30:00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0-05T12:33:42"/>
    <d v="2014-11-04T13:33:4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8-18T08:00:56"/>
    <d v="2014-09-17T08:00: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6-20T14:35:34"/>
    <d v="2015-07-20T14:35: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d v="2015-07-15T13:11:52"/>
    <d v="2015-09-13T13:11:5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8-27T10:03:09"/>
    <d v="2014-09-26T10:03:0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d v="2014-12-16T16:52:20"/>
    <d v="2015-01-01T02:59:0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03T13:41:41"/>
    <d v="2015-04-30T10:20:00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d v="2015-08-13T14:41:03"/>
    <d v="2015-09-15T14:39:00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5-11-09T19:36:01"/>
    <d v="2016-01-08T19:36:0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d v="2014-07-08T07:22:24"/>
    <d v="2014-08-17T07:22:2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d v="2014-10-16T22:57:13"/>
    <d v="2014-11-15T23:57:1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d v="2015-11-16T18:08:04"/>
    <d v="2015-12-16T18:08:0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6-22T11:09:28"/>
    <d v="2014-07-22T11:09:2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7-22T02:01:55"/>
    <d v="2014-08-21T02:01:5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07T14:00:34"/>
    <d v="2016-01-25T14:00: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4-01T10:03:37"/>
    <d v="2016-05-12T22:59:00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0-09T10:51:41"/>
    <d v="2015-11-08T11:51:4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7-21T02:43:21"/>
    <d v="2014-08-05T02:43:2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d v="2015-04-04T02:00:14"/>
    <d v="2015-04-27T19:00:00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d v="2015-03-05T02:22:05"/>
    <d v="2015-04-04T01:22:0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1-28T11:37:59"/>
    <d v="2015-02-27T11:37:5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4-10T20:22:24"/>
    <d v="2013-05-10T20:22:2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4-24T20:07:48"/>
    <d v="2014-05-25T17:59:00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5-30T00:08:08"/>
    <d v="2014-06-18T23:00:00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09-05T08:39:14"/>
    <d v="2014-10-05T08:39:1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1-28T10:20:26"/>
    <d v="2014-12-28T10:20: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6-12T13:58:06"/>
    <d v="2014-07-12T19:00:00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08-22T21:22:17"/>
    <d v="2014-10-06T21:22:1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3-28T09:58:27"/>
    <d v="2016-04-27T09:58:2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d v="2015-11-15T18:09:34"/>
    <d v="2015-12-15T18:09:3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0-20T14:40:07"/>
    <d v="2014-12-19T15:40: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1-29T07:24:20"/>
    <d v="2015-03-01T07:00:0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d v="2015-09-23T23:14:05"/>
    <d v="2015-10-23T23:14:0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d v="2014-12-22T13:04:18"/>
    <d v="2015-01-30T12:00:00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7-11T17:17:17"/>
    <d v="2015-08-10T17:17:1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6-17T11:50:46"/>
    <d v="2014-07-17T11:50: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d v="2014-03-21T08:10:45"/>
    <d v="2014-04-04T17:00:00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1-25T12:07:01"/>
    <d v="2015-12-25T12:07:0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06T18:15:16"/>
    <d v="2016-05-27T18:15: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d v="2015-05-25T08:10:24"/>
    <d v="2015-06-08T11:00:00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3-26T14:59:22"/>
    <d v="2015-04-25T14:59:2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d v="2014-10-20T12:52:52"/>
    <d v="2014-11-19T13:52:5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8-14T00:39:36"/>
    <d v="2015-09-14T16:00:00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d v="2014-03-03T16:38:37"/>
    <d v="2014-03-22T19:00:00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5-15T14:32:37"/>
    <d v="2013-06-06T14:32:3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2-06T14:11:18"/>
    <d v="2013-03-03T14:11:1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04T16:53:33"/>
    <d v="2013-12-27T23:59:00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6-07T19:26:21"/>
    <d v="2013-07-07T19:26:2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d v="2014-07-15T14:42:34"/>
    <d v="2014-08-11T00:59:00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d v="2016-06-18T15:23:40"/>
    <d v="2016-07-18T15:23:4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6-15T09:00:04"/>
    <d v="2012-07-15T09:00: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1-24T08:39:51"/>
    <d v="2014-02-23T08:39:5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08-30T23:30:25"/>
    <d v="2011-10-02T01:59:00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7-06T16:30:45"/>
    <d v="2011-09-04T16:30: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3-29T01:30:57"/>
    <d v="2012-05-28T01:30: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0-25T19:14:41"/>
    <d v="2012-11-14T19:00:00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2-13T13:09:44"/>
    <d v="2011-05-02T22:59:00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d v="2015-12-22T06:41:35"/>
    <d v="2016-01-21T06:41:3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d v="2013-03-24T00:01:12"/>
    <d v="2013-04-23T00:01:1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0-28T11:35:58"/>
    <d v="2011-12-27T12:35: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d v="2012-03-28T22:28:37"/>
    <d v="2012-05-20T21:59:00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d v="2016-08-22T12:32:01"/>
    <d v="2016-09-01T12:32:0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d v="2014-03-26T13:38:13"/>
    <d v="2014-04-25T13:38:1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d v="2013-11-04T21:00:56"/>
    <d v="2013-12-09T21:00: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09T22:48:47"/>
    <d v="2012-07-13T22:02:00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09-09T14:41:01"/>
    <d v="2011-10-09T14:41:0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07T09:46:29"/>
    <d v="2015-02-22T06:30:00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d v="2011-04-15T13:11:26"/>
    <d v="2011-05-15T13:11:2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8-23T22:00:37"/>
    <d v="2011-09-22T22:00: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d v="2015-10-14T08:20:45"/>
    <d v="2015-12-27T09:20: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d v="2010-05-24T07:56:43"/>
    <d v="2010-06-02T20:41:00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5-27T10:48:51"/>
    <d v="2014-06-22T10:48:5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5-08T13:03:12"/>
    <d v="2013-06-02T13:03:1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d v="2011-06-12T02:08:19"/>
    <d v="2011-07-12T02:08:1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3-17T04:39:24"/>
    <d v="2011-05-17T04:39:2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d v="2016-12-16T23:46:23"/>
    <d v="2017-02-01T03:00:00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6-05T15:35:37"/>
    <d v="2012-07-03T16:00:00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3-18T12:13:42"/>
    <d v="2014-04-07T12:13:4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1-26T19:07:21"/>
    <d v="2012-02-25T19:07:2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5-26T10:54:01"/>
    <d v="2010-07-31T22:00:00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6-11T22:14:42"/>
    <d v="2011-07-11T22:14:4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1-01T14:04:34"/>
    <d v="2012-12-07T18:30:00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d v="2013-12-23T16:39:59"/>
    <d v="2014-01-22T16:39:5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0-15T13:04:46"/>
    <d v="2012-11-04T14:04:4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2-12-31T13:38:30"/>
    <d v="2013-01-24T13:38:3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1-22T22:08:53"/>
    <d v="2010-12-22T22:08:5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d v="2014-02-12T14:20:30"/>
    <d v="2014-03-07T14:20: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d v="2011-03-10T11:41:06"/>
    <d v="2011-04-02T20:00:00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d v="2016-04-25T12:23:40"/>
    <d v="2016-05-13T19:00:0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d v="2012-03-19T13:38:21"/>
    <d v="2012-04-02T13:38:2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02T18:34:47"/>
    <d v="2011-04-24T18:34:4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d v="2013-04-01T09:42:50"/>
    <d v="2013-05-31T09:42:5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1-26T19:37:10"/>
    <d v="2011-02-25T19:37:1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0-10T17:47:33"/>
    <d v="2013-11-14T00:59:00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d v="2015-05-01T02:59:47"/>
    <d v="2015-05-31T02:59:4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3-19T20:01:58"/>
    <d v="2014-04-12T21:00:00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d v="2011-07-29T13:12:08"/>
    <d v="2011-08-06T10:00:00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1-11-14T01:34:48"/>
    <d v="2012-01-13T01:34:4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d v="2012-01-10T12:44:04"/>
    <d v="2012-02-04T12:44:0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2-21T06:55:55"/>
    <d v="2011-04-08T05:55: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3-11T15:02:24"/>
    <d v="2010-06-09T14:00:00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d v="2011-06-28T20:17:16"/>
    <d v="2011-07-28T20:17:1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7-14T20:39:46"/>
    <d v="2011-08-13T18:00:00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d v="2016-09-02T20:11:47"/>
    <d v="2016-10-02T20:11:4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02T11:55:10"/>
    <d v="2015-04-18T05:16:0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d v="2016-08-11T05:21:47"/>
    <d v="2016-10-10T05:21:4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09-22T13:46:04"/>
    <d v="2014-10-28T17:00:00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d v="2015-04-20T17:17:22"/>
    <d v="2015-05-15T17:17:2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d v="2016-12-05T18:51:20"/>
    <d v="2017-02-03T18:51:2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5-11T09:08:57"/>
    <d v="2015-06-10T21:00:00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3-04T09:59:01"/>
    <d v="2015-04-03T08:59:0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d v="2016-09-15T00:28:13"/>
    <d v="2016-10-20T00:28:1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08-31T17:29:43"/>
    <d v="2014-10-30T17:29:4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5-19T16:58:12"/>
    <d v="2014-06-16T15:16:00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d v="2016-06-20T15:06:01"/>
    <d v="2016-07-05T19:00:00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09-23T14:30:07"/>
    <d v="2014-11-07T15:30: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d v="2016-05-01T14:23:04"/>
    <d v="2016-05-31T12:31:00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d v="2015-08-05T16:50:18"/>
    <d v="2015-09-04T12:00:00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5-29T04:09:57"/>
    <d v="2014-07-01T14:00:00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4-02T04:50:34"/>
    <d v="2015-05-16T05:16:00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d v="2015-08-23T08:46:33"/>
    <d v="2015-10-12T08:46:3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7-01T01:10:41"/>
    <d v="2015-07-31T23:59:00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d v="2015-07-02T17:06:12"/>
    <d v="2015-07-12T17:06:1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2-17T23:45:32"/>
    <d v="2015-03-19T22:45: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d v="2015-04-15T22:40:23"/>
    <d v="2015-05-30T22:40: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0-26T16:26:18"/>
    <d v="2014-11-16T17:26:1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d v="2016-07-07T20:32:22"/>
    <d v="2016-09-03T00:55:00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d v="2015-02-12T13:17:52"/>
    <d v="2015-04-13T12:17:5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7-15T08:00:52"/>
    <d v="2015-08-11T08:00: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6-11-18T19:23:18"/>
    <d v="2017-01-17T19:23:1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d v="2014-11-26T13:25:40"/>
    <d v="2015-01-08T13:18:0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1-28T01:45:36"/>
    <d v="2016-02-27T01:45: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1-24T23:07:50"/>
    <d v="2014-12-25T03:00:0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d v="2015-03-26T22:53:02"/>
    <d v="2015-05-25T22:53:0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d v="2015-04-19T08:13:11"/>
    <d v="2015-06-18T08:13:1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d v="2014-08-23T20:51:40"/>
    <d v="2014-09-22T20:51:4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d v="2014-10-21T09:04:04"/>
    <d v="2014-12-02T10:04:0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d v="2015-04-21T08:08:15"/>
    <d v="2015-06-03T08:08:1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6-13T08:25:35"/>
    <d v="2015-07-23T08:25: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d v="2014-06-03T21:59:56"/>
    <d v="2014-08-02T21:59:5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d v="2016-01-27T16:52:52"/>
    <d v="2016-02-26T16:52:5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09-21T20:50:28"/>
    <d v="2014-10-21T20:50: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5-24T05:25:45"/>
    <d v="2016-07-03T05:25: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d v="2015-06-16T16:54:51"/>
    <d v="2015-08-15T16:54:5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d v="2014-06-02T11:29:55"/>
    <d v="2014-07-02T11:29:5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d v="2014-07-14T22:02:36"/>
    <d v="2014-08-16T18:42:00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d v="2015-08-27T18:04:14"/>
    <d v="2015-09-30T19:00:00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d v="2014-07-21T13:18:21"/>
    <d v="2014-09-19T13:18:2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d v="2015-12-13T10:48:44"/>
    <d v="2016-01-12T10:48:4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d v="2016-12-16T20:49:22"/>
    <d v="2017-01-15T20:49:2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d v="2015-06-05T17:15:35"/>
    <d v="2015-08-04T17:15: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d v="2015-02-17T15:02:50"/>
    <d v="2015-03-19T14:02:5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d v="2014-09-18T07:07:39"/>
    <d v="2014-10-18T07:07:3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d v="2015-07-31T18:28:03"/>
    <d v="2015-08-30T00:28:00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d v="2016-06-12T23:20:14"/>
    <d v="2016-08-11T23:20: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d v="2015-02-12T04:28:43"/>
    <d v="2015-03-19T03:28:4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d v="2015-01-29T08:45:08"/>
    <d v="2015-02-28T08:45: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d v="2015-03-09T13:12:56"/>
    <d v="2015-05-08T13:12:5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d v="2014-08-04T13:40:11"/>
    <d v="2014-08-29T13:40: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d v="2015-07-06T14:46:39"/>
    <d v="2015-08-05T14:46:3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d v="2015-03-06T20:08:46"/>
    <d v="2015-03-23T19:08:4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d v="2015-10-27T17:55:45"/>
    <d v="2015-11-26T18:55: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d v="2016-02-02T20:55:55"/>
    <d v="2016-03-03T20:55: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d v="2015-03-04T18:47:23"/>
    <d v="2015-04-13T14:00:00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d v="2015-05-23T12:48:15"/>
    <d v="2015-06-22T12:48:1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d v="2016-12-07T19:17:12"/>
    <d v="2017-01-06T19:17:1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d v="2014-10-27T14:26:50"/>
    <d v="2014-11-26T15:26:5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d v="2014-07-05T13:59:22"/>
    <d v="2014-08-31T22:59:00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d v="2016-07-19T16:52:19"/>
    <d v="2016-08-18T16:52:1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d v="2017-02-01T14:30:34"/>
    <d v="2017-03-03T15:00:00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d v="2015-06-27T00:37:37"/>
    <d v="2015-07-21T01:59:00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d v="2014-08-05T23:23:35"/>
    <d v="2014-09-04T23:23:3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d v="2016-07-05T11:34:37"/>
    <d v="2016-09-03T11:34:3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d v="2016-06-06T10:37:26"/>
    <d v="2016-06-16T10:37:2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d v="2015-08-23T05:35:38"/>
    <d v="2015-10-02T05:35: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d v="2014-09-17T14:00:32"/>
    <d v="2014-10-17T14:00: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d v="2014-09-29T17:26:06"/>
    <d v="2014-11-28T18:26:0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d v="2016-01-06T18:55:31"/>
    <d v="2016-03-06T18:55: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d v="2015-05-11T11:05:32"/>
    <d v="2015-07-10T11:05: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d v="2015-09-12T08:01:38"/>
    <d v="2015-10-10T16:00:00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d v="2017-01-06T15:21:40"/>
    <d v="2017-02-17T16:00: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d v="2014-09-05T04:12:02"/>
    <d v="2014-10-05T04:12:0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d v="2016-08-01T21:58:22"/>
    <d v="2016-08-31T21:58:2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d v="2014-08-15T21:00:03"/>
    <d v="2014-09-14T21:00: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d v="2015-01-19T14:38:49"/>
    <d v="2015-02-08T14:38:4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d v="2015-09-08T17:16:04"/>
    <d v="2015-10-08T15:59:00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d v="2014-11-30T15:21:04"/>
    <d v="2015-01-29T15:21:0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d v="2016-07-05T09:00:03"/>
    <d v="2016-08-04T09:00: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d v="2015-09-01T10:10:22"/>
    <d v="2015-10-06T10:10: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d v="2016-07-15T19:06:23"/>
    <d v="2016-08-05T19:06:2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d v="2014-12-04T23:43:58"/>
    <d v="2015-01-03T23:43:5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d v="2014-11-16T03:52:47"/>
    <d v="2014-12-16T03:52:4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d v="2015-06-10T17:08:55"/>
    <d v="2015-07-10T17:08:5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d v="2015-09-01T20:33:12"/>
    <d v="2015-10-01T00:00:00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d v="2015-08-19T22:50:17"/>
    <d v="2015-09-18T22:50: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d v="2016-02-16T16:08:40"/>
    <d v="2016-04-16T15:08:4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d v="2015-07-17T09:15:47"/>
    <d v="2015-08-16T09:06:41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d v="2015-01-05T10:22:29"/>
    <d v="2015-03-06T10:22:2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d v="2016-01-06T00:31:22"/>
    <d v="2016-02-17T18:59:00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d v="2015-03-03T18:00:37"/>
    <d v="2015-04-22T17:00: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d v="2014-11-27T10:22:29"/>
    <d v="2014-12-28T10:22:2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d v="2015-03-16T10:04:49"/>
    <d v="2015-05-15T10:04:4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d v="2016-02-29T02:50:25"/>
    <d v="2016-04-01T01:59:00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d v="2015-07-10T10:27:10"/>
    <d v="2015-08-20T15:06:0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d v="2015-01-27T15:06:04"/>
    <d v="2015-03-28T14:06:0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d v="2015-01-27T13:28:38"/>
    <d v="2015-03-26T21:39:00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d v="2016-04-21T20:09:10"/>
    <d v="2016-05-21T20:05:0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d v="2015-05-11T00:38:46"/>
    <d v="2015-07-10T00:38:4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d v="2016-03-09T18:04:14"/>
    <d v="2016-04-08T17:04:1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d v="2015-04-12T10:59:04"/>
    <d v="2015-05-31T04:29:00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d v="2015-06-09T16:27:21"/>
    <d v="2015-07-09T16:27:2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d v="2015-04-02T11:28:25"/>
    <d v="2015-06-01T11:28:2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d v="2016-01-14T17:24:57"/>
    <d v="2016-02-13T17:24:5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d v="2015-05-05T13:39:11"/>
    <d v="2015-06-04T13:39:1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d v="2015-12-03T18:00:51"/>
    <d v="2016-01-02T18:00: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d v="2015-01-28T14:49:06"/>
    <d v="2015-02-27T14:49:0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d v="2016-08-30T16:52:52"/>
    <d v="2016-09-29T16:52:5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d v="2015-05-11T19:50:59"/>
    <d v="2015-06-20T19:50: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d v="2015-06-09T16:48:17"/>
    <d v="2015-07-09T16:48:1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d v="2015-11-12T21:01:39"/>
    <d v="2016-01-04T19:00:00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d v="2016-01-08T08:51:09"/>
    <d v="2016-03-08T08:51:0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d v="2016-12-09T18:06:00"/>
    <d v="2016-12-30T04:00:0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d v="2015-10-19T21:38:50"/>
    <d v="2015-11-08T07:00:0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3-21T12:00:11"/>
    <d v="2013-05-05T12:00: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1-06T11:45:04"/>
    <d v="2014-12-21T11:45: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d v="2011-11-15T06:49:50"/>
    <d v="2011-12-20T06:49:5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1-22T20:08:24"/>
    <d v="2014-02-21T20:08:2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2-04T02:45:59"/>
    <d v="2010-03-16T02:06:00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7-16T20:16:25"/>
    <d v="2012-08-15T20:16:2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0-29T03:43:25"/>
    <d v="2010-12-18T04:43:2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09-09T09:30:14"/>
    <d v="2010-10-15T22:39:00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1-11-23T13:35:09"/>
    <d v="2012-01-07T13:35: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6-03T17:10:20"/>
    <d v="2010-08-22T12:40:0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5-07T08:34:51"/>
    <d v="2013-06-06T08:34:5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4-14T13:54:06"/>
    <d v="2012-05-16T14:00:00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d v="2010-03-29T10:54:18"/>
    <d v="2010-05-31T22:59:00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1-16T10:37:15"/>
    <d v="2012-02-15T10:37:1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09-16T17:51:50"/>
    <d v="2015-10-16T21:00:0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d v="2011-02-14T07:38:02"/>
    <d v="2011-03-16T06:38:0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2-14T13:27:47"/>
    <d v="2013-03-16T13:27:4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4-19T10:02:42"/>
    <d v="2016-05-19T10:02:4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5-18T20:14:26"/>
    <d v="2011-06-17T20:14:2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3-09T12:42:49"/>
    <d v="2015-04-08T12:42:4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d v="2010-06-01T13:07:59"/>
    <d v="2010-07-17T04:59:00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d v="2012-04-18T16:15:04"/>
    <d v="2012-06-07T09:55:00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d v="2011-01-12T00:57:08"/>
    <d v="2011-02-26T00:57:0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8-28T17:54:54"/>
    <d v="2012-09-27T17:54:5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4-11T09:53:15"/>
    <d v="2012-05-11T09:53:1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3-30T00:53:50"/>
    <d v="2010-05-10T15:16:0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1-26T23:11:47"/>
    <d v="2010-04-22T22:51:00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5-26T05:51:39"/>
    <d v="2014-06-25T05:51:3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09-22T22:39:38"/>
    <d v="2011-11-06T23:39:3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d v="2017-01-22T23:43:42"/>
    <d v="2017-02-21T23:43:4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4-04T15:47:50"/>
    <d v="2011-05-24T23:00:0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3-12-03T21:24:21"/>
    <d v="2014-01-02T03:00:00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2-26T16:36:31"/>
    <d v="2010-04-28T13:49:00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6-03T06:57:46"/>
    <d v="2011-07-03T06:57:4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3-01T16:53:49"/>
    <d v="2012-04-05T01:59:00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d v="2012-10-10T19:46:06"/>
    <d v="2012-11-09T20:46:0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2-27T20:57:54"/>
    <d v="2012-04-27T19:57:5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4-23T16:23:39"/>
    <d v="2015-05-23T16:23:3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d v="2012-09-11T19:58:59"/>
    <d v="2012-10-11T19:58:5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1-24T00:51:36"/>
    <d v="2017-02-26T21:01:00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4-15T09:10:35"/>
    <d v="2014-05-30T09:10: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5-16T22:55:13"/>
    <d v="2009-08-10T14:26:00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d v="2010-01-16T17:04:52"/>
    <d v="2010-02-22T17:00:00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d v="2011-05-12T12:02:24"/>
    <d v="2011-05-31T23:59:00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1-12-27T12:43:00"/>
    <d v="2012-01-21T12:43:0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8-20T13:08:48"/>
    <d v="2013-09-19T13:08:4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2-08T14:35:24"/>
    <d v="2013-03-25T13:35: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d v="2012-10-02T01:40:18"/>
    <d v="2012-11-01T23:00:00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5-21T23:03:13"/>
    <d v="2012-06-25T23:03:1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0-03T05:57:14"/>
    <d v="2013-11-02T05:57:1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d v="2010-12-14T03:51:37"/>
    <d v="2011-02-02T02:59:00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4-12T13:27:26"/>
    <d v="2013-04-30T19:01:00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09-26T14:16:39"/>
    <d v="2011-10-28T22:59:00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3-21T11:01:54"/>
    <d v="2014-04-20T11:01:5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6-13T21:01:34"/>
    <d v="2010-07-19T11:00:00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09-01T19:06:49"/>
    <d v="2013-10-31T19:00:00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8-13T06:24:43"/>
    <d v="2012-09-07T06:24:4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d v="2015-03-26T12:28:21"/>
    <d v="2015-04-30T22:59:00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d v="2014-03-11T06:07:28"/>
    <d v="2014-05-09T16:00:00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0-18T00:24:20"/>
    <d v="2010-11-17T01:24:2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3-24T18:02:18"/>
    <d v="2011-04-24T18:02:1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2-07T12:42:15"/>
    <d v="2013-03-19T11:42:1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1-25T15:33:58"/>
    <d v="2012-02-24T15:33:5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5-02T20:42:26"/>
    <d v="2012-06-01T20:42:2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d v="2012-07-23T21:16:37"/>
    <d v="2012-08-31T21:00:00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d v="2012-02-09T10:07:29"/>
    <d v="2012-03-10T10:07:2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d v="2013-02-28T15:05:33"/>
    <d v="2013-03-20T14:05: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d v="2013-01-08T17:40:01"/>
    <d v="2013-02-07T17:40: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1-24T11:40:10"/>
    <d v="2011-03-10T11:40: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8-13T13:02:14"/>
    <d v="2012-09-03T13:02:1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04T23:23:43"/>
    <d v="2011-10-19T21:00:00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d v="2011-11-21T00:16:32"/>
    <d v="2012-01-01T02:59:00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3-15T16:03:52"/>
    <d v="2013-04-14T16:03:5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6-28T00:28:14"/>
    <d v="2010-08-11T10:59:00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1-30T14:59:48"/>
    <d v="2013-03-01T14:59:4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7-23T13:32:14"/>
    <d v="2012-08-22T13:32:1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d v="2014-11-07T17:09:57"/>
    <d v="2014-12-10T23:59:00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d v="2013-11-11T11:14:43"/>
    <d v="2013-12-11T11:14:4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2-24T19:55:51"/>
    <d v="2013-03-26T18:55: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09-11-06T15:07:09"/>
    <d v="2010-02-02T02:59:00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1-23T08:13:53"/>
    <d v="2015-12-22T18:00:00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d v="2016-10-04T05:43:06"/>
    <d v="2016-11-08T06:43:0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d v="2016-04-13T08:40:48"/>
    <d v="2016-05-13T08:40: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1-23T02:42:46"/>
    <d v="2016-12-21T02:59:00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d v="2015-06-29T10:01:48"/>
    <d v="2015-08-01T10:01:4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1-14T23:30:33"/>
    <d v="2016-12-19T23:30: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2-09T02:33:26"/>
    <d v="2017-03-14T17:57:00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2-23T00:38:49"/>
    <d v="2015-03-22T03:00:00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0-01T17:43:08"/>
    <d v="2015-10-31T23:00:00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d v="2015-10-14T06:12:07"/>
    <d v="2015-11-06T23:00:00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4-15T07:22:43"/>
    <d v="2013-05-16T22:59:00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5-17T08:57:14"/>
    <d v="2016-06-17T08:57:1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09-16T11:19:37"/>
    <d v="2015-10-28T03:00:00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3-08T10:16:31"/>
    <d v="2016-04-07T09:16:3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4-07T11:22:37"/>
    <d v="2015-05-15T14:00:00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4-07T12:41:55"/>
    <d v="2015-05-08T17:00:00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0-14T09:18:38"/>
    <d v="2015-11-13T10:18:3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2-11T22:05:08"/>
    <d v="2015-03-13T21:05: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7-08T13:08:10"/>
    <d v="2016-09-02T20:00:0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3-30T13:14:28"/>
    <d v="2015-04-29T13:14:2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d v="2017-02-06T11:03:27"/>
    <d v="2017-03-08T16:00:00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09-12T16:06:38"/>
    <d v="2014-09-30T22:59:00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d v="2016-03-30T13:44:25"/>
    <d v="2016-04-29T13:44:2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0-14T12:42:25"/>
    <d v="2014-11-13T22:00:00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4-17T18:18:14"/>
    <d v="2015-05-31T21:20:00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4-20T17:39:50"/>
    <d v="2015-05-20T17:39:5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09-14T07:00:21"/>
    <d v="2015-10-14T07:00: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0-15T06:53:29"/>
    <d v="2015-11-14T07:53:2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7-22T09:05:16"/>
    <d v="2015-08-21T09:05: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d v="2017-01-25T06:58:28"/>
    <d v="2017-02-24T06:58:2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8-03T20:35:09"/>
    <d v="2016-09-10T22:59:00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d v="2016-02-27T18:09:14"/>
    <d v="2016-04-07T17:09:1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09-07T23:01:08"/>
    <d v="2014-10-07T23:01:0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0-20T14:00:19"/>
    <d v="2015-11-19T15:00: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3-09T14:52:01"/>
    <d v="2016-04-08T13:52:0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d v="2014-10-31T02:03:14"/>
    <d v="2014-12-01T03:03:1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d v="2016-02-15T14:16:33"/>
    <d v="2016-03-16T13:16:3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3-15T00:19:57"/>
    <d v="2015-04-24T00:19:5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d v="2016-05-17T15:38:41"/>
    <d v="2016-06-15T10:00:00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d v="2014-10-22T20:41:30"/>
    <d v="2014-11-14T00:12:0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6-08T16:33:00"/>
    <d v="2015-07-22T22:11:0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0-23T19:01:46"/>
    <d v="2014-11-22T20:01:4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7-17T00:03:11"/>
    <d v="2014-08-07T19:00:00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3-18T12:52:16"/>
    <d v="2010-05-02T14:22:00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5-21T15:37:52"/>
    <d v="2014-06-20T22:59:00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1-29T09:33:19"/>
    <d v="2014-02-28T09:33:1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4-20T14:01:58"/>
    <d v="2012-05-20T14:01:5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3-22T08:51:18"/>
    <d v="2013-04-30T23:59:00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2-08T09:32:02"/>
    <d v="2015-03-15T08:32:0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1-12-16T08:14:29"/>
    <d v="2012-01-15T08:14:2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6-12-07T14:05:00"/>
    <d v="2017-01-06T14:05: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2-12-18T13:25:39"/>
    <d v="2013-02-01T13:25: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d v="2016-02-25T08:50:44"/>
    <d v="2016-04-05T11:00:00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d v="2012-06-18T16:53:18"/>
    <d v="2012-07-18T16:53:1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8-02T16:20:31"/>
    <d v="2011-09-16T16:20: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1-18T18:38:31"/>
    <d v="2014-03-01T12:18:00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7-25T05:51:56"/>
    <d v="2016-08-25T05:51:5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d v="2015-10-15T01:01:08"/>
    <d v="2015-11-14T02:01:00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d v="2016-01-01T08:43:28"/>
    <d v="2016-01-25T18:52:00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3-19T11:31:12"/>
    <d v="2012-05-03T11:31:1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5-12-29T12:16:32"/>
    <d v="2016-01-23T12:16:3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d v="2012-06-25T11:45:17"/>
    <d v="2012-07-30T00:00:00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8-23T12:01:40"/>
    <d v="2012-09-06T12:01:4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4-25T21:49:19"/>
    <d v="2014-05-18T21:49:1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4-12-07T13:45:47"/>
    <d v="2015-01-06T13:45: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0-22T09:01:41"/>
    <d v="2014-11-21T10:01:4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d v="2015-07-26T17:49:51"/>
    <d v="2015-08-10T17:49:5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7-15T11:14:18"/>
    <d v="2015-08-15T01:00:00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6-27T20:49:40"/>
    <d v="2016-07-27T20:49:4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2-03T20:30:50"/>
    <d v="2014-03-07T17:59:0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d v="2015-04-17T19:52:52"/>
    <d v="2015-05-07T19:52:5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d v="2011-11-17T20:00:51"/>
    <d v="2011-12-17T19:59:00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8-08T12:12:51"/>
    <d v="2011-09-07T22:00:00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d v="2013-09-09T12:00:52"/>
    <d v="2013-10-10T12:00: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d v="2016-02-17T14:38:02"/>
    <d v="2016-04-17T13:38:0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3-22T16:49:20"/>
    <d v="2012-04-27T16:32:0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6-22T08:33:26"/>
    <d v="2012-07-07T08:33:2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7-20T13:38:04"/>
    <d v="2010-08-31T22:44:00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d v="2015-03-15T14:02:06"/>
    <d v="2015-04-29T14:02:0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1-13T16:01:07"/>
    <d v="2016-12-14T07:00:00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d v="2014-04-16T10:15:47"/>
    <d v="2014-05-16T22:30:00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7-08T15:12:50"/>
    <d v="2011-08-07T15:12:5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0-15T07:56:57"/>
    <d v="2015-11-05T08:56:5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d v="2011-06-24T02:27:21"/>
    <d v="2011-08-10T02:08:00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d v="2014-01-07T10:04:22"/>
    <d v="2014-02-05T18:04:00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d v="2014-02-03T21:02:19"/>
    <d v="2014-03-05T21:02:1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4-04T22:53:57"/>
    <d v="2011-05-09T00:59:00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d v="2011-09-20T15:54:10"/>
    <d v="2011-11-19T16:54:1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d v="2013-09-26T12:39:50"/>
    <d v="2013-11-05T13:39:5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6-22T15:42:24"/>
    <d v="2016-07-22T15:42:2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d v="2015-04-19T18:33:17"/>
    <d v="2015-06-18T18:33:1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1-19T23:13:24"/>
    <d v="2013-12-22T00:00:00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09T12:49:38"/>
    <d v="2012-07-25T12:49:3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6-19T16:03:31"/>
    <d v="2012-07-19T16:03:3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09-11T20:31:05"/>
    <d v="2013-10-11T20:31:0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d v="2014-09-22T15:26:42"/>
    <d v="2014-10-17T07:00:00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d v="2014-01-09T04:30:31"/>
    <d v="2014-02-08T04:30: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3-27T18:17:40"/>
    <d v="2013-04-07T23:33:0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6-23T01:46:37"/>
    <d v="2015-07-23T01:46:3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d v="2013-04-30T15:13:07"/>
    <d v="2013-06-29T15:13:0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d v="2014-02-12T00:40:31"/>
    <d v="2014-03-13T23:40: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d v="2015-06-22T06:47:36"/>
    <d v="2015-08-21T06:47:3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d v="2014-08-12T01:14:57"/>
    <d v="2014-09-11T01:14:5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d v="2013-05-06T17:13:50"/>
    <d v="2013-06-05T17:13:5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d v="2012-01-26T04:01:39"/>
    <d v="2012-03-26T03:01:3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d v="2015-09-28T15:40:04"/>
    <d v="2015-11-27T16:40: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d v="2016-01-31T12:05:14"/>
    <d v="2016-03-01T12:05: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d v="2015-10-08T16:49:00"/>
    <d v="2015-10-22T13:59:0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d v="2014-05-19T13:24:05"/>
    <d v="2014-06-16T17:00:00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d v="2009-09-14T16:38:02"/>
    <d v="2009-11-26T23:59:00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d v="2013-08-26T21:34:27"/>
    <d v="2013-09-10T21:34:2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d v="2016-06-05T15:54:43"/>
    <d v="2016-07-05T15:54:4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d v="2015-08-22T12:26:21"/>
    <d v="2015-10-21T12:26:2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d v="2015-08-12T10:07:02"/>
    <d v="2015-10-11T10:07:0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d v="2013-10-29T15:01:42"/>
    <d v="2013-12-01T16:01:4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d v="2013-08-14T12:56:20"/>
    <d v="2013-09-13T12:56:2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d v="2013-07-01T03:41:53"/>
    <d v="2013-07-31T03:41:5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d v="2016-08-09T02:38:46"/>
    <d v="2016-10-08T02:38:4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d v="2015-10-19T01:15:58"/>
    <d v="2015-11-18T02:15: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d v="2014-10-07T13:16:58"/>
    <d v="2014-10-17T13:16:5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d v="2016-02-23T18:39:13"/>
    <d v="2016-03-24T17:39:1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d v="2013-10-03T14:03:16"/>
    <d v="2013-11-02T14:03:1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d v="2015-01-20T16:19:43"/>
    <d v="2015-02-19T16:19:4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d v="2014-01-10T19:21:41"/>
    <d v="2014-02-09T19:21:4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d v="2011-12-17T16:46:01"/>
    <d v="2012-02-15T16:46:0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d v="2015-05-06T03:02:55"/>
    <d v="2015-05-21T03:02:5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d v="2015-02-01T21:00:20"/>
    <d v="2015-03-03T21:00: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d v="2013-02-26T08:19:23"/>
    <d v="2013-03-23T07:19:2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d v="2014-04-24T13:11:35"/>
    <d v="2014-05-14T13:11:3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d v="2013-09-17T08:38:05"/>
    <d v="2013-10-17T08:38:0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d v="2014-01-15T17:43:20"/>
    <d v="2014-02-14T17:43:2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d v="2013-12-26T12:09:51"/>
    <d v="2014-01-25T12:09:5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d v="2015-04-13T11:53:35"/>
    <d v="2015-05-13T11:53:3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d v="2015-02-03T14:47:59"/>
    <d v="2015-02-19T14:47:5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d v="2014-10-26T12:12:51"/>
    <d v="2014-11-26T08:14:00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d v="2012-03-02T19:03:42"/>
    <d v="2012-04-16T19:31:00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d v="2013-09-30T11:40:01"/>
    <d v="2013-10-21T22:59:00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d v="2014-07-17T13:25:12"/>
    <d v="2014-08-16T13:25: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d v="2013-04-14T11:47:40"/>
    <d v="2013-05-14T11:47:4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d v="2011-09-14T10:22:07"/>
    <d v="2011-11-13T11:22:0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d v="2014-04-30T08:01:15"/>
    <d v="2014-05-31T23:00:00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d v="2013-05-13T15:19:27"/>
    <d v="2013-06-02T15:19:2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d v="2011-06-10T22:02:21"/>
    <d v="2011-08-09T22:02:2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d v="2011-07-26T12:02:33"/>
    <d v="2011-09-24T12:02:3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d v="2016-04-28T15:22:15"/>
    <d v="2016-05-18T15:22:1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d v="2014-06-10T21:52:54"/>
    <d v="2014-06-26T21:52:5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d v="2012-08-08T17:37:44"/>
    <d v="2012-09-07T17:37:4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d v="2012-08-14T11:18:54"/>
    <d v="2012-09-28T11:18:5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d v="2012-05-11T23:01:23"/>
    <d v="2012-07-10T22:51:05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d v="2014-07-07T18:45:24"/>
    <d v="2014-09-05T18:45: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d v="2013-11-26T23:01:29"/>
    <d v="2014-01-15T23:00:00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d v="2014-03-05T12:19:39"/>
    <d v="2014-04-19T11:19:3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d v="2014-07-24T17:08:38"/>
    <d v="2014-08-23T17:08:3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d v="2014-08-18T11:45:19"/>
    <d v="2014-09-17T11:45: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d v="2017-01-18T02:53:49"/>
    <d v="2017-02-17T02:53:4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d v="2015-04-05T21:04:03"/>
    <d v="2015-05-05T21:04:0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d v="2014-04-28T18:24:01"/>
    <d v="2014-06-02T22:59:00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d v="2012-03-19T15:02:14"/>
    <d v="2012-05-18T15:02:1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d v="2015-03-02T16:51:49"/>
    <d v="2015-04-01T15:51:4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d v="2014-09-22T04:47:15"/>
    <d v="2014-11-21T05:47:1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d v="2013-07-10T07:00:15"/>
    <d v="2013-08-09T07:00: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d v="2012-09-10T11:08:09"/>
    <d v="2012-10-10T11:08:0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d v="2016-03-18T16:31:30"/>
    <d v="2016-04-14T09:34:0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d v="2012-11-29T23:44:32"/>
    <d v="2013-01-28T23:44:3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d v="2015-09-25T17:32:52"/>
    <d v="2015-11-05T18:32:5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d v="2013-04-17T07:08:19"/>
    <d v="2013-05-17T07:08:1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d v="2014-05-02T17:37:19"/>
    <d v="2014-06-01T17:37:1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d v="2016-10-26T09:16:34"/>
    <d v="2016-12-25T10:16:3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d v="2016-12-09T20:18:20"/>
    <d v="2017-01-08T20:18:2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d v="2011-12-05T06:33:36"/>
    <d v="2012-01-05T06:33:00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d v="2012-07-23T18:14:45"/>
    <d v="2012-08-22T18:14:4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d v="2015-12-28T18:34:59"/>
    <d v="2016-01-27T18:34:5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d v="2016-08-13T19:50:30"/>
    <d v="2016-10-12T19:50: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d v="2015-04-20T12:25:38"/>
    <d v="2015-05-20T12:25: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d v="2014-06-09T14:56:05"/>
    <d v="2014-07-02T22:00:00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d v="2015-06-16T14:51:45"/>
    <d v="2015-07-16T14:51:4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d v="2013-12-12T17:21:14"/>
    <d v="2014-02-10T17:21:1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d v="2014-11-01T19:54:25"/>
    <d v="2014-12-25T00:00:00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d v="2011-11-11T13:17:29"/>
    <d v="2011-12-23T13:17:2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d v="2009-08-18T16:29:28"/>
    <d v="2009-10-12T15:59:00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d v="2010-03-10T16:15:51"/>
    <d v="2010-05-08T17:16:00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d v="2011-06-09T00:37:31"/>
    <d v="2011-07-09T00:37:3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d v="2012-02-17T08:17:05"/>
    <d v="2012-03-18T07:17:0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d v="2014-12-18T07:38:23"/>
    <d v="2015-01-17T07:38:2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d v="2012-02-10T18:36:27"/>
    <d v="2012-04-10T17:36:2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d v="2015-11-09T21:21:26"/>
    <d v="2015-12-24T21:21:2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d v="2013-07-11T08:15:20"/>
    <d v="2013-08-10T08:15: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d v="2012-09-04T18:00:57"/>
    <d v="2012-10-19T18:00: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d v="2012-03-26T19:35:01"/>
    <d v="2012-05-25T09:14:00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d v="2015-05-29T10:09:30"/>
    <d v="2015-06-28T10:09:3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d v="2016-01-30T23:13:59"/>
    <d v="2016-02-29T23:13:5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d v="2013-03-07T02:16:22"/>
    <d v="2013-04-06T01:16:2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d v="2016-10-06T12:48:47"/>
    <d v="2016-11-20T13:48:4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d v="2016-07-01T10:41:45"/>
    <d v="2016-08-15T02:00:00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d v="2014-07-10T09:44:07"/>
    <d v="2014-08-09T09:44:0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d v="2015-11-19T06:46:41"/>
    <d v="2015-12-29T06:46:4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d v="2015-03-28T13:41:20"/>
    <d v="2015-05-27T13:41:2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d v="2017-01-03T09:46:01"/>
    <d v="2017-02-02T09:46:0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d v="2015-08-07T09:47:04"/>
    <d v="2015-09-06T09:46:00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d v="2012-11-05T04:23:41"/>
    <d v="2012-12-05T04:23:4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1-10T11:51:01"/>
    <d v="2015-12-10T11:51:0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0-02T21:13:39"/>
    <d v="2016-10-31T23:59:00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d v="2016-02-29T19:58:45"/>
    <d v="2016-03-20T18:58:4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8-21T22:11:16"/>
    <d v="2015-09-20T22:11:1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5-02T12:12:49"/>
    <d v="2016-06-01T12:12:4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7-30T04:37:21"/>
    <d v="2014-09-13T04:37:2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7-07T09:12:24"/>
    <d v="2015-08-07T12:00:00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1-17T23:56:06"/>
    <d v="2017-02-17T11:05:00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d v="2015-05-31T17:05:07"/>
    <d v="2015-06-21T16:20:00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d v="2016-12-20T19:44:54"/>
    <d v="2017-01-11T00:00:00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02T09:11:08"/>
    <d v="2015-06-23T21:00:00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1-01T20:33:49"/>
    <d v="2016-12-17T01:59:00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4-12T19:10:08"/>
    <d v="2016-05-12T19:10: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4-22T05:26:05"/>
    <d v="2016-05-16T05:26:0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d v="2015-09-23T14:27:50"/>
    <d v="2015-11-01T18:00:0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d v="2016-12-07T08:05:05"/>
    <d v="2017-01-06T08:05: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6-24T03:16:47"/>
    <d v="2015-08-03T13:00:00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0-05T13:26:31"/>
    <d v="2015-11-04T14:26:3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4-13T14:04:23"/>
    <d v="2016-05-13T14:04:2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6-13T20:11:47"/>
    <d v="2016-07-04T20:11:4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d v="2015-01-05T14:36:46"/>
    <d v="2015-02-04T14:36:4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d v="2015-09-28T20:07:14"/>
    <d v="2015-10-28T20:07:1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d v="2016-03-04T12:41:56"/>
    <d v="2016-05-03T11:41:5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d v="2014-10-01T21:12:42"/>
    <d v="2014-10-31T21:12:4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d v="2016-06-04T10:46:00"/>
    <d v="2016-07-04T10:46:0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d v="2015-10-06T09:13:09"/>
    <d v="2015-11-15T10:13:0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d v="2015-09-02T11:01:55"/>
    <d v="2015-10-17T11:01:5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d v="2016-01-11T11:42:44"/>
    <d v="2016-02-10T11:42:4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d v="2015-09-29T16:40:48"/>
    <d v="2015-10-29T16:40: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d v="2015-06-08T10:17:02"/>
    <d v="2015-07-08T10:17:0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d v="2017-01-18T11:17:25"/>
    <d v="2017-01-31T00:00:00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d v="2015-06-18T01:37:04"/>
    <d v="2015-08-01T12:53:00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d v="2015-11-10T09:48:16"/>
    <d v="2016-01-09T09:48:1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d v="2014-10-15T12:16:31"/>
    <d v="2014-11-14T13:16:3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d v="2014-09-19T11:26:12"/>
    <d v="2014-10-19T11:26:1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d v="2016-05-13T03:29:03"/>
    <d v="2016-06-12T03:29:0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d v="2015-12-07T15:38:37"/>
    <d v="2016-01-06T15:38:3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d v="2016-11-02T17:36:43"/>
    <d v="2016-12-02T18:36:4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d v="2015-02-22T16:11:45"/>
    <d v="2015-03-24T15:11:4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d v="2015-11-13T01:47:40"/>
    <d v="2015-12-13T01:47:4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d v="2014-11-17T13:30:45"/>
    <d v="2014-12-17T13:30: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d v="2015-09-21T10:48:33"/>
    <d v="2015-10-26T10:48:3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d v="2016-11-18T04:20:15"/>
    <d v="2016-12-18T04:20: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d v="2015-01-17T20:40:47"/>
    <d v="2015-02-16T20:40: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d v="2016-02-11T17:37:55"/>
    <d v="2016-03-12T17:37:5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d v="2015-06-10T13:50:49"/>
    <d v="2015-07-10T13:50: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d v="2016-06-14T11:25:33"/>
    <d v="2016-07-14T11:25: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d v="2014-12-02T15:13:14"/>
    <d v="2015-01-01T15:13:1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d v="2015-12-10T17:07:03"/>
    <d v="2016-01-16T06:00:00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d v="2015-12-02T15:20:12"/>
    <d v="2016-01-01T15:20: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d v="2016-01-19T14:09:29"/>
    <d v="2016-02-18T14:09:2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d v="2015-07-07T14:35:23"/>
    <d v="2015-07-26T22:59:00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d v="2015-10-05T12:11:28"/>
    <d v="2015-11-04T13:11:2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d v="2014-11-19T20:12:11"/>
    <d v="2015-01-17T20:12:00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d v="2016-09-19T05:38:27"/>
    <d v="2016-10-19T05:38:2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d v="2015-05-14T11:37:23"/>
    <d v="2015-06-13T11:37:2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d v="2015-01-27T06:19:12"/>
    <d v="2015-03-28T05:19:1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d v="2016-03-21T09:08:22"/>
    <d v="2016-05-20T09:08:2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d v="2015-08-14T08:53:13"/>
    <d v="2015-09-07T08:53:1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d v="2014-11-25T15:27:03"/>
    <d v="2014-12-25T15:27:0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d v="2016-08-23T16:47:47"/>
    <d v="2016-09-22T16:47:4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d v="2015-07-02T19:18:24"/>
    <d v="2015-08-01T19:18:2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d v="2015-02-20T12:45:19"/>
    <d v="2015-03-15T13:00:00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d v="2015-02-17T17:31:27"/>
    <d v="2015-03-19T16:31:2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d v="2015-02-14T12:11:56"/>
    <d v="2015-03-16T11:11:5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d v="2015-10-06T04:22:57"/>
    <d v="2015-11-30T19:00:00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d v="2015-01-16T15:30:07"/>
    <d v="2015-02-15T15:30: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d v="2015-03-17T13:10:33"/>
    <d v="2015-04-16T13:10: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d v="2016-09-18T13:28:06"/>
    <d v="2016-11-17T14:28:0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d v="2015-06-23T09:44:59"/>
    <d v="2015-07-08T09:44:5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d v="2016-01-08T08:18:51"/>
    <d v="2016-02-08T08:01:00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d v="2015-06-22T08:02:10"/>
    <d v="2015-07-22T08:02:1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d v="2014-11-03T00:34:20"/>
    <d v="2014-12-03T00:34:2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d v="2015-03-07T11:15:45"/>
    <d v="2015-04-06T10:15: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d v="2016-03-17T13:43:26"/>
    <d v="2016-04-16T13:43:2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d v="2015-03-19T20:40:38"/>
    <d v="2015-05-03T20:40: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d v="2016-10-03T16:31:32"/>
    <d v="2016-11-02T16:31:3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d v="2016-06-24T11:55:35"/>
    <d v="2016-07-31T11:00:00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d v="2014-11-04T19:03:01"/>
    <d v="2014-12-04T19:03:0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d v="2015-02-12T14:30:02"/>
    <d v="2015-03-08T10:16:00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d v="2015-03-10T14:09:22"/>
    <d v="2015-05-09T14:09:2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d v="2014-11-26T15:35:39"/>
    <d v="2014-12-26T15:35: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5-19T14:03:35"/>
    <d v="2015-06-18T14:03:3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d v="2014-07-15T10:20:23"/>
    <d v="2014-08-14T10:20: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7-28T19:50:56"/>
    <d v="2014-08-27T19:50: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d v="2015-07-09T03:35:08"/>
    <d v="2015-08-23T03:35: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d v="2015-04-08T10:36:49"/>
    <d v="2015-05-24T10:00:00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0-23T14:48:56"/>
    <d v="2015-11-22T15:48:5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5-16T17:06:20"/>
    <d v="2015-06-15T17:06:2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0-29T19:49:04"/>
    <d v="2015-11-28T20:49:0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d v="2015-03-23T14:56:26"/>
    <d v="2015-04-22T14:56:2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d v="2015-11-20T08:27:17"/>
    <d v="2016-01-19T08:27:1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d v="2016-08-02T19:45:46"/>
    <d v="2016-09-01T19:45: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08-31T06:55:20"/>
    <d v="2015-09-30T23:59:0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5-24T20:29:00"/>
    <d v="2016-06-23T20:29:0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d v="2015-08-25T21:55:59"/>
    <d v="2015-09-24T21:55: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d v="2017-01-26T04:01:47"/>
    <d v="2017-02-25T04:01:4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3-24T03:14:03"/>
    <d v="2015-05-08T03:14:0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1-09T14:26:43"/>
    <d v="2015-12-09T14:26:4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d v="2014-09-26T10:36:30"/>
    <d v="2014-11-25T11:36:3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d v="2014-07-11T12:12:18"/>
    <d v="2014-08-25T12:12:1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6-07T18:42:17"/>
    <d v="2016-07-07T18:42:1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6-11T13:35:38"/>
    <d v="2016-07-01T13:35: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d v="2015-04-27T19:13:17"/>
    <d v="2015-05-27T19:13:1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d v="2015-04-14T18:44:01"/>
    <d v="2015-05-14T18:44:0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d v="2017-02-24T16:29:37"/>
    <d v="2017-03-26T15:29:3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7-13T08:25:39"/>
    <d v="2015-08-15T08:22:00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d v="2016-01-15T02:21:51"/>
    <d v="2016-03-14T18:00:00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d v="2014-06-13T11:37:37"/>
    <d v="2014-07-13T11:37:3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d v="2016-04-14T10:18:28"/>
    <d v="2016-05-14T10:18:2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8-07T09:52:01"/>
    <d v="2015-09-06T00:10:00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d v="2016-04-29T13:32:09"/>
    <d v="2016-05-28T13:32:0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d v="2015-10-26T10:49:25"/>
    <d v="2015-11-25T11:49:2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5-17T02:11:02"/>
    <d v="2016-06-17T18:00:00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d v="2015-01-27T17:17:09"/>
    <d v="2015-02-26T17:17:0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d v="2015-03-12T21:12:42"/>
    <d v="2015-04-11T21:12:4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d v="2015-05-07T05:55:50"/>
    <d v="2015-06-06T05:47:0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1-27T18:05:18"/>
    <d v="2017-02-25T18:04:00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d v="2017-01-24T09:14:22"/>
    <d v="2017-03-25T08:14:2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d v="2014-08-14T08:59:55"/>
    <d v="2014-10-13T08:59:5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d v="2016-11-09T05:05:15"/>
    <d v="2016-11-24T18:00:00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7-14T08:40:48"/>
    <d v="2015-08-13T08:40: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d v="2015-07-14T10:37:54"/>
    <d v="2015-08-19T10:37:5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d v="2015-04-06T10:24:35"/>
    <d v="2015-05-31T10:24:3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09-16T10:58:59"/>
    <d v="2014-10-28T20:00:00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d v="2016-07-12T19:37:54"/>
    <d v="2016-08-11T19:37:5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7-12T15:27:47"/>
    <d v="2014-08-11T15:27:4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d v="2016-02-16T13:25:49"/>
    <d v="2016-03-17T12:25: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d v="2014-09-09T11:38:28"/>
    <d v="2014-10-14T11:38:2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8-26T16:53:33"/>
    <d v="2014-09-16T16:53:3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0-19T19:53:04"/>
    <d v="2014-12-18T20:53:0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1-12T19:25:11"/>
    <d v="2014-12-12T19:25: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1-01T11:34:10"/>
    <d v="2016-12-01T12:34:1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7-14T09:50:40"/>
    <d v="2015-08-20T09:50: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6-08T17:58:33"/>
    <d v="2015-07-08T17:58:3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d v="2015-02-10T17:58:32"/>
    <d v="2015-03-12T16:58:3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2-17T14:18:39"/>
    <d v="2016-04-17T13:18:3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1-23T15:17:52"/>
    <d v="2015-12-23T15:17:5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6-23T22:51:29"/>
    <d v="2015-07-26T13:00:00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d v="2015-07-24T09:14:55"/>
    <d v="2015-08-23T09:14:5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d v="2014-10-10T12:47:59"/>
    <d v="2014-11-09T13:47:5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d v="2016-09-23T10:29:19"/>
    <d v="2016-10-23T10:29:1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d v="2014-12-17T05:30:47"/>
    <d v="2015-01-16T05:30: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d v="2015-06-18T15:14:16"/>
    <d v="2015-07-18T15:14:1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d v="2015-03-14T10:59:35"/>
    <d v="2015-04-13T10:59:3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d v="2016-11-14T12:04:21"/>
    <d v="2017-01-13T12:04:2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d v="2014-07-18T14:58:18"/>
    <d v="2014-08-17T14:58:1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d v="2016-09-19T03:57:43"/>
    <d v="2016-10-29T03:57:4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d v="2015-03-27T14:57:02"/>
    <d v="2015-05-11T14:57:0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d v="2016-06-06T10:00:58"/>
    <d v="2016-07-06T10:00: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d v="2016-05-16T12:02:00"/>
    <d v="2016-06-19T03:10:0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d v="2014-12-11T11:37:32"/>
    <d v="2015-01-13T23:00:00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d v="2014-12-01T00:16:04"/>
    <d v="2014-12-31T23:59:00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d v="2014-07-18T15:10:17"/>
    <d v="2014-09-01T15:10: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d v="2014-06-12T21:47:07"/>
    <d v="2014-08-11T21:47:0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d v="2014-12-02T17:20:04"/>
    <d v="2015-01-01T01:59:00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d v="2015-01-08T13:26:21"/>
    <d v="2015-02-07T13:26:2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d v="2016-05-14T04:41:35"/>
    <d v="2016-06-28T04:41:3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d v="2016-04-21T04:02:18"/>
    <d v="2016-05-21T04:02:1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d v="2016-07-05T11:41:49"/>
    <d v="2016-09-03T11:41:4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d v="2014-08-13T07:02:11"/>
    <d v="2014-09-17T07:02:1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d v="2016-09-26T14:20:04"/>
    <d v="2016-10-26T14:20: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d v="2017-02-12T13:22:02"/>
    <d v="2017-03-14T12:22:0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d v="2016-09-21T16:36:04"/>
    <d v="2016-10-31T16:36:0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d v="2014-06-19T06:21:31"/>
    <d v="2014-07-24T22:00:00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d v="2014-11-28T15:47:52"/>
    <d v="2015-01-12T15:47:5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d v="2015-07-04T11:09:30"/>
    <d v="2015-08-03T11:09:3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d v="2016-12-07T13:00:53"/>
    <d v="2017-02-05T13:00: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d v="2015-09-14T21:30:53"/>
    <d v="2015-10-14T21:30: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d v="2016-11-01T11:01:37"/>
    <d v="2016-12-07T23:59:00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d v="2016-07-28T10:14:01"/>
    <d v="2016-09-09T01:00:00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d v="2015-06-02T19:40:46"/>
    <d v="2015-06-30T19:40: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d v="2016-11-22T04:01:03"/>
    <d v="2016-12-22T04:01:0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d v="2015-03-31T14:23:47"/>
    <d v="2015-04-30T14:23:4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d v="2017-01-02T10:55:59"/>
    <d v="2017-02-01T10:55: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d v="2014-10-01T07:30:20"/>
    <d v="2014-10-31T07:30: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d v="2014-06-25T17:15:02"/>
    <d v="2014-07-25T17:15: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d v="2016-01-19T07:33:09"/>
    <d v="2016-02-03T07:33:0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d v="2014-08-15T17:20:45"/>
    <d v="2014-09-17T21:00:00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d v="2013-10-16T06:39:08"/>
    <d v="2013-11-22T11:00:00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d v="2016-12-11T11:31:21"/>
    <d v="2017-01-10T11:31:2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d v="2014-06-23T10:54:40"/>
    <d v="2014-07-23T10:54:4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d v="2016-10-25T12:26:27"/>
    <d v="2016-11-24T13:26:2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d v="2016-12-07T17:49:09"/>
    <d v="2017-01-31T18:32:00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d v="2016-12-21T23:37:48"/>
    <d v="2017-02-19T23:37:4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d v="2016-12-22T06:47:58"/>
    <d v="2017-01-21T06:47:5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d v="2016-11-02T18:53:03"/>
    <d v="2016-12-14T13:39:00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d v="2016-11-22T10:55:27"/>
    <d v="2017-01-01T10:55: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d v="2014-07-15T08:56:40"/>
    <d v="2014-09-13T08:56:4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d v="2014-11-04T19:59:19"/>
    <d v="2014-12-04T19:59:1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d v="2014-07-17T18:38:22"/>
    <d v="2014-08-19T19:44:00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d v="2016-11-04T06:01:08"/>
    <d v="2016-12-14T07:01:0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d v="2016-01-15T11:20:32"/>
    <d v="2016-02-14T11:20: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d v="2016-05-06T07:42:12"/>
    <d v="2016-06-05T07:42:1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d v="2016-12-30T13:54:42"/>
    <d v="2017-02-28T13:54:4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d v="2015-09-25T21:10:40"/>
    <d v="2015-11-04T22:10: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d v="2014-10-28T10:48:27"/>
    <d v="2014-11-30T19:00:00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d v="2014-08-06T15:30:02"/>
    <d v="2014-09-05T15:30: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d v="2017-01-17T15:17:27"/>
    <d v="2017-02-18T00:59:00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d v="2016-02-08T19:57:56"/>
    <d v="2016-02-22T19:57:5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d v="2012-01-01T10:34:51"/>
    <d v="2012-01-29T10:34:5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6-17T08:43:27"/>
    <d v="2014-08-01T08:43:2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3-09T14:19:38"/>
    <d v="2012-04-08T13:19:3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d v="2015-06-29T14:35:49"/>
    <d v="2015-07-29T22:59:00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5-31T10:19:23"/>
    <d v="2011-06-30T10:19:2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1-13T10:01:52"/>
    <d v="2015-12-13T10:01:5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3-12T20:01:27"/>
    <d v="2013-04-11T20:01:2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2-12-03T19:29:09"/>
    <d v="2013-01-14T16:20:00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d v="2011-07-07T15:05:57"/>
    <d v="2011-08-21T15:05: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7-20T23:27:41"/>
    <d v="2012-09-18T23:27:4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d v="2011-11-07T12:53:11"/>
    <d v="2011-12-07T12:53:1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d v="2011-12-02T14:05:47"/>
    <d v="2012-01-22T01:00:00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7-31T05:11:01"/>
    <d v="2013-09-29T05:11:0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1-20T05:04:52"/>
    <d v="2013-12-20T05:04:5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d v="2015-04-07T22:57:00"/>
    <d v="2015-05-09T00:00:0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1-02T19:42:26"/>
    <d v="2014-12-03T19:39:00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01T12:37:20"/>
    <d v="2013-11-20T23:59:0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1-28T01:36:27"/>
    <d v="2014-02-14T15:00:00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d v="2014-10-31T09:29:54"/>
    <d v="2014-11-30T23:59:00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7-09T07:03:49"/>
    <d v="2014-08-11T07:03:4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06T22:31:22"/>
    <d v="2015-06-20T22:31:2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d v="2013-05-07T10:33:26"/>
    <d v="2013-06-11T10:33:2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2-19T17:01:52"/>
    <d v="2014-03-21T16:01:5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3-22T12:01:25"/>
    <d v="2012-04-16T16:00:00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d v="2012-11-13T17:58:23"/>
    <d v="2012-12-13T17:58:2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4-03T08:44:05"/>
    <d v="2013-05-03T08:44:0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d v="2012-09-04T20:01:49"/>
    <d v="2012-09-22T22:59:00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d v="2014-12-15T08:10:19"/>
    <d v="2015-01-15T05:54:00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7-11T15:19:26"/>
    <d v="2014-08-10T15:19:2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6-12-29T17:35:30"/>
    <d v="2017-01-28T17:35: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1-25T16:04:32"/>
    <d v="2013-02-24T16:04:3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d v="2011-06-19T10:07:55"/>
    <d v="2011-08-04T10:07:5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d v="2016-09-26T05:06:57"/>
    <d v="2016-10-16T06:00:00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1-15T09:09:51"/>
    <d v="2015-02-14T09:09:5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2-12-06T12:58:41"/>
    <d v="2013-01-05T12:58:4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4-19T09:31:17"/>
    <d v="2013-05-19T19:41:00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d v="2011-02-16T13:24:19"/>
    <d v="2011-04-18T12:24:1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1-21T20:18:34"/>
    <d v="2012-12-05T20:18:3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d v="2010-09-08T15:04:28"/>
    <d v="2010-10-08T15:04:2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d v="2014-05-30T02:55:39"/>
    <d v="2014-07-09T02:55: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d v="2016-10-27T13:20:13"/>
    <d v="2016-11-26T14:20: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d v="2014-01-03T13:02:06"/>
    <d v="2014-02-02T13:02:0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d v="2016-11-16T15:36:10"/>
    <d v="2016-12-04T01:00:0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d v="2013-07-16T05:43:28"/>
    <d v="2013-08-15T05:43:2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d v="2015-08-10T23:09:21"/>
    <d v="2015-09-09T23:09:2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d v="2014-09-19T08:01:24"/>
    <d v="2014-10-19T08:01:2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d v="2015-01-17T13:48:03"/>
    <d v="2015-02-16T13:48:0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d v="2015-04-20T22:26:50"/>
    <d v="2015-05-20T22:26:5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d v="2013-11-15T23:58:10"/>
    <d v="2013-12-15T23:58:1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d v="2013-11-26T18:54:54"/>
    <d v="2013-12-26T18:54:5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d v="2013-01-15T18:59:29"/>
    <d v="2013-02-24T18:59:2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d v="2015-12-11T14:46:42"/>
    <d v="2016-01-30T14:46:4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d v="2009-09-11T20:21:59"/>
    <d v="2009-10-31T22:59:00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d v="2015-04-06T12:39:45"/>
    <d v="2015-05-10T18:01:00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d v="2014-01-24T13:43:38"/>
    <d v="2014-02-23T13:43:3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d v="2011-11-15T20:26:35"/>
    <d v="2011-12-15T20:26:3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d v="2015-09-03T11:27:25"/>
    <d v="2015-10-11T00:00:00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d v="2013-07-01T18:32:57"/>
    <d v="2013-07-31T18:32:5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d v="2014-03-31T11:51:20"/>
    <d v="2014-04-30T11:51:2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d v="2010-09-15T11:25:05"/>
    <d v="2010-10-14T23:00:00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d v="2011-04-03T11:10:25"/>
    <d v="2011-05-03T11:10: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d v="2013-05-08T19:01:14"/>
    <d v="2013-06-07T19:01:1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7-26T13:11:42"/>
    <d v="2012-08-25T13:11:4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3-19T13:34:09"/>
    <d v="2012-04-27T17:00:00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2-04T22:35:19"/>
    <d v="2014-03-16T21:35: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1-29T09:15:15"/>
    <d v="2013-02-28T09:15: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d v="2012-03-14T20:20:34"/>
    <d v="2012-05-11T10:47:00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0-02T10:03:46"/>
    <d v="2013-11-01T10:03:4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5-29T19:09:48"/>
    <d v="2012-07-06T22:59:00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02T23:28:00"/>
    <d v="2013-01-21T02:59:0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1-01T20:08:59"/>
    <d v="2013-01-31T20:08:5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0-10T13:44:06"/>
    <d v="2013-11-13T00:59:00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d v="2013-10-08T15:58:03"/>
    <d v="2013-11-07T16:58:0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6-17T12:47:24"/>
    <d v="2013-07-02T23:59:00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7-11T21:45:37"/>
    <d v="2011-09-05T12:06:00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2-24T09:42:46"/>
    <d v="2012-04-06T23:59:00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8-16T16:11:25"/>
    <d v="2013-09-15T16:10:00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3-28T18:51:28"/>
    <d v="2012-04-28T23:00:00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d v="2014-08-31T09:09:47"/>
    <d v="2014-09-30T09:09:4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3-28T11:00:46"/>
    <d v="2012-04-27T11:00: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d v="2014-08-12T05:24:14"/>
    <d v="2014-09-11T05:24:1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d v="2011-06-01T14:05:20"/>
    <d v="2011-07-01T14:05: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8-01T19:32:04"/>
    <d v="2012-09-16T23:05:00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02T17:47:58"/>
    <d v="2011-05-28T20:00:00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05T21:32:06"/>
    <d v="2011-07-22T22:59:00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5-27T14:45:12"/>
    <d v="2011-07-16T18:00:00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d v="2011-08-08T11:35:39"/>
    <d v="2011-09-07T11:35: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d v="2017-01-24T10:05:11"/>
    <d v="2017-02-28T21:00:00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d v="2014-11-18T21:24:46"/>
    <d v="2014-12-21T23:59:00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d v="2013-12-20T15:00:30"/>
    <d v="2014-01-19T15:00: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8-01T20:21:02"/>
    <d v="2012-08-31T20:21:0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d v="2013-06-18T10:26:42"/>
    <d v="2013-07-10T11:52:00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1-07T19:25:52"/>
    <d v="2013-03-01T08:58:00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d v="2012-06-20T18:02:45"/>
    <d v="2012-07-20T18:02:4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16T12:50:01"/>
    <d v="2011-05-31T13:04:00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d v="2014-10-02T17:01:43"/>
    <d v="2014-11-01T17:01:4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d v="2013-03-08T15:54:03"/>
    <d v="2013-04-09T01:30:00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1-17T09:23:31"/>
    <d v="2012-03-10T23:59:00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7-30T16:11:21"/>
    <d v="2012-08-07T12:01:00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d v="2013-12-11T18:57:34"/>
    <d v="2013-12-20T23:44:00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d v="2014-05-09T15:12:22"/>
    <d v="2014-06-09T00:00:00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3-30T17:07:45"/>
    <d v="2015-05-03T23:01:00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d v="2012-09-05T17:44:10"/>
    <d v="2012-10-05T17:44:1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d v="2015-02-20T18:20:52"/>
    <d v="2015-03-22T17:20: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3-13T00:48:38"/>
    <d v="2010-04-18T01:59:00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d v="2012-10-04T02:21:24"/>
    <d v="2012-10-29T02:21:2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d v="2012-03-04T19:55:30"/>
    <d v="2012-03-25T18:55: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1-19T06:21:47"/>
    <d v="2012-02-14T14:49:00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12T20:13:02"/>
    <d v="2012-06-25T11:24:00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5-14T14:14:00"/>
    <d v="2016-07-13T14:14:0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2-20T07:37:05"/>
    <d v="2013-03-22T06:37:0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d v="2012-03-28T10:31:34"/>
    <d v="2012-04-27T10:31:3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1-11-22T11:12:15"/>
    <d v="2012-01-21T03:13:00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d v="2014-03-20T16:04:35"/>
    <d v="2014-04-19T16:04:3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5-28T14:44:52"/>
    <d v="2013-06-30T22:59:00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4-06T05:59:18"/>
    <d v="2012-05-18T22:00:00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d v="2013-09-06T20:21:58"/>
    <d v="2013-10-06T20:21:5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d v="2014-04-01T18:57:42"/>
    <d v="2014-05-01T18:57:4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1-12-18T16:33:05"/>
    <d v="2012-01-17T16:33:0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d v="2012-08-23T13:19:16"/>
    <d v="2012-09-22T13:19:1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d v="2016-08-25T00:26:27"/>
    <d v="2016-09-24T00:26:2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0-11T15:07:43"/>
    <d v="2014-11-10T16:07:4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d v="2013-09-09T09:13:03"/>
    <d v="2013-10-13T22:59:00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1-21T01:11:20"/>
    <d v="2016-12-08T03:00:0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09-23T11:25:52"/>
    <d v="2014-10-31T23:59:00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d v="2016-07-26T23:56:36"/>
    <d v="2016-09-04T22:59:00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d v="2014-02-24T04:24:15"/>
    <d v="2014-03-10T09:00:00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d v="2015-06-10T14:09:36"/>
    <d v="2015-07-10T14:09:3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3-15T14:00:33"/>
    <d v="2015-04-14T14:00: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2-15T22:34:24"/>
    <d v="2015-03-15T21:34:2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d v="2016-03-23T14:51:57"/>
    <d v="2016-04-24T23:59:00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d v="2016-06-01T16:07:33"/>
    <d v="2016-07-31T14:45:00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d v="2016-10-13T14:19:55"/>
    <d v="2016-10-24T16:00:00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1-17T14:58:29"/>
    <d v="2015-02-16T14:58:2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d v="2016-11-28T00:05:46"/>
    <d v="2016-12-28T00:05: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d v="2016-06-23T22:00:17"/>
    <d v="2016-07-23T22:00: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d v="2016-08-27T02:29:16"/>
    <d v="2016-10-25T14:00:00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d v="2015-10-14T08:57:11"/>
    <d v="2015-11-25T09:57:1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3-16T12:53:38"/>
    <d v="2015-04-15T17:59:00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d v="2015-05-04T14:41:08"/>
    <d v="2015-06-03T19:00:00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d v="2013-10-23T06:35:13"/>
    <d v="2013-11-22T07:35: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d v="2016-08-17T18:10:04"/>
    <d v="2016-09-16T18:10: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d v="2013-10-12T08:19:08"/>
    <d v="2013-11-11T09:19:0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d v="2012-01-12T21:49:26"/>
    <d v="2012-02-11T21:49:2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d v="2013-09-23T21:33:58"/>
    <d v="2013-10-16T04:59:00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d v="2012-11-17T13:33:17"/>
    <d v="2013-01-16T13:33:1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d v="2015-01-21T10:18:38"/>
    <d v="2015-02-28T10:10:00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d v="2009-10-01T21:31:46"/>
    <d v="2009-11-30T23:59:00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d v="2013-12-07T19:39:58"/>
    <d v="2014-01-06T19:39:5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d v="2013-03-09T15:17:37"/>
    <d v="2013-04-08T14:17:3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d v="2013-08-01T19:32:03"/>
    <d v="2013-08-31T19:32:0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d v="2013-10-30T08:28:15"/>
    <d v="2013-11-29T09:28:1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d v="2011-01-24T14:48:47"/>
    <d v="2011-03-10T14:48:4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d v="2012-10-01T23:00:40"/>
    <d v="2012-11-11T00:00: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d v="2013-04-04T09:00:34"/>
    <d v="2013-05-04T09:00: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d v="2015-09-01T12:22:11"/>
    <d v="2015-09-21T12:22:1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d v="2013-01-02T06:55:27"/>
    <d v="2013-02-04T06:55: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d v="2013-11-19T13:56:00"/>
    <d v="2013-12-19T13:56:0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d v="2010-11-23T00:35:24"/>
    <d v="2010-12-23T00:35: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d v="2012-05-08T14:55:05"/>
    <d v="2012-05-29T14:55: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d v="2012-09-27T02:42:18"/>
    <d v="2012-10-30T02:42:1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d v="2011-11-30T01:01:26"/>
    <d v="2012-01-14T01:01:2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d v="2011-08-04T15:39:10"/>
    <d v="2011-09-06T15:39:1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d v="2016-01-02T17:27:15"/>
    <d v="2016-03-02T17:27:1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d v="2012-03-13T14:15:46"/>
    <d v="2012-05-11T21:31:00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d v="2016-12-09T17:35:11"/>
    <d v="2016-12-30T17:35: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d v="2016-08-21T15:53:33"/>
    <d v="2016-09-15T15:53:3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d v="2012-04-27T18:00:55"/>
    <d v="2012-05-27T18:00: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d v="2011-07-27T13:04:45"/>
    <d v="2011-09-01T01:00:00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d v="2014-09-05T13:49:03"/>
    <d v="2014-10-05T13:49:0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d v="2013-10-22T11:46:19"/>
    <d v="2013-11-21T12:46:1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d v="2014-07-21T19:45:30"/>
    <d v="2014-08-20T19:45: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d v="2010-05-05T23:48:03"/>
    <d v="2010-07-31T23:00:00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d v="2015-03-02T16:32:43"/>
    <d v="2015-04-01T15:32:4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d v="2016-05-06T18:33:30"/>
    <d v="2016-06-05T18:33:3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d v="2010-09-09T22:03:49"/>
    <d v="2010-10-24T22:03:4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d v="2015-08-02T15:57:06"/>
    <d v="2015-08-27T23:00:00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d v="2012-10-29T11:31:48"/>
    <d v="2012-11-28T12:31:4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d v="2011-12-01T13:11:50"/>
    <d v="2012-01-15T13:11:5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d v="2011-04-12T21:22:42"/>
    <d v="2011-05-27T21:22:4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d v="2016-02-29T15:23:22"/>
    <d v="2016-03-30T14:23:2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d v="2010-04-23T14:28:34"/>
    <d v="2010-06-08T14:11:00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d v="2014-07-09T18:10:22"/>
    <d v="2014-08-30T10:30:00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d v="2012-08-28T14:06:20"/>
    <d v="2012-09-22T21:25:0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d v="2015-12-03T20:55:37"/>
    <d v="2016-01-02T20:55: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d v="2010-11-25T00:45:26"/>
    <d v="2011-01-24T00:45: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d v="2014-02-10T23:33:10"/>
    <d v="2014-03-12T22:33:1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d v="2011-08-11T23:37:03"/>
    <d v="2011-09-10T23:37:0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d v="2010-06-11T14:14:15"/>
    <d v="2010-07-26T23:59:00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d v="2012-06-21T11:34:00"/>
    <d v="2012-07-22T23:00:0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d v="2017-01-02T08:05:19"/>
    <d v="2017-03-03T08:05: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d v="2014-01-02T19:07:25"/>
    <d v="2014-01-23T19:07:2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d v="2012-10-11T21:37:27"/>
    <d v="2012-12-10T22:37:2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d v="2012-04-04T22:20:19"/>
    <d v="2012-05-04T22:20: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d v="2012-07-26T13:19:07"/>
    <d v="2012-08-25T13:19:0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d v="2012-01-29T11:18:34"/>
    <d v="2012-02-29T23:59:00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d v="2010-09-13T15:28:54"/>
    <d v="2010-10-22T00:00:00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d v="2014-06-12T17:38:50"/>
    <d v="2014-07-13T21:30:0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d v="2014-11-01T16:59:21"/>
    <d v="2014-12-01T17:59:2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d v="2012-11-14T10:24:05"/>
    <d v="2012-12-19T10:24:0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d v="2013-10-15T11:07:02"/>
    <d v="2013-11-14T12:07:0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d v="2011-10-30T23:06:16"/>
    <d v="2011-12-12T00:06:1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d v="2014-08-27T07:43:13"/>
    <d v="2014-10-01T07:43:1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d v="2014-10-22T18:02:03"/>
    <d v="2014-11-21T19:02:0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d v="2013-01-14T17:37:49"/>
    <d v="2013-02-13T17:37:4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d v="2013-10-28T16:08:31"/>
    <d v="2013-11-27T17:08:3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d v="2010-06-08T19:28:50"/>
    <d v="2010-07-08T17:40:0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d v="2012-04-14T14:44:55"/>
    <d v="2012-05-14T14:44:5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d v="2012-09-28T15:41:53"/>
    <d v="2012-11-17T19:00:00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d v="2012-03-10T00:42:49"/>
    <d v="2012-04-08T23:42:4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d v="2010-05-14T16:58:26"/>
    <d v="2010-06-25T16:32:00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d v="2014-02-10T03:38:22"/>
    <d v="2014-03-16T17:00:00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d v="2013-02-05T18:15:45"/>
    <d v="2013-03-22T17:15: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d v="2014-03-12T23:03:29"/>
    <d v="2014-05-11T23:03:2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d v="2014-04-04T12:41:24"/>
    <d v="2014-05-04T01:00:00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d v="2015-12-30T03:00:29"/>
    <d v="2016-01-29T03:00: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d v="2011-12-05T19:34:49"/>
    <d v="2012-01-18T15:00:00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d v="2013-10-04T14:09:17"/>
    <d v="2013-11-03T15:09:1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d v="2012-08-03T06:30:48"/>
    <d v="2012-09-02T06:30: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d v="2013-05-22T13:18:58"/>
    <d v="2013-06-30T14:58:00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d v="2015-06-26T19:12:06"/>
    <d v="2015-08-10T19:12:0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d v="2017-01-10T21:19:05"/>
    <d v="2017-02-09T21:19:0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d v="2016-01-13T15:14:20"/>
    <d v="2016-02-18T15:14:2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d v="2016-10-30T11:01:45"/>
    <d v="2016-11-29T12:01:4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d v="2016-03-15T09:00:50"/>
    <d v="2016-04-18T09:00:0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d v="2016-12-28T15:57:06"/>
    <d v="2017-02-18T18:59:00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d v="2016-08-10T13:00:48"/>
    <d v="2016-09-09T13:00: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d v="2016-05-01T13:45:06"/>
    <d v="2016-06-30T13:45: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d v="2016-02-11T14:52:44"/>
    <d v="2016-03-12T14:52:4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d v="2015-12-22T20:02:56"/>
    <d v="2016-02-20T20:02:5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d v="2015-12-18T13:01:01"/>
    <d v="2016-01-17T13:01:0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d v="2016-04-20T10:41:12"/>
    <d v="2016-06-04T10:41:1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d v="2016-10-19T09:43:32"/>
    <d v="2016-11-18T10:43:3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d v="2014-12-25T22:56:39"/>
    <d v="2015-01-24T22:56:3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d v="2015-07-09T15:00:39"/>
    <d v="2015-08-20T15:00: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d v="2016-08-04T02:05:00"/>
    <d v="2016-09-13T02:05: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d v="2015-02-25T16:55:59"/>
    <d v="2015-04-26T15:55: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d v="2016-10-17T08:15:33"/>
    <d v="2016-11-17T09:15: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d v="2015-03-19T14:16:03"/>
    <d v="2015-04-09T23:59:00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d v="2014-12-19T23:11:05"/>
    <d v="2015-01-18T23:11:0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d v="2017-01-31T10:02:35"/>
    <d v="2017-03-14T09:02:3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d v="2017-01-05T11:38:55"/>
    <d v="2017-02-20T14:00:00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d v="2016-01-04T12:05:53"/>
    <d v="2016-02-11T12:05: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d v="2016-09-12T10:15:19"/>
    <d v="2016-10-17T10:15: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d v="2015-07-23T10:05:19"/>
    <d v="2015-09-01T10:05: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d v="2016-09-23T19:24:06"/>
    <d v="2016-10-25T22:59:00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d v="2016-09-06T10:15:32"/>
    <d v="2016-10-06T10:15: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d v="2016-02-22T01:06:14"/>
    <d v="2016-04-22T00:06:1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d v="2014-07-16T15:20:34"/>
    <d v="2014-08-15T15:20: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d v="2017-01-07T02:16:47"/>
    <d v="2017-02-09T02:16:4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d v="2016-12-17T00:17:33"/>
    <d v="2017-01-22T23:59:00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d v="2015-04-17T12:01:00"/>
    <d v="2015-06-01T12:01:0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d v="2014-08-05T15:46:38"/>
    <d v="2014-09-04T01:59:00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d v="2015-09-09T19:21:33"/>
    <d v="2015-11-08T20:21:3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d v="2016-02-24T12:59:16"/>
    <d v="2016-03-25T11:59:1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d v="2016-04-29T11:43:05"/>
    <d v="2016-06-28T11:43:0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d v="2015-06-29T20:24:57"/>
    <d v="2015-08-13T20:24:5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d v="2016-01-22T17:36:37"/>
    <d v="2016-02-21T17:36:3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d v="2016-01-26T02:25:01"/>
    <d v="2016-02-25T02:25: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d v="2016-05-16T05:00:28"/>
    <d v="2016-06-20T13:59:00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d v="2014-10-16T16:42:02"/>
    <d v="2014-11-30T17:42:0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d v="2014-07-10T17:43:42"/>
    <d v="2014-08-09T17:43:4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d v="2016-09-02T13:04:46"/>
    <d v="2016-10-02T13:04:4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d v="2016-07-23T11:01:25"/>
    <d v="2016-08-23T15:54:00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d v="2015-02-25T21:46:48"/>
    <d v="2015-03-27T20:46:4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d v="2015-12-01T18:13:30"/>
    <d v="2015-12-31T18:00:0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d v="2015-11-16T13:25:00"/>
    <d v="2016-01-09T19:00: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d v="2014-05-14T02:04:10"/>
    <d v="2014-06-23T02:04:1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d v="2016-09-01T03:33:45"/>
    <d v="2016-10-01T03:33:4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d v="2016-08-29T17:24:55"/>
    <d v="2016-09-28T17:24:5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d v="2014-08-04T13:49:24"/>
    <d v="2014-09-03T13:49:2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d v="2016-06-17T13:09:48"/>
    <d v="2016-07-12T13:51:00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d v="2016-03-08T17:11:59"/>
    <d v="2016-05-07T16:11:5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d v="2016-10-09T18:09:28"/>
    <d v="2016-11-12T00:00:00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d v="2014-10-09T01:18:50"/>
    <d v="2014-11-30T17:59:0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d v="2014-11-04T17:34:40"/>
    <d v="2014-11-29T11:00:0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d v="2014-06-27T15:47:40"/>
    <d v="2014-07-27T10:27:0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d v="2014-10-28T21:28:17"/>
    <d v="2014-11-27T22:28:1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d v="2015-10-04T23:03:21"/>
    <d v="2015-11-19T00:03:2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d v="2014-10-14T02:11:30"/>
    <d v="2014-11-13T03:02:0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1-13T20:26:00"/>
    <d v="2017-03-14T19:26:0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6-12-16T12:16:53"/>
    <d v="2017-01-30T12:16:5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1-17T11:25:14"/>
    <d v="2015-12-17T00:59:00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d v="2017-02-14T12:01:01"/>
    <d v="2017-03-16T11:01:0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d v="2016-01-19T12:00:27"/>
    <d v="2016-02-18T12:00: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d v="2015-09-29T09:59:43"/>
    <d v="2015-10-30T09:59:4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03T19:57:52"/>
    <d v="2014-12-12T02:11:00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d v="2016-11-02T09:00:23"/>
    <d v="2016-12-14T10:00: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d v="2016-11-28T14:25:15"/>
    <d v="2016-12-28T14:25: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5-20T09:30:46"/>
    <d v="2016-06-19T09:30: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7-10T14:54:22"/>
    <d v="2016-09-04T21:59:00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1-03T16:33:15"/>
    <d v="2014-12-18T16:33:1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6-12-10T05:34:12"/>
    <d v="2017-01-24T05:34:1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01T15:00:56"/>
    <d v="2015-12-29T15:00:00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d v="2014-11-11T19:03:35"/>
    <d v="2014-12-31T19:03:3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d v="2015-10-26T16:04:55"/>
    <d v="2015-11-25T17:04:5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d v="2016-02-21T21:34:16"/>
    <d v="2016-04-06T20:34:1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0-12T11:12:15"/>
    <d v="2015-11-21T12:12:1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d v="2016-06-14T06:48:53"/>
    <d v="2016-07-14T06:48:5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d v="2015-01-05T18:22:29"/>
    <d v="2015-02-04T18:22:2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d v="2015-05-02T20:40:09"/>
    <d v="2015-06-01T19:47:00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d v="2015-09-24T01:02:51"/>
    <d v="2015-10-16T23:00:00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d v="2015-04-17T10:31:17"/>
    <d v="2015-05-17T10:31:1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d v="2015-05-21T17:04:21"/>
    <d v="2015-06-20T17:04:2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d v="2016-01-01T08:56:03"/>
    <d v="2016-01-31T08:56:0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d v="2015-02-14T15:00:37"/>
    <d v="2015-03-16T14:00: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2-26T04:46:56"/>
    <d v="2016-03-31T03:46:5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09-22T19:49:07"/>
    <d v="2014-10-22T19:49:0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1-20T10:03:25"/>
    <d v="2017-03-06T15:00:00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d v="2015-02-09T12:05:07"/>
    <d v="2015-04-04T16:59:00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d v="2016-08-29T06:35:49"/>
    <d v="2016-09-12T06:35: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1-16T13:20:10"/>
    <d v="2015-12-16T13:20: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d v="2016-05-24T11:00:25"/>
    <d v="2016-06-23T11:00: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1-14T12:34:40"/>
    <d v="2016-12-12T12:34:4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7-03T23:00:04"/>
    <d v="2016-08-04T22:59:00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1-12T10:23:40"/>
    <d v="2015-02-11T10:23:4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d v="2012-12-06T05:46:30"/>
    <d v="2013-01-07T03:00:0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4-25T14:44:22"/>
    <d v="2015-05-18T00:00:00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2-18T00:33:43"/>
    <d v="2016-03-18T23:33:4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1-17T21:37:26"/>
    <d v="2016-12-13T02:59:00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7-28T12:00:09"/>
    <d v="2016-08-27T12:00: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d v="2014-07-10T20:26:32"/>
    <d v="2014-07-30T20:26:3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7-31T11:42:28"/>
    <d v="2014-09-12T05:00:00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d v="2015-04-20T01:04:15"/>
    <d v="2015-05-20T01:04:1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1-07T17:13:21"/>
    <d v="2015-03-05T15:27:00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d v="2014-07-24T15:59:10"/>
    <d v="2014-08-23T15:59:1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d v="2015-11-11T15:26:00"/>
    <d v="2015-12-26T15:26:0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d v="2014-10-06T14:38:35"/>
    <d v="2014-11-05T15:38:3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8-15T20:16:29"/>
    <d v="2016-09-24T20:16:2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d v="2016-01-13T05:20:45"/>
    <d v="2016-02-12T05:20: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d v="2015-08-15T14:07:57"/>
    <d v="2015-09-14T14:07:5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7-29T19:20:25"/>
    <d v="2014-08-26T19:20: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4-23T14:08:15"/>
    <d v="2016-06-06T15:09:00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2-08T23:08:52"/>
    <d v="2017-03-05T23:08:5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7-11T15:26:39"/>
    <d v="2014-08-10T17:00:00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2-06T18:49:05"/>
    <d v="2016-03-07T18:49:0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2-23T12:16:17"/>
    <d v="2015-04-24T11:16:1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d v="2016-11-04T15:54:43"/>
    <d v="2016-12-04T16:54:4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2-12T16:37:23"/>
    <d v="2015-03-25T19:00:00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d v="2015-02-11T13:57:36"/>
    <d v="2015-03-13T12:57:3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3-16T16:54:53"/>
    <d v="2015-04-15T16:54:5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d v="2016-03-03T01:38:28"/>
    <d v="2016-05-01T20:00:00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d v="2016-07-05T14:22:21"/>
    <d v="2016-07-12T14:22:2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7-31T19:44:22"/>
    <d v="2016-08-30T19:44:2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d v="2013-05-23T00:28:23"/>
    <d v="2013-07-07T00:28:2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d v="2014-01-22T04:08:42"/>
    <d v="2014-02-19T04:08:4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d v="2013-06-20T18:06:22"/>
    <d v="2013-08-04T18:06:2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d v="2013-11-21T15:32:11"/>
    <d v="2013-12-21T15:32:1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d v="2016-03-11T03:54:24"/>
    <d v="2016-04-10T02:54:2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d v="2013-10-25T00:30:59"/>
    <d v="2013-11-26T01:30: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d v="2012-09-10T19:17:02"/>
    <d v="2012-09-30T19:17:0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d v="2015-10-18T13:04:53"/>
    <d v="2015-11-17T14:04:5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d v="2014-01-06T14:58:17"/>
    <d v="2014-02-05T14:58:1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d v="2011-09-16T18:09:01"/>
    <d v="2011-10-16T18:09:0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d v="2013-12-04T23:09:05"/>
    <d v="2014-01-03T23:09:0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d v="2012-04-06T16:41:56"/>
    <d v="2012-05-06T16:41:5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d v="2014-07-18T04:04:10"/>
    <d v="2014-09-11T04:04:1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d v="2015-12-14T23:00:11"/>
    <d v="2016-01-13T23:00: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d v="2011-06-06T23:42:01"/>
    <d v="2011-07-21T23:42:0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d v="2016-04-19T08:35:36"/>
    <d v="2016-05-14T08:35: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d v="2014-04-10T22:18:53"/>
    <d v="2014-05-10T22:18:5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d v="2014-12-29T17:14:52"/>
    <d v="2015-01-28T17:14:5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d v="2012-07-11T16:44:48"/>
    <d v="2012-08-10T16:44:4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d v="2014-06-03T10:49:43"/>
    <d v="2014-08-02T10:49:4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d v="2014-07-09T16:53:24"/>
    <d v="2014-08-08T16:53:2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d v="2016-02-13T11:06:15"/>
    <d v="2016-03-14T10:06:1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d v="2014-07-25T15:48:11"/>
    <d v="2014-08-24T15:48:1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d v="2014-05-16T12:08:07"/>
    <d v="2014-06-15T12:08:0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d v="2014-03-25T14:11:07"/>
    <d v="2014-04-24T14:11:0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d v="2015-05-26T23:32:55"/>
    <d v="2015-06-25T23:32:5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d v="2015-04-28T23:27:33"/>
    <d v="2015-05-28T23:27:3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d v="2016-03-11T14:41:12"/>
    <d v="2016-04-10T13:41:1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d v="2012-12-06T19:37:18"/>
    <d v="2013-01-05T19:37:1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d v="2016-01-27T18:22:17"/>
    <d v="2016-02-11T18:22:1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d v="2011-09-09T12:07:13"/>
    <d v="2011-10-09T12:07:1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d v="2013-07-31T07:53:40"/>
    <d v="2013-08-30T07:53:4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d v="2014-09-03T07:25:54"/>
    <d v="2014-10-03T22:30:00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d v="2014-01-21T14:01:17"/>
    <d v="2014-03-02T14:01:1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d v="2014-03-14T13:18:15"/>
    <d v="2014-04-13T13:18:1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d v="2015-04-13T15:04:28"/>
    <d v="2015-05-13T15:04:2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d v="2016-01-14T21:39:31"/>
    <d v="2016-02-13T21:39:3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d v="2016-06-17T13:32:18"/>
    <d v="2016-07-14T13:12:00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d v="2013-10-29T20:05:25"/>
    <d v="2013-12-09T00:59:00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d v="2016-04-19T00:19:50"/>
    <d v="2016-06-18T00:19:5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d v="2014-05-12T04:50:21"/>
    <d v="2014-06-11T04:50: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d v="2014-02-21T22:15:27"/>
    <d v="2014-03-23T21:15: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d v="2012-03-05T12:46:15"/>
    <d v="2012-04-04T11:46:1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d v="2014-06-23T15:40:24"/>
    <d v="2014-07-23T15:40: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d v="2012-02-13T10:17:15"/>
    <d v="2012-04-13T09:17:1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d v="2016-10-19T13:03:10"/>
    <d v="2016-11-18T14:03:1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d v="2012-11-07T17:23:42"/>
    <d v="2012-12-07T17:23:4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d v="2015-12-08T23:53:10"/>
    <d v="2016-01-07T23:53:1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d v="2014-11-20T13:13:31"/>
    <d v="2015-01-19T03:30:00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d v="2014-07-15T18:27:00"/>
    <d v="2014-08-14T18:27:0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d v="2013-09-09T03:18:07"/>
    <d v="2013-10-09T03:18:0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d v="2016-02-29T11:41:35"/>
    <d v="2016-03-30T10:41:3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d v="2012-04-10T15:20:08"/>
    <d v="2012-06-09T15:20: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d v="2015-11-25T09:21:53"/>
    <d v="2015-12-25T09:21:5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d v="2014-03-05T22:59:39"/>
    <d v="2014-04-04T21:59:3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d v="2014-03-24T14:01:04"/>
    <d v="2014-04-06T14:01:0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d v="2011-09-13T15:56:40"/>
    <d v="2011-10-28T15:56:4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d v="2016-02-12T17:25:16"/>
    <d v="2016-03-13T16:25: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d v="2013-05-16T11:53:45"/>
    <d v="2013-05-30T11:53:4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d v="2014-03-20T07:34:08"/>
    <d v="2014-04-19T07:34:0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d v="2015-03-31T11:00:51"/>
    <d v="2015-04-30T11:00: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d v="2015-07-27T09:58:50"/>
    <d v="2015-09-25T09:58:5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d v="2016-06-14T02:51:34"/>
    <d v="2016-07-14T02:51:3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d v="2014-10-14T15:30:00"/>
    <d v="2014-11-14T16:30: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d v="2014-07-08T10:35:17"/>
    <d v="2014-08-07T10:35: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d v="2016-05-06T01:21:33"/>
    <d v="2016-06-05T01:21:3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d v="2014-09-26T18:55:00"/>
    <d v="2014-11-25T19:55: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d v="2015-11-24T16:47:48"/>
    <d v="2015-12-24T16:47:4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d v="2016-12-01T21:46:11"/>
    <d v="2016-12-31T21:46:1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d v="2014-07-01T04:46:21"/>
    <d v="2014-07-31T04:46:2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d v="2014-11-15T01:50:28"/>
    <d v="2014-11-28T23:33:00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d v="2016-07-07T18:44:54"/>
    <d v="2016-08-06T18:44:5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d v="2015-11-19T11:07:09"/>
    <d v="2015-12-19T11:07:0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d v="2016-03-24T14:40:21"/>
    <d v="2016-04-23T14:40: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d v="2017-01-01T16:45:31"/>
    <d v="2017-01-21T16:45: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d v="2014-12-02T03:20:26"/>
    <d v="2015-01-01T03:20: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d v="2015-07-07T06:05:21"/>
    <d v="2015-08-06T06:05: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d v="2015-06-09T11:47:30"/>
    <d v="2015-07-09T11:47:3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d v="2015-01-17T19:08:47"/>
    <d v="2015-02-16T19:08:4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d v="2015-11-16T23:38:46"/>
    <d v="2015-12-16T23:38:4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d v="2015-03-29T23:22:00"/>
    <d v="2015-04-28T23:22:0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d v="2014-08-03T12:56:32"/>
    <d v="2014-10-02T12:56:3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d v="2014-03-25T17:52:53"/>
    <d v="2014-05-02T17:52:5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d v="2014-08-20T18:19:43"/>
    <d v="2014-10-19T18:19:4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d v="2016-10-31T23:06:21"/>
    <d v="2016-12-01T00:06:2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d v="2016-05-17T12:02:46"/>
    <d v="2016-06-16T12:02:4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d v="2015-11-09T17:54:35"/>
    <d v="2016-01-08T17:54:3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d v="2015-08-07T21:27:43"/>
    <d v="2015-09-06T21:27:4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d v="2015-04-15T12:01:52"/>
    <d v="2015-05-15T12:01:5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d v="2015-05-19T12:08:25"/>
    <d v="2015-06-18T12:08:2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d v="2015-08-06T21:36:46"/>
    <d v="2015-09-05T21:36:4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d v="2014-07-15T13:20:08"/>
    <d v="2014-08-14T13:20: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d v="2015-01-24T20:42:42"/>
    <d v="2015-02-23T20:42:4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d v="2014-10-06T10:04:40"/>
    <d v="2014-12-05T11:04:4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d v="2014-11-08T21:12:08"/>
    <d v="2014-12-08T21:12:0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d v="2015-05-30T12:26:05"/>
    <d v="2015-06-30T10:45:00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d v="2015-02-25T22:43:06"/>
    <d v="2015-03-27T21:43:0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d v="2015-04-28T10:06:29"/>
    <d v="2015-05-19T10:06:2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d v="2014-08-25T11:24:24"/>
    <d v="2014-09-25T11:24:2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d v="2014-07-10T12:22:00"/>
    <d v="2014-08-09T12:22:0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d v="2016-05-19T12:23:02"/>
    <d v="2016-06-18T12:23:0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d v="2014-06-02T00:08:50"/>
    <d v="2014-07-06T00:08:5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d v="2015-05-26T06:39:02"/>
    <d v="2015-06-25T23:00:00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d v="2014-08-12T12:38:15"/>
    <d v="2014-09-12T12:38:1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d v="2016-08-22T20:17:45"/>
    <d v="2016-09-21T20:17:4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d v="2015-01-23T03:29:23"/>
    <d v="2015-02-22T03:29:2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d v="2015-04-30T16:26:11"/>
    <d v="2015-05-30T16:26:1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d v="2014-10-26T14:18:47"/>
    <d v="2014-11-13T15:18:4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d v="2014-07-21T11:22:32"/>
    <d v="2014-08-20T11:22:3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d v="2015-06-28T23:27:37"/>
    <d v="2015-08-02T23:27:3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d v="2016-04-08T15:12:07"/>
    <d v="2016-05-08T15:12:0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d v="2015-06-15T12:28:59"/>
    <d v="2015-07-15T12:28:5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d v="2017-01-10T19:28:18"/>
    <d v="2017-03-06T08:00:00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d v="2014-09-15T10:51:36"/>
    <d v="2014-10-15T10:51:3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d v="2014-07-17T16:44:12"/>
    <d v="2014-08-16T16:44:1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d v="2015-09-28T12:17:07"/>
    <d v="2015-10-28T12:17:0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d v="2014-05-22T14:21:54"/>
    <d v="2014-06-28T14:21:5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d v="2015-01-30T03:08:41"/>
    <d v="2015-03-01T03:08:4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d v="2016-12-24T14:51:28"/>
    <d v="2017-01-12T11:42:00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d v="2016-10-13T15:40:23"/>
    <d v="2016-11-01T22:59:00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1-06T09:23:31"/>
    <d v="2017-02-06T09:23:3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5-06T15:45:49"/>
    <d v="2015-06-07T23:00:00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4-29T15:43:15"/>
    <d v="2015-06-01T17:42:00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4-15T16:28:43"/>
    <d v="2015-05-17T13:00:00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d v="2016-12-07T11:49:00"/>
    <d v="2016-12-28T11:49:0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08T18:29:55"/>
    <d v="2016-06-29T18:29:5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d v="2014-08-01T10:58:45"/>
    <d v="2014-08-31T10:58:4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2-19T09:29:20"/>
    <d v="2016-03-20T08:29:2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d v="2017-01-12T07:09:38"/>
    <d v="2017-02-11T07:09:3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2-09T13:37:33"/>
    <d v="2016-04-09T12:37:3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d v="2015-03-09T06:42:59"/>
    <d v="2015-04-08T06:42:5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d v="2015-10-21T03:20:53"/>
    <d v="2015-12-20T04:00:00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d v="2015-11-18T14:38:59"/>
    <d v="2015-12-18T14:38:5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5-13T10:57:14"/>
    <d v="2016-06-13T00:59:00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1-25T09:51:26"/>
    <d v="2015-12-30T22:00:00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6-06T13:30:00"/>
    <d v="2015-07-08T13:30: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3-26T06:27:36"/>
    <d v="2015-04-16T06:27:3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6-15T09:34:06"/>
    <d v="2016-07-15T09:34:0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d v="2015-05-28T01:55:54"/>
    <d v="2015-06-27T01:55: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01T09:45:27"/>
    <d v="2015-05-31T09:45: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0-20T12:57:13"/>
    <d v="2015-12-04T00:00:00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d v="2015-05-14T07:09:11"/>
    <d v="2015-06-13T07:09:1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d v="2017-02-06T13:37:33"/>
    <d v="2017-03-11T08:29:00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d v="2016-03-01T05:19:33"/>
    <d v="2016-03-31T05:00:00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2-23T12:01:04"/>
    <d v="2016-03-24T11:01:0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1-26T15:18:25"/>
    <d v="2017-02-25T15:18:2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d v="2015-05-08T17:36:12"/>
    <d v="2015-05-31T16:00:00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d v="2016-05-25T15:47:41"/>
    <d v="2016-06-09T15:47:4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10T17:48:15"/>
    <d v="2015-11-26T20:00:00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6-12-27T13:08:20"/>
    <d v="2017-01-31T13:08:2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4-10T15:10:05"/>
    <d v="2015-06-09T15:10: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4-30T17:09:16"/>
    <d v="2014-05-30T17:09:1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d v="2015-08-31T09:47:37"/>
    <d v="2015-10-02T18:03:00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6-14T14:25:40"/>
    <d v="2016-07-14T14:25: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0-01T10:53:20"/>
    <d v="2015-10-31T22:00: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d v="2016-09-20T06:05:13"/>
    <d v="2016-10-20T06:05: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d v="2015-07-26T10:05:12"/>
    <d v="2015-08-25T10:05: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1-06T06:24:48"/>
    <d v="2016-12-03T19:00:00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d v="2016-03-01T12:17:27"/>
    <d v="2016-03-31T23:00:00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d v="2016-10-10T23:15:09"/>
    <d v="2016-11-10T00:15: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d v="2014-04-07T08:11:42"/>
    <d v="2014-06-06T08:11:4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08-23T16:44:38"/>
    <d v="2013-10-22T16:44:3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d v="2014-03-17T15:59:41"/>
    <d v="2014-04-20T20:00:00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7-07T17:03:36"/>
    <d v="2014-08-07T02:00:00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d v="2011-07-30T12:30:08"/>
    <d v="2011-09-28T12:30: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3-17T06:02:07"/>
    <d v="2012-04-16T11:00:00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1-25T18:20:30"/>
    <d v="2011-02-24T18:20: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7-08T17:36:08"/>
    <d v="2015-08-27T20:00:00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08-20T15:21:10"/>
    <d v="2013-10-06T15:21:1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1-31T17:46:14"/>
    <d v="2012-02-21T17:46:1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1-03T13:55:42"/>
    <d v="2015-02-02T13:55: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1-04T22:14:59"/>
    <d v="2013-12-14T22:14:5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d v="2012-07-20T11:19:24"/>
    <d v="2012-07-28T11:00:00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04T01:47:45"/>
    <d v="2012-08-24T01:47:4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7-07T09:38:56"/>
    <d v="2011-08-06T09:38:5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d v="2011-12-06T18:06:07"/>
    <d v="2012-01-05T18:06:0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d v="2013-05-14T19:57:37"/>
    <d v="2013-07-12T16:51:00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0-11T15:06:20"/>
    <d v="2014-11-03T00:59:0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8-26T22:58:22"/>
    <d v="2011-09-11T08:18:00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d v="2011-05-08T16:06:11"/>
    <d v="2011-07-08T16:00:00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d v="2013-03-22T14:48:43"/>
    <d v="2013-04-22T16:00:00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5-15T09:23:54"/>
    <d v="2014-06-14T09:23:5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0-21T20:02:29"/>
    <d v="2011-12-05T21:02:2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d v="2013-04-06T02:00:55"/>
    <d v="2013-05-06T02:00: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d v="2014-05-08T10:45:53"/>
    <d v="2014-06-13T01:59:00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d v="2012-06-07T12:46:51"/>
    <d v="2012-07-07T12:46:5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7-23T10:25:31"/>
    <d v="2014-09-06T10:25: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d v="2011-07-27T14:32:47"/>
    <d v="2011-09-25T14:32:4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09-26T18:42:49"/>
    <d v="2013-10-24T18:42:4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8-04T13:48:27"/>
    <d v="2014-09-03T13:48:2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0-11-05T09:54:46"/>
    <d v="2010-12-31T23:59:00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d v="2013-11-01T15:17:32"/>
    <d v="2013-12-01T16:17:3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1-13T17:03:51"/>
    <d v="2012-02-12T17:03:5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2-12T21:03:10"/>
    <d v="2011-04-02T20:03:1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01T09:40:12"/>
    <d v="2013-08-31T09:40: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d v="2014-05-07T18:17:44"/>
    <d v="2014-06-08T22:59:00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1-27T15:13:40"/>
    <d v="2014-02-26T15:13:4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d v="2013-12-30T03:13:47"/>
    <d v="2014-01-29T03:13:4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d v="2014-01-17T13:18:12"/>
    <d v="2014-02-16T13:18:1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d v="2014-02-21T21:01:10"/>
    <d v="2014-03-28T20:00:0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09-30T10:54:43"/>
    <d v="2013-10-29T10:54:4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0-14T10:43:35"/>
    <d v="2010-11-30T10:43:3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d v="2013-12-12T16:02:25"/>
    <d v="2014-01-11T16:02:2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6-24T09:02:38"/>
    <d v="2013-07-24T09:02:3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d v="2013-08-21T15:17:27"/>
    <d v="2013-09-20T15:17:2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3-16T14:45:12"/>
    <d v="2016-04-15T19:00:00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d v="2012-01-25T15:34:02"/>
    <d v="2012-03-25T14:34:0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0-14T11:24:19"/>
    <d v="2013-11-13T12:24:1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4-06T12:52:59"/>
    <d v="2010-06-14T23:00:00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d v="2014-08-01T12:31:31"/>
    <d v="2014-08-31T12:31:3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7-26T11:33:45"/>
    <d v="2012-08-30T11:33:4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7-03T15:49:47"/>
    <d v="2013-08-07T15:49:4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d v="2009-07-13T11:54:07"/>
    <d v="2009-08-31T23:00:00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7-31T08:29:07"/>
    <d v="2012-09-04T08:29:0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5-27T08:19:26"/>
    <d v="2014-06-24T21:00:00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2-11T21:22:50"/>
    <d v="2014-03-23T20:22:5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d v="2010-12-01T13:10:54"/>
    <d v="2011-03-01T13:10: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08T12:50:36"/>
    <d v="2013-07-28T12:50: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1-08T06:24:15"/>
    <d v="2013-12-08T23:59:00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d v="2013-02-15T12:13:09"/>
    <d v="2013-03-10T23:00:00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08T00:38:02"/>
    <d v="2016-12-31T11:59:00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05T08:59:35"/>
    <d v="2015-06-20T08:59:3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04T04:13:47"/>
    <d v="2015-02-17T09:00:00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4-13T09:54:16"/>
    <d v="2015-06-12T09:54:1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7-09T22:42:43"/>
    <d v="2016-08-09T23:00:00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d v="2016-12-04T22:14:05"/>
    <d v="2017-01-03T22:14:0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d v="2015-03-23T09:45:31"/>
    <d v="2015-04-23T01:59:00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3-01T10:39:51"/>
    <d v="2015-04-07T02:00:00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09-09T13:20:28"/>
    <d v="2015-10-06T17:59:00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0-15T11:49:31"/>
    <d v="2015-11-14T12:49:3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01T05:53:17"/>
    <d v="2015-10-19T06:00:00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6-29T08:44:57"/>
    <d v="2015-07-29T12:00:00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2-22T20:12:53"/>
    <d v="2016-03-13T19:12:5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4-01T12:55:58"/>
    <d v="2016-05-01T12:55: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3-29T11:20:32"/>
    <d v="2016-04-28T11:20: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d v="2015-06-14T14:32:39"/>
    <d v="2015-07-14T14:32:3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4-23T11:12:18"/>
    <d v="2016-06-01T13:57:00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10T12:59:38"/>
    <d v="2015-07-20T22:00:00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d v="2016-10-31T20:23:31"/>
    <d v="2016-11-30T21:23:3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d v="2016-07-15T05:35:20"/>
    <d v="2016-07-31T06:00:0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1-11T23:40:05"/>
    <d v="2017-03-12T22:40: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6-22T10:58:28"/>
    <d v="2016-07-21T12:30:00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1-04T05:58:54"/>
    <d v="2014-12-04T05:58:5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d v="2016-01-18T07:04:39"/>
    <d v="2016-02-17T07:04:3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d v="2016-08-29T09:43:32"/>
    <d v="2016-10-08T09:43:3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d v="2015-09-10T16:11:08"/>
    <d v="2015-10-15T16:11:0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d v="2016-07-05T11:00:50"/>
    <d v="2016-08-19T11:00: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0-26T14:15:19"/>
    <d v="2016-11-30T15:15: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d v="2015-03-19T11:52:02"/>
    <d v="2015-04-18T11:52:0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2-02T12:01:54"/>
    <d v="2016-03-03T12:01:5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08-22T11:04:20"/>
    <d v="2016-10-21T11:04:2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d v="2015-10-01T06:57:28"/>
    <d v="2015-11-05T20:00:00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1-24T18:05:09"/>
    <d v="2016-02-28T18:05: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d v="2016-05-30T00:39:06"/>
    <d v="2016-07-21T09:00:00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d v="2014-12-11T20:02:52"/>
    <d v="2015-01-10T20:02:5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6-26T14:29:25"/>
    <d v="2014-07-11T11:00:00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d v="2016-12-01T11:34:06"/>
    <d v="2016-12-30T18:00:00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d v="2016-11-23T12:58:57"/>
    <d v="2016-12-23T12:58:5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4-21T10:45:25"/>
    <d v="2015-05-21T10:45: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3-22T11:45:46"/>
    <d v="2016-04-26T01:55:00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09-13T10:12:32"/>
    <d v="2016-10-13T10:12:3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1-29T21:03:55"/>
    <d v="2016-12-29T21:03:5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4-12-01T14:00:28"/>
    <d v="2015-01-15T14:00: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4-29T11:17:15"/>
    <d v="2015-05-29T11:17:1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08-30T10:25:34"/>
    <d v="2016-10-14T10:25: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0-23T00:19:05"/>
    <d v="2014-12-02T01:19:0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6-01T01:38:29"/>
    <d v="2016-07-01T23:00:00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7-18T07:05:54"/>
    <d v="2016-08-17T07:05: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d v="2016-12-27T20:26:48"/>
    <d v="2017-01-26T20:26:4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d v="2014-06-15T21:33:45"/>
    <d v="2014-07-15T21:33:4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d v="2016-02-10T13:34:47"/>
    <d v="2016-03-11T13:34:4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1-05T17:28:22"/>
    <d v="2015-12-05T17:28:2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1-12T15:43:48"/>
    <d v="2014-12-17T15:43:4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2-01T08:51:19"/>
    <d v="2017-03-03T08:51:1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7-03T14:17:13"/>
    <d v="2015-08-02T14:17:1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d v="2014-10-24T10:31:55"/>
    <d v="2014-12-08T11:31:5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d v="2014-07-16T09:17:33"/>
    <d v="2014-08-15T09:17:3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08-30T09:58:37"/>
    <d v="2016-10-01T09:58:3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6-17T14:35:39"/>
    <d v="2015-07-17T14:35: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6-21T07:38:03"/>
    <d v="2016-08-18T22:59:00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d v="2016-06-01T13:57:19"/>
    <d v="2016-06-30T13:57:1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6-09T14:32:39"/>
    <d v="2014-07-14T14:32:3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d v="2013-05-27T20:49:11"/>
    <d v="2013-06-26T20:49:1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2-05T10:18:45"/>
    <d v="2015-03-07T10:18:4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1-20T07:08:53"/>
    <d v="2014-12-18T07:08:5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d v="2015-11-09T02:58:55"/>
    <d v="2015-12-16T01:59:00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1-25T19:18:54"/>
    <d v="2015-12-25T19:18:5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d v="2016-01-13T12:45:44"/>
    <d v="2016-02-12T12:45: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7-15T08:52:46"/>
    <d v="2015-09-04T22:59:00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d v="2013-02-03T21:49:48"/>
    <d v="2013-03-10T19:00:00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5-12T14:22:59"/>
    <d v="2016-06-11T14:22:5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0-31T01:06:45"/>
    <d v="2012-11-30T05:00:00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6-04T19:56:00"/>
    <d v="2013-07-04T19:56:0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1-30T18:05:37"/>
    <d v="2013-03-01T00:59:00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d v="2011-05-26T08:42:03"/>
    <d v="2011-06-25T08:42:0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5-05T14:33:10"/>
    <d v="2011-07-06T14:33:1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d v="2012-07-05T16:37:00"/>
    <d v="2012-08-02T16:37:0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5-22T12:12:52"/>
    <d v="2014-06-21T12:12:5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d v="2013-07-09T17:25:31"/>
    <d v="2013-09-07T17:25: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1-27T15:15:27"/>
    <d v="2016-02-15T02:59:00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d v="2014-11-08T11:41:46"/>
    <d v="2015-01-07T11:41:4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2-14T12:35:52"/>
    <d v="2015-03-16T11:35: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d v="2014-10-12T18:54:23"/>
    <d v="2014-11-26T19:54:2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d v="2015-10-14T19:04:10"/>
    <d v="2015-11-13T20:04:1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5-21T23:34:54"/>
    <d v="2015-06-14T23:34:5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3-12T09:15:46"/>
    <d v="2014-04-11T09:15: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d v="2013-09-30T19:04:50"/>
    <d v="2013-10-15T19:04:5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4-07T13:12:22"/>
    <d v="2015-05-07T13:12:2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d v="2012-06-12T12:45:32"/>
    <d v="2012-07-12T12:45: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d v="2016-11-30T17:50:33"/>
    <d v="2016-12-30T17:50: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2-23T22:53:08"/>
    <d v="2016-03-24T21:53:0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d v="2016-12-15T20:35:19"/>
    <d v="2017-01-14T20:35: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d v="2016-11-03T11:03:26"/>
    <d v="2016-12-03T12:03:2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1-12T00:16:10"/>
    <d v="2017-02-02T23:11:0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d v="2016-07-17T13:13:30"/>
    <d v="2016-08-01T13:13:3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d v="2015-05-06T06:47:56"/>
    <d v="2015-06-05T06:47:5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d v="2015-05-17T13:18:26"/>
    <d v="2015-06-08T21:00:00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1-29T00:08:45"/>
    <d v="2016-12-29T00:08:4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d v="2013-04-06T14:12:16"/>
    <d v="2013-05-06T14:12:1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d v="2016-12-02T20:47:58"/>
    <d v="2016-12-22T20:47:5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d v="2015-06-05T12:38:42"/>
    <d v="2015-07-05T12:38:4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d v="2016-03-04T11:32:01"/>
    <d v="2016-04-29T07:11:00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d v="2015-06-29T10:31:29"/>
    <d v="2015-07-29T10:31:2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5-02T17:06:35"/>
    <d v="2015-06-02T23:30:00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09-21T09:45:17"/>
    <d v="2016-10-17T11:14:00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d v="2016-07-14T06:32:37"/>
    <d v="2016-08-13T06:32:3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d v="2015-03-24T14:16:46"/>
    <d v="2015-04-27T12:12:00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d v="2015-07-08T10:36:58"/>
    <d v="2015-08-21T23:59:00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d v="2016-01-31T22:43:06"/>
    <d v="2016-03-02T22:43:0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d v="2016-07-02T11:22:03"/>
    <d v="2016-08-01T11:22:0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1-16T22:28:46"/>
    <d v="2017-02-28T22:00:00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d v="2016-12-15T16:48:01"/>
    <d v="2017-01-14T16:48:0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1-14T18:58:02"/>
    <d v="2015-02-13T18:58:0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09-27T17:01:50"/>
    <d v="2016-10-27T16:19:0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6-05T15:58:54"/>
    <d v="2016-07-05T15:58:5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09-06T19:06:13"/>
    <d v="2014-10-06T19:06:1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5-08T03:11:13"/>
    <d v="2016-06-12T00:30:00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05T18:54:34"/>
    <d v="2013-05-26T18:54:3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3-01T20:16:51"/>
    <d v="2015-04-30T19:16:5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6-25T20:30:35"/>
    <d v="2013-07-25T20:30: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d v="2015-01-28T07:14:45"/>
    <d v="2015-02-22T07:14:4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d v="2014-10-29T11:20:01"/>
    <d v="2014-11-28T12:20: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d v="2015-10-20T05:23:27"/>
    <d v="2015-12-12T05:00:00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d v="2014-07-18T07:52:58"/>
    <d v="2014-08-12T07:52:5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d v="2015-10-14T15:55:56"/>
    <d v="2015-11-13T16:55: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d v="2014-11-01T22:12:15"/>
    <d v="2014-12-31T23:12:1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d v="2016-04-19T02:38:40"/>
    <d v="2016-06-03T02:38:4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d v="2015-01-08T20:25:00"/>
    <d v="2015-02-05T20:25: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d v="2014-11-03T20:31:39"/>
    <d v="2014-12-03T20:31:3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d v="2015-12-22T05:29:30"/>
    <d v="2016-02-20T05:29:3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d v="2016-12-04T01:04:27"/>
    <d v="2017-01-03T01:04:2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d v="2015-07-07T11:13:11"/>
    <d v="2015-08-16T11:13:1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d v="2015-10-22T17:13:39"/>
    <d v="2015-11-21T18:13:3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d v="2015-08-15T22:36:14"/>
    <d v="2015-09-15T06:11:00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d v="2016-01-26T05:57:14"/>
    <d v="2016-02-25T05:57:1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d v="2016-09-09T05:56:59"/>
    <d v="2016-10-09T05:56:5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d v="2016-06-03T11:01:26"/>
    <d v="2016-06-28T11:01:2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d v="2015-01-09T16:58:29"/>
    <d v="2015-02-08T16:58:2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d v="2016-08-22T00:45:04"/>
    <d v="2016-09-21T00:45: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d v="2015-12-02T03:38:51"/>
    <d v="2016-01-01T03:38:5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d v="2016-11-02T12:13:22"/>
    <d v="2016-11-15T13:13:2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d v="2015-03-29T22:09:19"/>
    <d v="2015-04-28T22:09:1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d v="2015-06-25T04:22:00"/>
    <d v="2015-08-24T04:22:0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d v="2016-08-19T15:26:25"/>
    <d v="2016-09-18T15:26:2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d v="2016-03-03T04:06:57"/>
    <d v="2016-04-02T03:06:5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d v="2015-03-10T20:27:22"/>
    <d v="2015-04-09T20:27:2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d v="2014-11-18T14:31:28"/>
    <d v="2014-12-19T14:31:2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d v="2015-10-27T00:03:36"/>
    <d v="2015-11-26T01:03:3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d v="2015-06-20T13:43:48"/>
    <d v="2015-07-20T13:43:4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d v="2016-10-30T10:01:15"/>
    <d v="2016-12-10T06:00:00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d v="2015-05-18T13:24:38"/>
    <d v="2015-06-08T10:00:00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d v="2015-09-11T13:43:40"/>
    <d v="2015-10-11T13:43:4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d v="2016-01-22T03:24:17"/>
    <d v="2016-02-21T03:24:1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d v="2014-06-06T07:45:39"/>
    <d v="2014-07-12T23:59:00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d v="2016-03-28T15:54:59"/>
    <d v="2016-04-27T08:55:00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d v="2015-02-05T14:55:01"/>
    <d v="2015-03-07T14:55: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d v="2016-04-26T12:57:43"/>
    <d v="2016-05-26T12:57:4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d v="2015-07-13T13:22:49"/>
    <d v="2015-09-11T13:22:4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d v="2016-04-25T10:29:18"/>
    <d v="2016-05-25T10:29:1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d v="2016-12-03T17:13:29"/>
    <d v="2017-01-02T17:13:2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d v="2015-07-14T15:57:42"/>
    <d v="2015-09-12T15:57:4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d v="2015-05-15T08:00:55"/>
    <d v="2015-06-14T08:00: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d v="2016-04-01T05:44:38"/>
    <d v="2016-04-21T05:44:3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d v="2016-06-08T12:32:14"/>
    <d v="2016-07-08T12:32:1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d v="2015-04-21T17:28:38"/>
    <d v="2015-05-22T00:25:00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d v="2015-03-23T14:28:25"/>
    <d v="2015-05-10T14:28:2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d v="2016-01-20T23:06:37"/>
    <d v="2016-02-19T23:06:3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d v="2014-10-19T18:00:59"/>
    <d v="2014-11-18T19:00: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d v="2014-06-28T11:52:43"/>
    <d v="2014-07-28T11:52:4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d v="2017-03-01T11:42:27"/>
    <d v="2017-04-15T10:42:2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d v="2016-04-03T15:48:00"/>
    <d v="2016-04-24T16:59:0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7-12T11:08:40"/>
    <d v="2014-09-05T08:39:0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d v="2016-12-04T11:02:45"/>
    <d v="2017-01-03T11:02:4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d v="2015-10-12T16:30:44"/>
    <d v="2015-11-11T17:30: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7-11T11:56:00"/>
    <d v="2014-08-10T23:00:0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d v="2015-11-03T23:54:56"/>
    <d v="2015-12-02T12:25:00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d v="2014-10-03T16:31:38"/>
    <d v="2014-11-30T18:45:00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d v="2014-09-17T10:29:14"/>
    <d v="2014-10-20T19:00:00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d v="2013-03-11T10:54:31"/>
    <d v="2013-04-10T10:54:3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2-21T16:52:18"/>
    <d v="2013-04-07T15:52:1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d v="2013-01-17T10:52:38"/>
    <d v="2013-02-16T10:52:3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2-20T12:37:32"/>
    <d v="2012-03-21T22:00:00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5-12-01T23:07:46"/>
    <d v="2016-01-12T00:00:00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d v="2012-01-25T14:14:45"/>
    <d v="2012-03-25T13:14:4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4-12T19:20:49"/>
    <d v="2011-06-11T19:20: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d v="2013-01-16T09:21:49"/>
    <d v="2013-02-15T09:21:4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07T14:51:03"/>
    <d v="2012-12-28T14:51:0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3-10T17:58:54"/>
    <d v="2015-04-09T17:58:5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09-16T08:01:43"/>
    <d v="2013-10-16T08:01:4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d v="2012-01-31T18:30:39"/>
    <d v="2012-03-01T18:30: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8-14T12:28:12"/>
    <d v="2013-09-13T12:28:1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1-17T12:21:03"/>
    <d v="2014-12-19T23:59:00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d v="2011-08-10T20:00:22"/>
    <d v="2011-09-09T20:00: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0-24T09:46:44"/>
    <d v="2011-12-22T22:00:00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4-30T15:55:13"/>
    <d v="2013-05-14T15:55: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4-25T12:53:09"/>
    <d v="2014-05-09T22:59:00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09T17:24:59"/>
    <d v="2013-07-26T12:00:00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d v="2013-10-03T17:09:05"/>
    <d v="2013-11-02T17:09:0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d v="2012-08-15T15:35:36"/>
    <d v="2012-09-07T02:51:00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d v="2016-06-26T23:37:55"/>
    <d v="2016-07-21T23:37:5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d v="2012-05-23T23:49:23"/>
    <d v="2012-07-21T09:51:00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d v="2015-05-06T14:06:13"/>
    <d v="2015-06-20T14:06:1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d v="2015-01-27T23:02:41"/>
    <d v="2015-02-26T23:02:4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d v="2016-07-03T17:01:11"/>
    <d v="2016-08-02T17:01:1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d v="2013-12-06T08:31:00"/>
    <d v="2014-01-05T08:31:0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d v="2012-10-16T09:40:52"/>
    <d v="2012-11-15T10:40: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d v="2013-09-03T08:27:54"/>
    <d v="2013-10-02T08:27:5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d v="2014-12-18T12:07:23"/>
    <d v="2015-02-15T10:38:00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d v="2011-05-19T16:14:06"/>
    <d v="2011-06-18T16:14:0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d v="2013-05-17T15:47:55"/>
    <d v="2013-06-16T15:47:5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d v="2015-03-04T12:20:13"/>
    <d v="2015-04-03T10:38:00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d v="2011-07-28T13:57:11"/>
    <d v="2011-08-27T13:57:1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d v="2014-07-18T06:24:19"/>
    <d v="2014-09-16T06:24:1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d v="2013-06-19T10:25:22"/>
    <d v="2013-07-31T14:43:00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d v="2014-07-20T18:36:18"/>
    <d v="2014-09-03T18:36:1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d v="2016-06-05T19:10:33"/>
    <d v="2016-08-04T19:10: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d v="2013-04-01T16:42:37"/>
    <d v="2013-05-01T16:42:3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d v="2015-06-08T09:00:23"/>
    <d v="2015-07-08T09:00: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2-26T08:01:20"/>
    <d v="2016-03-25T17:00:0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d v="2016-08-24T03:20:01"/>
    <d v="2016-10-23T03:20: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d v="2014-05-13T10:47:04"/>
    <d v="2014-06-10T03:33:00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d v="2016-02-14T05:38:23"/>
    <d v="2016-03-22T15:01:00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d v="2014-06-24T13:51:44"/>
    <d v="2014-07-24T13:51:4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3-17T05:48:29"/>
    <d v="2010-05-15T03:10:00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5-27T09:44:41"/>
    <d v="2014-06-27T09:44:4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d v="2017-01-16T07:48:05"/>
    <d v="2017-02-14T17:59:00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6-19T04:14:38"/>
    <d v="2014-07-19T04:14:3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0-19T09:00:04"/>
    <d v="2015-11-18T10:00: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1-06T11:25:39"/>
    <d v="2017-02-05T11:25: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6-16T10:17:46"/>
    <d v="2014-07-16T10:17:4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d v="2015-08-18T09:20:40"/>
    <d v="2015-09-27T09:20: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d v="2016-02-15T01:04:57"/>
    <d v="2016-03-16T00:04:5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09-06T06:11:32"/>
    <d v="2016-10-06T09:00:00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1-05T08:35:53"/>
    <d v="2014-12-06T01:00:00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d v="2014-05-01T14:40:52"/>
    <d v="2014-05-31T14:40: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5-23T12:48:03"/>
    <d v="2014-06-20T16:59:00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d v="2014-11-12T15:35:13"/>
    <d v="2014-12-18T23:00:00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5-02T23:01:31"/>
    <d v="2016-06-06T23:01:3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09-17T14:55:39"/>
    <d v="2014-10-17T14:55: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1-21T13:01:56"/>
    <d v="2014-12-22T19:00:00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d v="2017-01-21T07:01:30"/>
    <d v="2017-02-20T07:01:3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7-19T11:52:18"/>
    <d v="2016-08-18T11:52:1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5-12-01T01:37:27"/>
    <d v="2016-01-19T01:37:2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d v="2017-02-14T09:24:46"/>
    <d v="2017-03-14T08:24:4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d v="2017-01-01T12:35:22"/>
    <d v="2017-01-31T19:00:00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d v="2015-02-17T10:05:20"/>
    <d v="2015-03-19T09:05: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09-28T13:24:55"/>
    <d v="2015-10-23T13:24:5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0-29T14:15:26"/>
    <d v="2014-11-30T22:00:00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d v="2016-01-22T06:24:25"/>
    <d v="2016-02-15T10:00:00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d v="2016-03-13T19:02:57"/>
    <d v="2016-05-01T22:59:00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8-05T11:11:02"/>
    <d v="2015-09-04T11:11:0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4-24T14:53:51"/>
    <d v="2016-05-23T17:00:00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7-28T14:15:10"/>
    <d v="2015-08-27T14:15: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d v="2016-07-01T02:33:47"/>
    <d v="2016-08-06T13:00:00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4-12-08T13:46:10"/>
    <d v="2015-01-22T13:46:1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6-12-01T17:03:39"/>
    <d v="2017-01-03T17:03:3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0-26T19:10:16"/>
    <d v="2014-11-25T20:15:00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d v="2014-12-01T12:05:38"/>
    <d v="2014-12-31T12:05: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d v="2015-06-15T18:55:00"/>
    <d v="2015-06-30T18:55: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d v="2014-10-23T07:13:54"/>
    <d v="2014-11-22T08:13:5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d v="2015-02-17T20:13:44"/>
    <d v="2015-03-31T19:18:00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d v="2015-01-27T16:13:54"/>
    <d v="2015-03-02T16:16:00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d v="2014-07-19T00:06:39"/>
    <d v="2014-09-17T00:06:3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d v="2017-02-16T05:14:42"/>
    <d v="2017-02-23T05:14:4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d v="2015-10-09T16:10:20"/>
    <d v="2015-11-08T17:10: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d v="2015-10-03T22:15:59"/>
    <d v="2015-11-02T23:15: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d v="2016-04-12T05:47:14"/>
    <d v="2016-05-12T05:47:1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d v="2015-04-27T14:47:19"/>
    <d v="2015-05-27T14:47:1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d v="2014-09-10T11:31:48"/>
    <d v="2014-09-30T22:59:00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d v="2015-08-03T01:47:27"/>
    <d v="2015-09-02T01:47:2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d v="2015-07-03T01:03:10"/>
    <d v="2015-08-02T01:03:1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d v="2015-08-25T09:43:52"/>
    <d v="2015-09-17T12:00:00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d v="2016-06-03T22:40:24"/>
    <d v="2016-07-03T22:40: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d v="2014-08-20T10:40:33"/>
    <d v="2014-09-20T10:40: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d v="2015-06-30T04:32:39"/>
    <d v="2015-08-28T07:12:00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d v="2015-04-13T20:16:39"/>
    <d v="2015-04-28T20:16:3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d v="2014-10-23T19:29:53"/>
    <d v="2014-11-12T20:29:5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0-07T20:00:03"/>
    <d v="2013-11-06T21:00: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09-23T08:35:16"/>
    <d v="2009-12-01T19:50:00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1-13T12:49:11"/>
    <d v="2014-03-14T11:49:1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4-27T03:48:29"/>
    <d v="2015-05-28T15:05:00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5-09T12:31:01"/>
    <d v="2011-06-08T12:31:0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d v="2016-06-28T17:00:04"/>
    <d v="2016-07-27T17:00:00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01T17:29:05"/>
    <d v="2014-02-16T19:00:00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1-18T20:29:45"/>
    <d v="2014-12-23T20:29:4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d v="2013-04-25T11:18:34"/>
    <d v="2013-05-25T11:18:3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d v="2016-03-09T14:31:22"/>
    <d v="2016-04-08T13:31:2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5-20T13:28:03"/>
    <d v="2015-06-19T13:28:0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03T19:47:39"/>
    <d v="2016-02-28T18:59:00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d v="2017-02-19T19:00:02"/>
    <d v="2017-03-31T22:59:00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1-13T17:15:29"/>
    <d v="2015-02-17T17:15: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6-09T07:34:56"/>
    <d v="2014-07-09T07:34:5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d v="2015-05-16T16:06:08"/>
    <d v="2015-06-30T16:06:0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5-25T15:20:48"/>
    <d v="2012-07-24T15:20: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8-08T20:34:51"/>
    <d v="2010-09-01T21:00:00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d v="2013-07-26T18:54:51"/>
    <d v="2013-08-28T18:54:5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d v="2012-03-21T20:12:06"/>
    <d v="2012-05-20T20:12:0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d v="2015-11-17T05:46:30"/>
    <d v="2015-12-19T05:46:3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d v="2015-08-30T13:57:33"/>
    <d v="2015-10-26T16:20:00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d v="2014-08-26T16:43:11"/>
    <d v="2014-09-25T16:43:1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d v="2014-05-20T10:35:01"/>
    <d v="2014-05-30T10:35: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d v="2016-12-03T16:29:28"/>
    <d v="2016-12-25T06:00:00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d v="2015-03-05T21:30:22"/>
    <d v="2015-04-04T20:30: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d v="2014-11-13T17:49:25"/>
    <d v="2014-12-13T17:49:2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d v="2015-01-01T00:59:59"/>
    <d v="2015-01-31T15:12:00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d v="2015-09-09T18:38:06"/>
    <d v="2015-10-09T18:38:0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d v="2015-08-24T15:34:24"/>
    <d v="2015-09-23T15:34:2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d v="2016-03-04T12:25:41"/>
    <d v="2016-04-03T11:25: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d v="2015-02-10T20:44:45"/>
    <d v="2015-03-27T19:44:4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d v="2015-01-29T15:17:35"/>
    <d v="2015-02-28T15:17:3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d v="2016-03-16T12:06:22"/>
    <d v="2016-05-15T11:21:00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d v="2014-05-20T20:12:08"/>
    <d v="2014-06-18T15:13:00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d v="2014-10-29T05:19:29"/>
    <d v="2014-12-13T06:19:2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d v="2016-08-21T03:29:57"/>
    <d v="2016-09-20T03:29:5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d v="2015-05-27T11:00:58"/>
    <d v="2015-07-26T11:00: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d v="2016-03-09T07:56:16"/>
    <d v="2016-04-08T06:56:1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d v="2014-05-31T20:22:32"/>
    <d v="2014-07-15T00:11:00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d v="2011-04-04T21:13:53"/>
    <d v="2011-05-04T21:13:5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d v="2011-09-02T02:08:37"/>
    <d v="2011-10-14T18:00:00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d v="2011-11-28T23:04:19"/>
    <d v="2012-01-27T23:04:1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2-06T15:17:15"/>
    <d v="2012-03-17T14:17:1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7-22T19:18:33"/>
    <d v="2011-08-01T02:00:00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0-12-23T21:40:38"/>
    <d v="2011-03-23T20:40: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d v="2012-05-24T14:24:11"/>
    <d v="2012-06-14T14:24:1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d v="2013-11-29T14:56:26"/>
    <d v="2014-01-01T00:26:00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d v="2011-09-09T19:01:49"/>
    <d v="2011-11-02T03:00:00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d v="2012-11-15T17:11:50"/>
    <d v="2012-12-15T17:11:5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d v="2013-05-14T19:00:32"/>
    <d v="2013-06-04T19:00: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d v="2012-12-03T15:59:44"/>
    <d v="2013-01-02T15:59:4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6-21T20:40:02"/>
    <d v="2012-07-21T20:40: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6-04T18:32:49"/>
    <d v="2014-08-03T12:00:00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d v="2011-10-28T20:13:16"/>
    <d v="2011-12-12T21:13:1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d v="2012-10-12T12:10:21"/>
    <d v="2012-11-22T17:00:00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d v="2013-09-29T10:56:28"/>
    <d v="2013-11-01T14:00:00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d v="2013-01-27T10:42:15"/>
    <d v="2013-03-08T10:42:1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8-24T23:28:06"/>
    <d v="2014-09-14T23:28:0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d v="2013-02-16T03:09:00"/>
    <d v="2013-02-23T03:09:0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4-04T09:33:35"/>
    <d v="2012-05-27T22:59:00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1-07T02:04:34"/>
    <d v="2014-12-17T02:59:00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6-28T11:31:29"/>
    <d v="2013-08-27T11:31:2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d v="2012-11-30T03:48:55"/>
    <d v="2013-01-09T03:48:5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8-14T11:47:33"/>
    <d v="2012-09-11T11:47:3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1-01T15:21:07"/>
    <d v="2013-12-01T16:21:0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0-23T11:58:09"/>
    <d v="2012-11-25T23:59:00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d v="2014-05-15T12:41:22"/>
    <d v="2014-06-17T12:41:2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d v="2014-01-06T15:48:53"/>
    <d v="2014-02-20T15:48:5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1-31T15:06:15"/>
    <d v="2012-03-02T01:59:00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09-12T15:37:41"/>
    <d v="2012-10-12T15:37:4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7-26T03:10:54"/>
    <d v="2011-09-24T03:10: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1-12-19T16:12:36"/>
    <d v="2012-01-16T00:00:00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d v="2011-04-24T23:33:21"/>
    <d v="2011-06-02T00:59:00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5-12T15:51:01"/>
    <d v="2016-07-11T15:51:0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4-29T21:04:48"/>
    <d v="2011-06-11T23:00:00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1-05T13:02:20"/>
    <d v="2009-12-31T18:39:0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d v="2013-01-14T11:29:28"/>
    <d v="2013-02-28T16:25:00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2-02T10:39:25"/>
    <d v="2012-03-03T10:39:2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7-20T00:32:35"/>
    <d v="2010-08-02T20:59:00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d v="2014-11-19T09:19:04"/>
    <d v="2014-12-19T09:19:0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d v="2011-05-24T19:35:27"/>
    <d v="2011-06-13T19:35: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d v="2012-08-25T14:46:52"/>
    <d v="2012-09-24T14:46:5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09-22T20:26:00"/>
    <d v="2012-11-21T21:26:0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04T09:49:00"/>
    <d v="2013-09-18T09:49:0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7-13T05:48:23"/>
    <d v="2014-08-14T13:11:00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d v="2012-05-10T04:49:37"/>
    <d v="2012-06-09T04:49:3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2-18T11:54:42"/>
    <d v="2011-03-20T10:54:4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4-08T11:25:55"/>
    <d v="2014-05-23T11:25: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d v="2013-09-09T05:27:17"/>
    <d v="2013-10-09T05:27:1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3-23T16:37:00"/>
    <d v="2011-04-26T01:59:0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0-25T06:49:53"/>
    <d v="2013-11-24T07:49:5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3-24T15:01:36"/>
    <d v="2011-04-24T15:01:3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3-19T16:22:40"/>
    <d v="2012-04-18T16:22:4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d v="2012-03-06T14:00:20"/>
    <d v="2012-04-05T13:00: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1-13T17:17:32"/>
    <d v="2012-12-13T17:17:3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4-24T13:46:08"/>
    <d v="2012-05-24T13:46:0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1-10T00:19:27"/>
    <d v="2012-12-18T09:20:00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1-18T16:55:21"/>
    <d v="2013-12-17T07:00:00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d v="2016-03-30T11:39:10"/>
    <d v="2016-04-30T16:59:0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d v="2015-12-05T18:57:11"/>
    <d v="2016-01-17T16:00:00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0-31T23:45:36"/>
    <d v="2011-12-31T00:45: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d v="2015-01-01T19:31:47"/>
    <d v="2015-01-31T19:31:4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d v="2012-01-31T13:16:58"/>
    <d v="2012-03-15T22:59:00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1-21T10:35:13"/>
    <d v="2011-02-21T22:00:00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d v="2013-02-26T01:04:33"/>
    <d v="2013-03-28T00:04:3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2-11T20:41:38"/>
    <d v="2014-03-11T01:59:00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0-28T22:35:39"/>
    <d v="2011-11-27T23:35: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4-01T16:14:36"/>
    <d v="2016-05-31T16:14:3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5-15T17:19:59"/>
    <d v="2010-07-04T23:00:00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d v="2016-07-02T08:03:34"/>
    <d v="2016-08-01T08:03:3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d v="2012-05-05T10:45:30"/>
    <d v="2012-06-04T10:45: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2-04T16:04:52"/>
    <d v="2015-03-06T16:04:5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7-18T09:31:46"/>
    <d v="2016-08-18T01:59:00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d v="2011-09-16T12:35:40"/>
    <d v="2011-10-16T17:03:0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d v="2012-03-05T12:25:47"/>
    <d v="2012-04-20T22:59:00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d v="2016-02-16T04:46:16"/>
    <d v="2016-04-16T00:59:00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d v="2014-01-23T15:31:11"/>
    <d v="2014-02-06T15:31:1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6-28T20:39:05"/>
    <d v="2011-07-21T20:39:0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d v="2014-06-12T13:11:07"/>
    <d v="2014-07-12T13:11:0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d v="2017-02-07T21:54:44"/>
    <d v="2017-03-28T21:00:00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d v="2017-02-13T00:07:40"/>
    <d v="2017-04-13T23:07:4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d v="2017-03-14T13:45:38"/>
    <d v="2017-04-07T13:45: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d v="2017-02-17T14:34:01"/>
    <d v="2017-03-17T13:34:0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d v="2017-02-22T01:00:23"/>
    <d v="2017-03-24T00:00: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d v="2017-02-26T15:15:19"/>
    <d v="2017-04-27T14:15: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d v="2017-03-07T20:07:25"/>
    <d v="2017-04-10T15:15:00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d v="2017-03-10T07:49:54"/>
    <d v="2017-04-09T06:49:5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d v="2017-02-14T17:37:10"/>
    <d v="2017-03-16T16:37:1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d v="2017-03-07T05:20:42"/>
    <d v="2017-04-06T04:20: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d v="2017-03-01T11:50:08"/>
    <d v="2017-04-02T20:00:00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d v="2017-02-21T22:37:47"/>
    <d v="2017-03-26T18:59:00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d v="2017-03-09T17:05:12"/>
    <d v="2017-04-09T15:00:00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d v="2017-02-25T11:04:34"/>
    <d v="2017-03-26T23:36:00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d v="2017-03-06T19:45:14"/>
    <d v="2017-04-09T20:00:00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d v="2017-03-01T20:40:11"/>
    <d v="2017-03-31T19:40: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d v="2017-03-10T19:47:28"/>
    <d v="2017-04-09T18:47:2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d v="2017-03-01T23:59:20"/>
    <d v="2017-03-25T22:33:0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d v="2017-03-12T15:44:05"/>
    <d v="2017-04-11T15:44:0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d v="2017-03-01T20:43:10"/>
    <d v="2017-03-31T23:00:0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d v="2014-12-16T10:56:45"/>
    <d v="2015-01-15T10:56:4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d v="2015-02-28T15:52:30"/>
    <d v="2015-03-30T14:52:3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d v="2015-07-02T01:45:37"/>
    <d v="2015-08-31T01:45: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d v="2015-01-16T22:21:13"/>
    <d v="2015-02-15T22:21:1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d v="2015-08-28T19:24:06"/>
    <d v="2015-09-09T11:00:00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d v="2015-06-24T02:21:12"/>
    <d v="2015-08-23T02:21:1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d v="2016-02-27T12:18:15"/>
    <d v="2016-03-28T11:18:1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d v="2016-03-22T15:48:26"/>
    <d v="2016-05-01T15:48:2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d v="2014-07-21T08:31:54"/>
    <d v="2014-08-31T14:39:00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d v="2015-12-03T09:11:28"/>
    <d v="2016-01-18T08:00:00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d v="2014-08-01T10:30:34"/>
    <d v="2014-09-01T10:30: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d v="2015-05-01T16:55:53"/>
    <d v="2015-06-30T16:55: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d v="2014-09-05T14:13:32"/>
    <d v="2014-10-05T14:13:3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d v="2015-04-01T17:02:41"/>
    <d v="2015-05-01T17:02:4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d v="2015-03-01T00:13:05"/>
    <d v="2015-03-30T22:22:00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d v="2016-10-30T08:51:39"/>
    <d v="2016-12-09T09:51:3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d v="2016-03-31T18:33:58"/>
    <d v="2016-04-20T23:00:00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d v="2016-03-31T09:39:09"/>
    <d v="2016-05-13T23:59:00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d v="2014-08-18T07:49:51"/>
    <d v="2014-09-17T07:49:5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d v="2014-10-10T13:47:51"/>
    <d v="2014-11-09T14:47:5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d v="2015-11-11T06:04:23"/>
    <d v="2015-12-11T06:04:2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d v="2016-02-25T18:03:49"/>
    <d v="2016-04-02T19:10:00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d v="2015-05-05T14:48:35"/>
    <d v="2015-07-01T01:00:00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d v="2014-09-30T17:22:42"/>
    <d v="2014-10-30T17:22:4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d v="2014-07-25T18:14:09"/>
    <d v="2014-08-24T18:14:0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d v="2014-05-29T17:04:24"/>
    <d v="2014-06-27T17:04:2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d v="2015-02-09T17:16:17"/>
    <d v="2015-04-05T06:00:00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d v="2015-09-21T10:01:14"/>
    <d v="2015-10-21T10:01:1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d v="2016-04-10T20:15:06"/>
    <d v="2016-06-09T20:15: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d v="2015-09-24T21:06:23"/>
    <d v="2015-10-24T21:06:2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d v="2015-05-28T16:45:52"/>
    <d v="2015-06-11T10:00:00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d v="2015-11-17T11:24:41"/>
    <d v="2016-01-16T00:00:00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d v="2016-09-01T11:12:54"/>
    <d v="2016-09-13T16:30:00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d v="2015-04-07T19:52:36"/>
    <d v="2015-05-07T19:52:3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d v="2016-07-08T14:32:25"/>
    <d v="2016-08-07T14:32:2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d v="2015-10-09T15:40:33"/>
    <d v="2015-11-08T16:40: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d v="2015-06-20T17:46:32"/>
    <d v="2015-07-20T17:46:3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d v="2014-09-02T15:59:02"/>
    <d v="2014-10-02T15:59:0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d v="2016-03-06T15:58:52"/>
    <d v="2016-05-04T14:58:5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d v="2015-06-16T14:37:02"/>
    <d v="2015-07-16T14:37:0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d v="2015-04-26T10:04:31"/>
    <d v="2015-06-10T10:04:3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6-12-06T16:02:50"/>
    <d v="2017-01-07T16:00:0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d v="2016-08-04T17:12:55"/>
    <d v="2016-08-26T22:59:00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1-22T09:31:17"/>
    <d v="2015-03-08T08:31:1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1-16T01:13:58"/>
    <d v="2016-12-21T21:00:00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0-24T23:14:27"/>
    <d v="2016-11-23T21:00:00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0-15T05:27:10"/>
    <d v="2015-11-13T10:00:0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d v="2015-08-03T17:49:03"/>
    <d v="2015-09-02T17:49:0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d v="2017-01-23T18:25:21"/>
    <d v="2017-03-01T14:00:00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3-25T15:05:04"/>
    <d v="2016-04-19T15:05: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d v="2015-02-17T13:45:23"/>
    <d v="2015-03-19T12:45: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d v="2016-09-14T01:04:42"/>
    <d v="2016-10-14T01:04:4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d v="2016-02-20T12:59:28"/>
    <d v="2016-03-21T11:59:2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d v="2015-03-04T16:02:33"/>
    <d v="2015-04-03T15:02:3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09-05T13:56:01"/>
    <d v="2015-10-05T13:56:0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7-19T23:01:09"/>
    <d v="2016-08-28T23:01:0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d v="2016-12-29T14:51:23"/>
    <d v="2017-01-28T14:29:00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5-15T17:56:32"/>
    <d v="2016-07-14T17:56:3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d v="2015-03-05T14:53:49"/>
    <d v="2015-03-25T13:53:4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05T11:08:33"/>
    <d v="2016-02-25T11:08:3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d v="2015-07-24T08:37:40"/>
    <d v="2015-09-12T08:37:4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d v="2016-02-10T18:34:05"/>
    <d v="2016-03-11T18:34:0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09-23T15:50:40"/>
    <d v="2016-10-23T15:50: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d v="2014-07-05T06:39:39"/>
    <d v="2014-08-03T06:39:3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d v="2014-07-14T18:31:52"/>
    <d v="2014-08-13T18:31:5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d v="2014-08-04T15:38:08"/>
    <d v="2014-08-25T15:38:0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d v="2014-07-04T10:48:04"/>
    <d v="2014-08-03T10:48:0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d v="2014-07-29T08:27:24"/>
    <d v="2014-09-27T08:27:2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d v="2014-12-14T14:39:19"/>
    <d v="2015-01-13T14:39:1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d v="2014-09-09T13:43:14"/>
    <d v="2014-10-14T13:43:1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d v="2014-09-23T18:30:40"/>
    <d v="2014-10-23T18:30: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d v="2014-05-07T12:13:56"/>
    <d v="2014-07-06T12:13:5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d v="2014-12-05T13:14:58"/>
    <d v="2015-01-19T13:14:5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d v="2014-10-18T00:14:52"/>
    <d v="2014-11-29T09:59:00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d v="2014-09-09T18:26:00"/>
    <d v="2014-10-24T18:26:0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d v="2014-09-23T17:57:51"/>
    <d v="2014-10-29T17:57:5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d v="2015-01-21T03:34:13"/>
    <d v="2015-02-20T03:34:1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d v="2015-02-10T15:43:15"/>
    <d v="2015-03-27T14:43:1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d v="2016-08-03T11:36:20"/>
    <d v="2016-09-02T11:36:2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d v="2016-05-03T09:25:10"/>
    <d v="2016-07-02T09:25: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d v="2016-08-15T09:49:05"/>
    <d v="2016-09-15T09:49:0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d v="2016-01-19T08:48:09"/>
    <d v="2016-02-21T08:48:0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d v="2015-04-21T17:47:58"/>
    <d v="2015-05-21T17:47:5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d v="2014-12-30T10:44:00"/>
    <d v="2015-01-30T22:25:0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d v="2014-09-14T22:14:15"/>
    <d v="2014-10-15T19:00:00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d v="2014-11-15T08:12:57"/>
    <d v="2014-12-15T08:12:5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d v="2015-03-05T10:43:57"/>
    <d v="2015-04-04T09:43:5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d v="2014-10-01T17:45:42"/>
    <d v="2014-10-31T17:45: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d v="2014-11-13T01:00:03"/>
    <d v="2015-01-12T01:00: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d v="2015-01-06T11:11:18"/>
    <d v="2015-02-05T11:11:1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d v="2014-11-30T12:46:05"/>
    <d v="2015-01-29T12:46:0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d v="2015-07-03T19:44:42"/>
    <d v="2015-08-10T01:59:00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d v="2014-10-28T16:24:00"/>
    <d v="2014-11-27T17:24:0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d v="2015-01-07T08:13:42"/>
    <d v="2015-02-11T08:13:4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d v="2016-09-15T01:55:41"/>
    <d v="2016-10-14T11:00:00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d v="2016-05-25T05:32:46"/>
    <d v="2016-07-24T05:32:4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d v="2016-11-15T08:39:49"/>
    <d v="2016-12-15T08:39:4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d v="2015-12-06T02:50:33"/>
    <d v="2016-02-04T02:50: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d v="2014-10-22T15:13:28"/>
    <d v="2014-11-11T16:13:2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d v="2016-09-10T09:32:50"/>
    <d v="2016-10-10T09:32:5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d v="2015-11-13T10:51:08"/>
    <d v="2015-12-15T07:10:00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d v="2015-06-04T06:20:30"/>
    <d v="2015-06-27T16:59:0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d v="2015-01-13T20:43:02"/>
    <d v="2015-02-13T20:43:0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d v="2015-10-05T11:16:44"/>
    <d v="2015-11-14T12:16:4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d v="2015-08-31T14:17:38"/>
    <d v="2015-10-02T13:00:00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d v="2014-08-26T10:19:09"/>
    <d v="2014-09-30T10:19:0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d v="2014-08-28T20:38:33"/>
    <d v="2014-09-27T20:38:3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d v="2017-01-07T11:20:30"/>
    <d v="2017-02-11T11:20: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d v="2015-01-25T16:47:19"/>
    <d v="2015-03-01T16:47:1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d v="2014-08-09T16:50:26"/>
    <d v="2014-08-21T16:50: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d v="2014-08-25T05:24:30"/>
    <d v="2014-10-23T23:00:0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d v="2016-06-03T02:38:56"/>
    <d v="2016-07-03T02:38:5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d v="2014-07-09T16:20:12"/>
    <d v="2014-08-08T16:20: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d v="2015-01-29T02:32:16"/>
    <d v="2015-02-28T02:32:1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d v="2015-06-17T16:45:37"/>
    <d v="2015-07-01T16:45: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d v="2016-06-27T16:01:43"/>
    <d v="2016-07-25T14:00:00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d v="2016-12-01T10:53:27"/>
    <d v="2017-01-30T01:59:00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d v="2015-03-04T00:37:30"/>
    <d v="2015-04-02T23:37:3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d v="2014-06-30T13:03:16"/>
    <d v="2014-07-30T13:03:1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d v="2015-03-01T21:01:30"/>
    <d v="2015-03-31T20:01:3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1-18T02:39:27"/>
    <d v="2012-03-03T02:39:2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d v="2013-12-26T14:07:42"/>
    <d v="2014-01-31T14:01:00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09-24T11:26:16"/>
    <d v="2012-10-24T11:26:1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d v="2013-12-18T16:59:27"/>
    <d v="2014-01-07T21:08:00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6-18T15:01:43"/>
    <d v="2013-07-11T15:01:4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d v="2014-01-18T17:10:17"/>
    <d v="2014-02-17T17:10: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1-12T02:49:21"/>
    <d v="2011-03-03T02:49:2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4-07T16:35:30"/>
    <d v="2014-05-09T17:00:0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d v="2010-12-03T21:06:11"/>
    <d v="2011-01-21T17:00:00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d v="2014-01-25T11:25:07"/>
    <d v="2014-02-24T11:25: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d v="2012-04-27T18:54:23"/>
    <d v="2012-05-12T18:54:2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2-02T07:57:07"/>
    <d v="2011-03-04T07:57:0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1-28T20:03:23"/>
    <d v="2013-03-02T02:59:00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d v="2014-12-15T18:08:15"/>
    <d v="2015-01-24T18:08:1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01T11:51:11"/>
    <d v="2016-03-31T10:51:1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d v="2013-01-31T14:25:29"/>
    <d v="2013-02-17T14:25: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1-17T20:08:55"/>
    <d v="2012-03-17T19:08:5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09-02T13:52:37"/>
    <d v="2011-09-30T22:00:00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09-01T12:19:42"/>
    <d v="2016-10-01T12:19:4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4-17T21:18:30"/>
    <d v="2013-05-06T23:59:0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d v="2014-04-16T15:17:25"/>
    <d v="2014-05-19T23:59:00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1-27T10:09:41"/>
    <d v="2015-03-02T00:59:00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1-21T18:52:34"/>
    <d v="2011-02-20T18:52:3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5-03T18:21:54"/>
    <d v="2011-06-10T22:00:00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02T02:59:58"/>
    <d v="2016-06-16T23:55:00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1-15T10:36:17"/>
    <d v="2012-12-15T10:36:1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3-31T00:40:32"/>
    <d v="2015-04-21T00:40: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5-28T13:54:48"/>
    <d v="2011-07-31T01:59:00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d v="2012-09-17T15:17:39"/>
    <d v="2012-10-17T15:17:3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6-10T18:01:40"/>
    <d v="2014-07-10T18:01:4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07T16:45:38"/>
    <d v="2014-07-27T20:00:00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3-18T13:30:52"/>
    <d v="2015-04-24T19:00:00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09-24T20:26:57"/>
    <d v="2012-11-13T21:26:5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4-23T19:30:37"/>
    <d v="2013-05-23T19:30: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d v="2013-11-22T07:55:40"/>
    <d v="2014-01-06T07:55: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6-27T15:31:12"/>
    <d v="2014-07-18T15:31:1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8-13T13:26:53"/>
    <d v="2014-09-12T13:26:5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0-16T23:48:41"/>
    <d v="2011-12-16T00:48:4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d v="2011-08-23T13:28:49"/>
    <d v="2011-09-22T13:28:4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d v="2014-01-16T12:01:24"/>
    <d v="2014-02-06T12:01:2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d v="2014-12-27T02:12:21"/>
    <d v="2015-01-26T02:12:2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d v="2017-01-20T06:49:34"/>
    <d v="2017-03-08T02:30:00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d v="2014-05-13T14:08:05"/>
    <d v="2014-06-12T14:08:0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d v="2014-04-04T12:11:40"/>
    <d v="2014-05-04T12:11:4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d v="2016-10-02T03:49:07"/>
    <d v="2016-11-06T04:49:0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d v="2017-01-07T00:54:57"/>
    <d v="2017-02-28T23:00:00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d v="2016-10-06T17:11:52"/>
    <d v="2016-11-05T17:11:5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d v="2015-11-20T13:42:05"/>
    <d v="2015-12-15T02:59:00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d v="2016-12-04T19:04:09"/>
    <d v="2017-01-03T19:04:0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d v="2016-01-02T03:32:15"/>
    <d v="2016-01-30T23:17:00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d v="2014-10-11T13:48:21"/>
    <d v="2014-11-20T14:48:2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d v="2015-05-30T22:06:42"/>
    <d v="2015-06-29T22:06:4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d v="2015-06-09T09:46:50"/>
    <d v="2015-07-08T11:45:0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d v="2016-06-08T18:15:33"/>
    <d v="2016-06-28T18:15: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d v="2016-06-07T16:35:08"/>
    <d v="2016-08-06T16:35: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d v="2014-05-17T01:50:05"/>
    <d v="2014-06-16T01:50: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d v="2015-01-30T19:42:05"/>
    <d v="2015-02-28T19:42:0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d v="2014-05-13T19:12:35"/>
    <d v="2014-06-12T19:12:3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d v="2016-02-13T10:35:29"/>
    <d v="2016-03-14T09:35: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d v="2016-03-01T08:36:20"/>
    <d v="2016-03-30T07:36:2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d v="2015-02-07T22:39:49"/>
    <d v="2015-03-09T21:39:4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6-07T17:46:52"/>
    <d v="2012-07-10T18:48:00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3-09T17:45:08"/>
    <d v="2012-04-08T16:45: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0-22T23:45:35"/>
    <d v="2012-11-27T07:00:00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7-08T21:15:10"/>
    <d v="2012-08-10T17:00:0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0-13T16:45:38"/>
    <d v="2014-11-12T17:45: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d v="2015-11-15T14:12:12"/>
    <d v="2015-12-03T16:30:00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5-01T00:45:32"/>
    <d v="2010-05-31T23:59:00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1-25T14:02:26"/>
    <d v="2013-03-11T13:02:2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1-15T13:52:08"/>
    <d v="2012-12-15T13:52:0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6-06T14:09:14"/>
    <d v="2010-07-22T01:00:00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d v="2011-05-08T10:18:01"/>
    <d v="2011-06-07T10:18:0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3-30T17:36:25"/>
    <d v="2011-04-15T22:59:00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d v="2012-01-12T16:43:03"/>
    <d v="2012-02-12T16:43:0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09-20T12:55:22"/>
    <d v="2015-10-20T12:55: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3-13T12:02:45"/>
    <d v="2012-04-12T12:02:4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2-10T09:00:06"/>
    <d v="2014-03-04T16:00:00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5-12-27T23:37:53"/>
    <d v="2016-02-01T13:00:00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2-23T17:36:06"/>
    <d v="2015-03-25T16:36:0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09-08T15:55:31"/>
    <d v="2012-10-06T04:59:00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d v="2015-04-22T08:02:09"/>
    <d v="2015-05-22T08:00:00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d v="2015-02-02T13:57:27"/>
    <d v="2015-03-04T13:57:2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d v="2016-11-28T13:29:51"/>
    <d v="2017-01-27T13:29:5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d v="2015-11-18T11:27:01"/>
    <d v="2016-01-02T11:27:0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d v="2014-08-08T17:13:14"/>
    <d v="2014-09-07T17:13:1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d v="2016-05-24T11:06:23"/>
    <d v="2016-06-23T11:06:2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d v="2014-05-08T09:05:25"/>
    <d v="2014-05-23T09:05: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d v="2016-11-29T17:01:40"/>
    <d v="2016-12-29T17:01:4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d v="2014-09-23T05:17:59"/>
    <d v="2014-10-23T05:17:5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d v="2015-09-17T18:06:57"/>
    <d v="2015-10-31T17:45:00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d v="2014-07-09T19:48:54"/>
    <d v="2014-08-08T19:48:5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d v="2015-05-05T00:26:00"/>
    <d v="2015-06-04T00:26:0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d v="2014-09-08T07:16:18"/>
    <d v="2014-10-08T07:16:1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d v="2014-10-16T23:11:13"/>
    <d v="2014-10-31T22:59:00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d v="2014-08-12T20:10:22"/>
    <d v="2014-09-01T20:10: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d v="2016-10-13T12:12:55"/>
    <d v="2016-11-07T13:12:5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d v="2017-01-11T01:28:53"/>
    <d v="2017-02-10T01:28:5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d v="2014-07-08T13:57:31"/>
    <d v="2014-08-12T13:57:3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d v="2015-04-19T16:00:49"/>
    <d v="2015-05-19T16:00: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d v="2015-09-23T16:01:01"/>
    <d v="2015-10-21T18:00:00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d v="2012-06-14T00:19:03"/>
    <d v="2012-07-14T00:19:0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d v="2013-11-12T01:08:27"/>
    <d v="2013-12-12T01:08:2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d v="2011-08-17T15:22:12"/>
    <d v="2011-09-26T23:59:00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3-12-18T13:15:55"/>
    <d v="2014-01-15T14:33:00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d v="2013-09-18T16:38:08"/>
    <d v="2013-10-10T19:00:00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0-05T17:54:16"/>
    <d v="2010-11-01T19:26:00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d v="2012-02-21T15:40:39"/>
    <d v="2012-03-07T23:59:00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d v="2013-04-07T10:33:14"/>
    <d v="2013-05-07T10:33:1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d v="2011-05-23T19:31:06"/>
    <d v="2011-07-04T19:31:0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d v="2013-05-08T08:24:42"/>
    <d v="2013-07-07T08:24:4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d v="2012-05-08T16:25:09"/>
    <d v="2012-05-21T22:30:00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03T14:26:13"/>
    <d v="2012-01-24T14:26:1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8-27T22:08:27"/>
    <d v="2014-09-26T22:08:2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1-18T15:48:41"/>
    <d v="2011-12-25T00:00:00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5-14T17:22:51"/>
    <d v="2014-06-20T23:59:00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1-05T16:21:10"/>
    <d v="2011-12-06T00:59:0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5-29T21:51:21"/>
    <d v="2012-06-14T22:59:00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6-01T01:13:51"/>
    <d v="2013-07-02T00:00:00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2-08T18:38:28"/>
    <d v="2013-03-10T17:38:2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5-07T07:10:33"/>
    <d v="2011-06-14T22:59:00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4-15T01:58:51"/>
    <d v="2014-05-15T01:58:5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4-05T14:52:20"/>
    <d v="2011-07-04T14:52:2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d v="2016-06-27T01:28:36"/>
    <d v="2016-08-11T01:28:3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4-01T09:01:30"/>
    <d v="2014-05-01T09:01:3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d v="2015-06-02T01:02:38"/>
    <d v="2015-07-12T01:02:3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2-18T22:36:01"/>
    <d v="2014-04-19T21:36:0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0-16T17:02:00"/>
    <d v="2009-11-23T00:59:0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d v="2016-04-13T09:30:09"/>
    <d v="2016-06-06T12:02:00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d v="2014-06-10T05:09:11"/>
    <d v="2014-07-10T05:09:1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3-21T23:21:13"/>
    <d v="2011-04-21T23:21:1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0-08T05:05:37"/>
    <d v="2016-11-07T06:05: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d v="2013-09-09T09:33:35"/>
    <d v="2013-10-16T09:33:3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d v="2012-02-01T23:47:45"/>
    <d v="2012-03-01T22:00:00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d v="2016-01-25T08:56:16"/>
    <d v="2016-03-12T00:00:00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4-21T01:31:21"/>
    <d v="2012-05-23T14:00:00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3-04T17:10:05"/>
    <d v="2015-04-18T16:10: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d v="2012-09-26T21:21:53"/>
    <d v="2012-10-26T21:21:5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2-21T18:42:41"/>
    <d v="2013-03-23T17:42:4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08-20T15:17:40"/>
    <d v="2014-09-30T19:00:0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d v="2014-11-21T03:42:21"/>
    <d v="2014-12-21T03:42:2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08-26T23:40:17"/>
    <d v="2012-10-05T22:59:00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4-13T13:43:56"/>
    <d v="2014-05-13T13:43:5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8-12T05:18:54"/>
    <d v="2014-09-16T05:18:5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d v="2016-03-23T01:32:52"/>
    <d v="2016-04-22T01:32:5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1-12-20T21:08:30"/>
    <d v="2012-01-11T20:00:0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7-15T07:58:18"/>
    <d v="2014-08-14T07:58:1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4-01T10:55:29"/>
    <d v="2014-05-01T10:55: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d v="2016-11-02T09:05:15"/>
    <d v="2016-12-03T10:05: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7-06T14:01:08"/>
    <d v="2016-08-05T14:01:0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d v="2013-02-18T23:38:21"/>
    <d v="2013-04-19T22:38:2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0-14T07:01:01"/>
    <d v="2013-11-14T23:00:00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0-18T19:17:24"/>
    <d v="2012-11-17T20:17:2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6-28T12:21:04"/>
    <d v="2016-08-06T02:00:00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6-20T03:01:09"/>
    <d v="2013-08-19T03:01:0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d v="2013-02-08T13:07:31"/>
    <d v="2013-03-10T13:07:3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d v="2013-06-13T16:35:25"/>
    <d v="2013-07-13T16:35: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d v="2015-11-03T00:12:20"/>
    <d v="2015-12-19T02:59:0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5-10T00:24:52"/>
    <d v="2012-06-12T02:00:00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d v="2015-10-13T06:02:26"/>
    <d v="2015-11-18T23:59:00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d v="2016-02-23T08:01:02"/>
    <d v="2016-04-03T07:01:0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d v="2014-06-09T12:24:25"/>
    <d v="2014-07-09T12:24:2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d v="2016-11-04T09:04:47"/>
    <d v="2016-12-04T10:04:4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d v="2016-08-10T19:16:58"/>
    <d v="2016-09-02T02:00:00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d v="2014-10-01T13:58:01"/>
    <d v="2014-11-30T14:58:0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d v="2016-07-04T11:46:11"/>
    <d v="2016-08-02T18:00:00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d v="2016-02-13T05:24:43"/>
    <d v="2016-03-14T04:24:4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d v="2015-01-30T10:21:16"/>
    <d v="2015-03-01T10:21:1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d v="2015-07-21T13:19:02"/>
    <d v="2015-08-20T13:19:0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d v="2016-11-11T11:20:08"/>
    <d v="2016-12-11T11:20: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d v="2016-01-28T23:42:12"/>
    <d v="2016-02-12T23:42:1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d v="2015-06-12T16:26:26"/>
    <d v="2015-07-03T16:26:2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d v="2015-01-18T22:26:31"/>
    <d v="2015-02-17T22:26:3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d v="2015-11-21T09:07:17"/>
    <d v="2015-12-21T09:07:1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d v="2016-10-07T19:09:02"/>
    <d v="2016-12-06T20:09:0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d v="2015-06-26T16:38:56"/>
    <d v="2015-07-16T16:38:5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d v="2014-06-10T14:40:11"/>
    <d v="2014-07-10T14:40: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d v="2014-07-27T17:20:12"/>
    <d v="2014-08-26T17:20: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d v="2014-06-16T21:50:38"/>
    <d v="2014-07-31T21:50: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d v="2014-10-14T06:35:08"/>
    <d v="2014-11-13T07:35: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d v="2015-12-07T17:50:13"/>
    <d v="2016-01-06T17:50: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d v="2015-05-12T00:01:56"/>
    <d v="2015-06-12T15:00:00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6-12-24T12:05:43"/>
    <d v="2017-01-23T12:05: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6-17T22:00:52"/>
    <d v="2010-07-02T18:00:00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6-10T09:31:03"/>
    <d v="2014-07-10T09:31:0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09-18T14:30:18"/>
    <d v="2013-10-15T22:59:00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0-29T07:00:45"/>
    <d v="2014-12-03T08:00: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6-18T15:06:26"/>
    <d v="2010-08-23T23:00:00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8-06T09:30:22"/>
    <d v="2011-09-19T09:30: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d v="2016-10-18T02:45:43"/>
    <d v="2016-11-23T03:45: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d v="2016-07-19T18:54:51"/>
    <d v="2016-08-18T18:54:5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d v="2015-12-09T03:36:13"/>
    <d v="2016-01-11T18:00:00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1-06T14:44:01"/>
    <d v="2015-02-05T14:44:0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5-09T18:03:34"/>
    <d v="2016-07-08T18:03:3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2-19T00:08:59"/>
    <d v="2013-03-24T23:08:5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8-10T16:02:43"/>
    <d v="2011-09-09T16:02:4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d v="2013-02-07T16:08:19"/>
    <d v="2013-03-09T16:08:1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2-21T20:22:35"/>
    <d v="2012-03-23T23:00:00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d v="2015-07-14T03:46:49"/>
    <d v="2015-08-13T03:46:4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8-23T12:00:21"/>
    <d v="2016-09-22T12:00: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4-07T21:20:24"/>
    <d v="2014-05-14T18:04:00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8-09T20:41:37"/>
    <d v="2014-09-23T20:41:3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5-12T08:39:32"/>
    <d v="2016-06-11T08:39:3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5-12T05:05:53"/>
    <d v="2015-06-11T05:05: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7-09T18:12:24"/>
    <d v="2012-08-12T22:00:00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d v="2015-05-11T23:25:46"/>
    <d v="2015-06-10T23:25: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d v="2014-03-06T12:39:45"/>
    <d v="2014-04-20T22:59:00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2-13T14:31:59"/>
    <d v="2015-03-30T13:31:5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d v="2010-02-06T17:03:26"/>
    <d v="2010-03-15T16:55:00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d v="2014-07-27T19:31:21"/>
    <d v="2014-08-26T19:31:2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0-30T18:54:56"/>
    <d v="2012-11-29T18:54:5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d v="2014-12-02T02:54:13"/>
    <d v="2015-01-08T20:00:00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1-15T08:34:34"/>
    <d v="2016-12-15T00:00:00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3-26T20:58:38"/>
    <d v="2014-04-25T20:58:3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3-12T22:07:13"/>
    <d v="2015-05-07T01:58:00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1-03T10:00:07"/>
    <d v="2015-12-18T20:00:00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4-09T15:45:19"/>
    <d v="2014-05-09T15:45: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d v="2013-10-31T00:02:33"/>
    <d v="2013-12-30T01:02:3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d v="2013-05-30T01:30:21"/>
    <d v="2013-07-01T13:00:00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d v="2016-11-01T05:32:05"/>
    <d v="2016-11-30T23:59:00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d v="2013-10-31T17:15:03"/>
    <d v="2013-11-15T18:15: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0-11T07:37:07"/>
    <d v="2016-11-10T08:37:0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d v="2015-11-23T11:59:34"/>
    <d v="2016-01-22T11:59:3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0-17T23:14:37"/>
    <d v="2016-12-10T23:59:00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5-14T11:25:14"/>
    <d v="2015-06-13T11:25: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6-08T21:07:27"/>
    <d v="2012-07-08T21:07:2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4-22T23:07:24"/>
    <d v="2013-05-22T23:07:2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d v="2015-03-18T16:41:10"/>
    <d v="2015-04-16T19:00:0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4-23T10:38:11"/>
    <d v="2013-05-23T10:38:1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d v="2013-10-28T07:39:23"/>
    <d v="2013-12-02T17:59:00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4-20T20:42:58"/>
    <d v="2015-05-30T20:42:5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1-25T19:32:17"/>
    <d v="2013-12-25T19:32:1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1-05T21:00:53"/>
    <d v="2016-02-19T21:00: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0-26T09:49:11"/>
    <d v="2015-11-25T10:49:1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4-02T07:30:10"/>
    <d v="2014-05-02T07:30: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1-03T11:10:43"/>
    <d v="2014-12-02T23:00:00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3-18T13:15:42"/>
    <d v="2013-04-17T13:15: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1-27T06:52:12"/>
    <d v="2016-02-26T06:52:1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d v="2015-01-22T03:53:50"/>
    <d v="2015-03-02T15:00:0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5-12-23T09:27:34"/>
    <d v="2016-01-31T16:59:00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5-24T10:25:50"/>
    <d v="2014-07-23T10:25: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01T13:20:54"/>
    <d v="2016-12-31T13:20: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d v="2016-02-23T04:11:38"/>
    <d v="2016-03-24T03:11:3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d v="2016-04-12T12:35:01"/>
    <d v="2016-05-15T12:35: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4-25T03:45:23"/>
    <d v="2013-05-31T07:00:00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1-25T03:00:29"/>
    <d v="2013-12-25T03:00: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d v="2014-07-24T13:31:23"/>
    <d v="2014-08-23T13:31:2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d v="2015-04-21T15:29:36"/>
    <d v="2015-05-24T15:29:3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09-20T15:11:55"/>
    <d v="2016-10-20T15:11:5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5-12-02T18:19:51"/>
    <d v="2016-01-02T18:19:5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d v="2016-05-29T10:45:23"/>
    <d v="2016-06-28T10:45: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08-18T01:41:24"/>
    <d v="2016-10-02T01:41:2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4-07T08:57:12"/>
    <d v="2016-05-07T08:57:1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3-24T11:01:58"/>
    <d v="2015-05-08T11:01:5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d v="2016-04-06T14:49:42"/>
    <d v="2016-05-06T14:49:4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d v="2013-06-25T11:21:28"/>
    <d v="2013-07-25T11:21:2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d v="2014-06-13T16:08:09"/>
    <d v="2014-07-23T16:08:0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d v="2015-04-08T20:01:16"/>
    <d v="2015-06-05T16:00:00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d v="2016-11-18T13:30:57"/>
    <d v="2016-12-18T13:30: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5-26T12:03:13"/>
    <d v="2015-06-25T14:00:00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0-12T17:58:20"/>
    <d v="2015-11-11T18:58:2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4-04T22:45:55"/>
    <d v="2012-05-15T23:59:00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09-24T21:53:16"/>
    <d v="2011-11-23T22:53:1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5-05T12:19:55"/>
    <d v="2012-06-04T12:19:5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d v="2014-04-02T14:59:42"/>
    <d v="2014-05-04T01:59:00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6-15T15:03:07"/>
    <d v="2012-07-15T15:03:0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d v="2011-11-13T11:05:32"/>
    <d v="2011-12-13T23:59:00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8-08T23:54:18"/>
    <d v="2011-09-07T23:54:1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8-05T12:09:12"/>
    <d v="2010-09-10T22:59:00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d v="2013-06-27T20:49:54"/>
    <d v="2013-08-01T20:49:5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1-25T04:09:15"/>
    <d v="2013-02-24T04:09:1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1-12T02:44:38"/>
    <d v="2011-03-01T15:00:00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08-08T11:58:52"/>
    <d v="2011-10-07T11:58:5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0-23T15:30:32"/>
    <d v="2012-12-22T16:30: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1-30T19:28:50"/>
    <d v="2012-03-04T22:00:0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08-03T12:36:13"/>
    <d v="2011-10-02T12:36:1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d v="2012-10-10T13:12:15"/>
    <d v="2012-10-25T22:59:00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0-02T09:02:15"/>
    <d v="2011-12-01T10:02:1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2-06T21:43:55"/>
    <d v="2012-03-07T21:43:5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d v="2015-06-18T12:54:44"/>
    <d v="2015-07-01T22:40:00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14T15:02:21"/>
    <d v="2012-06-29T22:59:00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1-12-14T22:35:14"/>
    <d v="2012-02-12T22:35: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4-05T15:50:48"/>
    <d v="2011-05-05T15:50: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d v="2012-10-10T13:07:07"/>
    <d v="2012-11-09T14:07:0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4-29T20:47:14"/>
    <d v="2013-05-30T19:00:00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d v="2014-11-08T13:55:53"/>
    <d v="2014-11-20T23:00:00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2-12-27T00:09:34"/>
    <d v="2013-01-26T00:09:3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0-22T12:03:13"/>
    <d v="2014-11-12T13:03:1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8-13T23:13:00"/>
    <d v="2012-09-09T22:55:0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d v="2015-06-05T12:00:17"/>
    <d v="2015-07-05T12:00: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d v="2014-04-30T11:06:09"/>
    <d v="2014-05-27T23:59:00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6-08T23:43:45"/>
    <d v="2011-08-14T20:00:00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01T17:16:33"/>
    <d v="2013-04-15T17:16:3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d v="2014-08-19T15:46:16"/>
    <d v="2014-09-23T15:46:1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0-07T14:34:30"/>
    <d v="2010-12-08T23:59:0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1-20T20:56:41"/>
    <d v="2011-02-19T20:56:4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08-15T13:40:03"/>
    <d v="2012-10-02T13:40: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12T20:25:49"/>
    <d v="2015-10-26T23:59:00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d v="2011-06-24T15:08:56"/>
    <d v="2011-07-24T15:08:5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d v="2012-07-16T22:07:25"/>
    <d v="2012-08-15T22:07:2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d v="2013-11-13T18:08:56"/>
    <d v="2014-01-01T18:08:5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d v="2016-12-12T12:49:08"/>
    <d v="2017-01-11T12:49:0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d v="2016-12-08T02:12:49"/>
    <d v="2017-01-07T02:12:4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d v="2010-01-20T05:11:47"/>
    <d v="2010-03-15T01:59:00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d v="2010-10-12T19:40:35"/>
    <d v="2010-11-30T00:00:00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d v="2015-07-05T19:33:53"/>
    <d v="2015-08-04T19:33:5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d v="2014-11-08T18:21:27"/>
    <d v="2014-12-08T18:21:2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d v="2015-02-10T07:07:43"/>
    <d v="2015-03-12T06:07:4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d v="2014-07-23T13:32:49"/>
    <d v="2014-09-21T13:32:4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d v="2016-02-08T19:35:00"/>
    <d v="2016-03-09T19:35: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d v="2014-07-11T21:04:23"/>
    <d v="2014-08-15T21:04:2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d v="2015-06-11T23:58:11"/>
    <d v="2015-07-11T23:58:1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d v="2014-01-04T06:41:32"/>
    <d v="2014-02-03T06:41:3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d v="2011-03-16T21:19:59"/>
    <d v="2011-04-24T01:59:00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d v="2013-03-28T16:16:31"/>
    <d v="2013-04-27T16:16:3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d v="2012-09-04T18:07:13"/>
    <d v="2012-10-04T18:07:1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d v="2013-09-19T07:13:06"/>
    <d v="2013-10-19T07:13:0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d v="2014-11-05T13:30:29"/>
    <d v="2014-12-05T13:30: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d v="2013-10-09T19:18:59"/>
    <d v="2013-11-08T20:18:5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d v="2016-10-04T13:00:08"/>
    <d v="2016-11-03T13:00: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d v="2012-12-12T15:00:24"/>
    <d v="2013-01-11T15:00: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d v="2014-10-15T00:39:19"/>
    <d v="2014-11-14T01:39:1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d v="2015-12-02T11:50:10"/>
    <d v="2015-12-30T11:50: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d v="2010-06-03T16:16:52"/>
    <d v="2010-07-21T14:00:00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d v="2013-08-13T08:07:20"/>
    <d v="2013-09-14T08:07:2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d v="2013-10-28T00:41:54"/>
    <d v="2013-11-27T01:41:5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d v="2016-01-28T11:18:30"/>
    <d v="2016-02-11T11:18:3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d v="2014-10-15T02:05:48"/>
    <d v="2014-11-16T03:05: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d v="2015-03-03T12:36:22"/>
    <d v="2015-04-02T11:36:2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d v="2010-06-25T19:35:56"/>
    <d v="2010-07-30T19:00:00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d v="2016-06-13T01:49:59"/>
    <d v="2016-07-13T01:49:5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d v="2016-05-30T15:20:14"/>
    <d v="2016-06-29T15:20: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d v="2014-02-13T14:58:29"/>
    <d v="2014-03-15T13:58:2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d v="2014-12-01T16:51:58"/>
    <d v="2015-01-10T02:59:00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d v="2014-01-08T10:10:27"/>
    <d v="2014-01-28T10:10: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d v="2016-03-01T12:56:25"/>
    <d v="2016-03-31T11:56:2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d v="2013-08-02T15:30:06"/>
    <d v="2013-09-16T15:30: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d v="2016-11-20T18:33:03"/>
    <d v="2016-12-23T02:59:00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d v="2012-12-21T15:29:34"/>
    <d v="2013-02-04T15:29:3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d v="2011-06-16T12:32:54"/>
    <d v="2011-07-16T12:32:5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d v="2012-04-19T12:05:05"/>
    <d v="2012-05-19T12:05: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d v="2015-08-24T15:27:39"/>
    <d v="2015-09-23T15:27:3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6-23T13:23:11"/>
    <d v="2014-07-24T13:23:1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4-17T16:35:20"/>
    <d v="2015-06-07T22:50:0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d v="2016-05-25T12:13:34"/>
    <d v="2016-06-24T22:59:00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d v="2016-03-09T11:00:35"/>
    <d v="2016-04-08T10:00: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0-21T15:06:58"/>
    <d v="2014-12-05T16:06:5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d v="2012-08-31T20:35:37"/>
    <d v="2012-09-14T20:35: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d v="2017-01-10T09:24:21"/>
    <d v="2017-02-10T00:00:00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2-27T11:49:11"/>
    <d v="2017-03-02T11:49:1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d v="2015-07-13T13:00:22"/>
    <d v="2015-08-22T13:00: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d v="2015-05-17T17:58:15"/>
    <d v="2015-06-22T00:00:00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3-19T08:55:20"/>
    <d v="2015-04-18T08:55: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8-09T11:37:23"/>
    <d v="2013-09-09T22:59:00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4-05T08:01:47"/>
    <d v="2016-05-05T08:01:4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13T19:13:06"/>
    <d v="2016-07-20T19:13:0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d v="2015-04-02T10:11:49"/>
    <d v="2015-05-02T10:11:4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5-12T01:01:07"/>
    <d v="2016-06-06T01:01:0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6-12-19T10:16:37"/>
    <d v="2017-01-18T10:16:3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d v="2015-03-11T23:06:32"/>
    <d v="2015-04-10T23:06:3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d v="2015-10-02T11:04:28"/>
    <d v="2015-11-13T12:04:2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06T19:07:33"/>
    <d v="2017-02-20T19:07:3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d v="2014-08-28T16:37:05"/>
    <d v="2014-10-02T16:37:0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1-10T03:46:17"/>
    <d v="2017-02-09T00:00:00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11T11:34:01"/>
    <d v="2016-01-25T11:00:00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2-14T03:23:59"/>
    <d v="2013-03-26T03:23:5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d v="2016-08-01T09:45:43"/>
    <d v="2016-09-06T21:00:00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3-05T00:01:06"/>
    <d v="2015-04-02T22:59:00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d v="2016-09-20T09:04:01"/>
    <d v="2016-10-25T12:00:00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07T13:55:00"/>
    <d v="2016-04-21T17:00: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2-17T10:00:04"/>
    <d v="2016-03-23T01:59:00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02T15:00:27"/>
    <d v="2017-02-14T15:00: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1-17T15:25:44"/>
    <d v="2016-12-15T18:00:00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0-21T04:44:32"/>
    <d v="2016-11-20T23:59:00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2-25T13:11:30"/>
    <d v="2016-03-26T12:11:3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d v="2015-07-12T13:31:40"/>
    <d v="2015-08-11T13:31:4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d v="2016-11-01T06:41:42"/>
    <d v="2016-12-02T02:00:00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1-29T09:00:59"/>
    <d v="2015-02-28T09:00: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0-15T07:20:00"/>
    <d v="2015-11-14T08:20: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d v="2015-09-15T04:59:58"/>
    <d v="2015-10-15T04:59:5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6-08T10:01:08"/>
    <d v="2015-07-05T22:00:00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02T15:19:25"/>
    <d v="2013-01-16T15:19:2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d v="2012-10-02T15:22:48"/>
    <d v="2012-11-01T15:22:4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d v="2015-08-25T15:38:02"/>
    <d v="2015-09-24T15:38:0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2-07T02:28:39"/>
    <d v="2013-03-09T02:28:3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5-02T14:43:09"/>
    <d v="2012-06-01T14:43:0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3-29T01:10:24"/>
    <d v="2012-04-16T01:10: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0-16T23:39:33"/>
    <d v="2013-11-16T00:39:3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2-07T16:10:26"/>
    <d v="2012-04-06T23:00:00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d v="2014-04-03T06:30:44"/>
    <d v="2014-04-14T18:00:00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2-16T20:35:10"/>
    <d v="2012-04-14T12:36:0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3-18T13:50:25"/>
    <d v="2014-04-10T01:59:00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0-01T12:56:17"/>
    <d v="2013-11-03T20:00:00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4-15T14:49:39"/>
    <d v="2015-05-15T14:49:3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d v="2014-01-07T14:00:48"/>
    <d v="2014-02-06T14:00: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d v="2012-02-19T12:12:52"/>
    <d v="2012-03-13T01:59:00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09T13:02:25"/>
    <d v="2015-07-23T13:02:2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0-22T13:38:33"/>
    <d v="2015-11-02T03:00:00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06T14:29:43"/>
    <d v="2012-08-28T19:00:00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7-20T12:15:12"/>
    <d v="2015-08-19T12:15: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d v="2013-06-26T20:27:16"/>
    <d v="2013-07-26T20:27:1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3-23T11:00:09"/>
    <d v="2016-04-22T19:00:00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1-12-29T13:54:07"/>
    <d v="2012-01-28T13:54:0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d v="2015-05-28T10:22:48"/>
    <d v="2015-06-27T10:22:4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01T11:01:15"/>
    <d v="2016-10-29T14:00:00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8-22T14:00:15"/>
    <d v="2014-09-21T14:00: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1-12T14:10:22"/>
    <d v="2016-02-11T23:59:00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0-14T14:22:35"/>
    <d v="2013-11-13T15:22:3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d v="2015-07-17T01:40:36"/>
    <d v="2015-08-16T01:40: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7-29T10:56:31"/>
    <d v="2013-09-02T23:00:00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3-26T16:08:47"/>
    <d v="2014-04-25T16:08:4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5-29T16:51:41"/>
    <d v="2013-06-25T00:00:00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6-16T14:03:28"/>
    <d v="2014-07-18T22:00:00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d v="2015-11-23T04:05:39"/>
    <d v="2015-12-13T19:00:00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6-12-06T14:47:27"/>
    <d v="2017-01-05T14:47:2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d v="2015-02-26T19:31:51"/>
    <d v="2015-03-28T18:31:5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d v="2016-01-02T09:48:43"/>
    <d v="2016-02-01T09:48:4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0-02T19:04:43"/>
    <d v="2014-11-12T02:59:00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d v="2017-02-08T09:55:16"/>
    <d v="2017-03-10T09:55: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d v="2013-10-25T18:00:14"/>
    <d v="2013-11-30T23:02:00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3-23T14:49:04"/>
    <d v="2016-04-22T14:49:0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1-31T14:51:40"/>
    <d v="2017-03-02T14:51:4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d v="2013-10-22T08:48:53"/>
    <d v="2013-11-26T22:02:00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06T13:01:30"/>
    <d v="2017-03-12T22:00:0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04T14:39:06"/>
    <d v="2016-10-16T15:30:00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d v="2014-01-21T12:00:17"/>
    <d v="2014-02-21T13:00:00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8-05T14:00:10"/>
    <d v="2015-09-04T14:00: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d v="2015-07-15T10:59:25"/>
    <d v="2015-07-29T10:59:2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1-14T16:01:18"/>
    <d v="2016-12-14T16:01:1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d v="2013-03-03T11:52:45"/>
    <d v="2013-04-02T10:52:4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1-02T19:07:53"/>
    <d v="2016-12-02T20:07:5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d v="2014-07-26T03:17:57"/>
    <d v="2014-08-16T03:17:5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d v="2016-07-22T02:52:18"/>
    <d v="2016-08-06T02:52:1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0-19T10:09:07"/>
    <d v="2015-11-18T11:09:0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d v="2017-01-17T10:32:48"/>
    <d v="2017-01-24T10:32:4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d v="2016-04-07T17:50:51"/>
    <d v="2016-05-07T17:50: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d v="2016-11-08T05:50:46"/>
    <d v="2016-11-22T05:50: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5-15T17:28:49"/>
    <d v="2016-06-19T18:00:00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d v="2015-05-12T13:01:27"/>
    <d v="2015-06-11T13:01:2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1-28T14:18:56"/>
    <d v="2016-12-08T14:18:5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2-24T19:24:10"/>
    <d v="2014-03-26T18:24:1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d v="2017-01-24T12:23:40"/>
    <d v="2017-02-14T12:23:4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d v="2014-10-14T09:02:38"/>
    <d v="2014-11-17T19:00:00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d v="2015-01-10T14:58:33"/>
    <d v="2015-01-31T14:58:3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06T08:58:34"/>
    <d v="2016-05-22T22:00:00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15T15:28:27"/>
    <d v="2016-11-22T15:28:2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d v="2016-04-09T15:59:52"/>
    <d v="2016-04-26T21:00:00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1-25T14:54:57"/>
    <d v="2014-12-20T20:00:00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2-09T20:58:35"/>
    <d v="2017-03-11T20:58:3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2-10T11:54:23"/>
    <d v="2017-03-07T00:00:00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6-12-21T15:51:53"/>
    <d v="2017-01-10T16:59:00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1-09T19:00:04"/>
    <d v="2016-12-09T19:00: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d v="2015-11-07T11:47:16"/>
    <d v="2015-12-07T11:47:1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d v="2017-02-15T08:10:42"/>
    <d v="2017-03-12T07:10: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1-24T07:00:57"/>
    <d v="2014-02-23T07:00: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1-22T09:47:59"/>
    <d v="2014-12-22T09:47:5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3-12-06T10:38:09"/>
    <d v="2014-01-05T10:38:0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1-28T11:17:03"/>
    <d v="2012-02-27T11:17:0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d v="2015-11-30T12:01:07"/>
    <d v="2016-01-03T17:59:00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1-16T14:21:39"/>
    <d v="2015-02-03T23:00:00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8-18T09:59:51"/>
    <d v="2015-09-17T09:59:5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5-24T01:51:37"/>
    <d v="2011-07-25T01:50:00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d v="2015-11-14T23:11:26"/>
    <d v="2016-01-13T23:11:2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3-09T22:00:04"/>
    <d v="2012-05-08T21:00: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d v="2011-02-11T14:07:25"/>
    <d v="2011-03-11T23:00:00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5-29T23:27:23"/>
    <d v="2012-06-28T23:27:2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8-08T18:07:34"/>
    <d v="2013-09-05T22:59:00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02T11:01:00"/>
    <d v="2014-06-23T11:01:0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07T14:51:29"/>
    <d v="2012-06-26T13:00:00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0-24T18:57:40"/>
    <d v="2013-12-06T18:22:0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09-14T01:05:30"/>
    <d v="2009-12-01T12:00:0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3-19T18:26:58"/>
    <d v="2012-04-22T23:00:00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3-19T11:44:36"/>
    <d v="2012-04-18T11:44:3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d v="2012-08-30T11:59:59"/>
    <d v="2012-09-24T22:59:00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2-12-21T12:21:20"/>
    <d v="2013-01-20T12:21:2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2-12-27T17:54:16"/>
    <d v="2013-01-26T17:54:1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d v="2012-01-19T12:33:46"/>
    <d v="2012-02-23T12:33:4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d v="2012-02-08T20:00:49"/>
    <d v="2012-03-13T22:59:00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d v="2014-02-24T15:10:33"/>
    <d v="2014-03-26T14:10: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d v="2011-01-21T19:46:49"/>
    <d v="2011-02-05T19:46:4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14T12:26:56"/>
    <d v="2012-06-28T12:26:5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d v="2013-05-21T22:31:36"/>
    <d v="2013-06-20T22:31:3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1-27T15:50:34"/>
    <d v="2013-12-31T02:00:00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1-02T21:39:56"/>
    <d v="2011-12-12T22:39:5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0-11-20T14:34:51"/>
    <d v="2010-12-31T23:59:00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7-14T11:41:12"/>
    <d v="2014-08-08T13:00:00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2-08T23:02:09"/>
    <d v="2012-03-09T23:02:0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4-05T14:15:33"/>
    <d v="2012-05-05T14:15:28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7-31T18:06:36"/>
    <d v="2014-08-28T20:00:00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d v="2013-02-02T18:42:17"/>
    <d v="2013-03-09T18:42:1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2-19T14:03:35"/>
    <d v="2013-03-21T13:03:3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d v="2014-04-06T19:06:29"/>
    <d v="2014-05-06T19:06:2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d v="2014-03-18T10:11:18"/>
    <d v="2014-04-18T18:00:00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d v="2012-04-03T18:00:26"/>
    <d v="2012-05-03T18:00: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5-08T08:14:17"/>
    <d v="2012-06-07T08:14:1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d v="2012-04-05T12:25:43"/>
    <d v="2012-05-05T12:25: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09-23T12:24:10"/>
    <d v="2009-12-09T13:24:0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1-14T08:00:49"/>
    <d v="2010-02-15T00:00:00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8-25T10:26:54"/>
    <d v="2009-09-25T22:59:00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1-14T20:58:05"/>
    <d v="2013-12-14T20:58:0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2-26T14:36:40"/>
    <d v="2014-04-02T13:36:4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d v="2017-03-05T01:15:01"/>
    <d v="2017-04-04T00:15: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d v="2017-03-10T16:29:29"/>
    <d v="2017-04-09T15:29:2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d v="2017-03-13T13:07:27"/>
    <d v="2017-03-20T13:07:2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d v="2017-02-24T16:14:45"/>
    <d v="2017-03-26T15:14:4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d v="2017-02-27T19:32:11"/>
    <d v="2017-03-29T18:32:1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d v="2017-03-09T19:49:08"/>
    <d v="2017-04-30T12:00:00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d v="2014-07-22T17:00:40"/>
    <d v="2014-08-26T17:00: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5-15T13:45:37"/>
    <d v="2015-06-14T13:45: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6-17T09:59:06"/>
    <d v="2014-07-17T09:59:0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1-24T16:35:43"/>
    <d v="2015-12-24T19:00:00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d v="2014-07-18T19:08:10"/>
    <d v="2014-08-17T19:08:1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1-07T10:04:31"/>
    <d v="2015-02-06T10:04:3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08T10:36:30"/>
    <d v="2014-05-29T12:50:0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d v="2014-10-06T11:04:58"/>
    <d v="2014-11-05T12:34:00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5-12T08:44:03"/>
    <d v="2014-06-11T08:44:0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1-27T17:11:35"/>
    <d v="2014-03-08T17:11:3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d v="2014-05-27T10:22:23"/>
    <d v="2014-06-26T10:22:2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5-30T16:31:24"/>
    <d v="2014-06-29T16:31:2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1-18T14:11:49"/>
    <d v="2016-12-19T02:59:00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d v="2016-09-30T10:25:38"/>
    <d v="2016-10-30T10:25: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d v="2015-06-12T14:31:44"/>
    <d v="2015-07-12T14:31:4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09-15T11:51:10"/>
    <d v="2014-10-06T00:00:0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5-11-19T14:48:25"/>
    <d v="2016-01-08T14:47:00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d v="2016-05-25T12:27:49"/>
    <d v="2016-06-24T12:27:4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2-24T19:02:36"/>
    <d v="2015-03-31T18:39:00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d v="2016-09-02T14:10:31"/>
    <d v="2016-10-17T14:10: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d v="2016-07-26T09:34:36"/>
    <d v="2016-08-25T09:34:3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5-12-22T17:22:18"/>
    <d v="2016-02-20T17:22:1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d v="2015-07-13T13:37:08"/>
    <d v="2015-08-11T13:37:0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d v="2016-12-04T15:12:50"/>
    <d v="2017-01-03T15:12:5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d v="2015-03-30T21:25:39"/>
    <d v="2015-04-29T21:25: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4-07T10:12:32"/>
    <d v="2015-06-06T10:12:3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09T11:13:42"/>
    <d v="2015-04-21T11:13:4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d v="2014-11-11T12:21:00"/>
    <d v="2015-01-10T12:21:0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d v="2015-04-02T17:02:16"/>
    <d v="2015-05-02T17:02:1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d v="2015-05-06T13:48:24"/>
    <d v="2015-06-05T13:48:2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d v="2015-09-17T09:52:58"/>
    <d v="2015-10-17T09:52:5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d v="2014-12-05T17:20:36"/>
    <d v="2015-01-30T19:39:00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d v="2015-06-04T10:35:24"/>
    <d v="2015-08-03T10:35: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d v="2016-01-08T11:58:00"/>
    <d v="2016-02-07T11:58:0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d v="2016-04-06T15:36:48"/>
    <d v="2016-04-30T17:00:00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d v="2014-11-11T11:31:10"/>
    <d v="2014-12-11T11:31:1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1-13T19:16:40"/>
    <d v="2015-12-28T19:16:4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d v="2015-09-01T17:25:56"/>
    <d v="2015-10-26T17:25: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d v="2015-12-08T12:40:25"/>
    <d v="2016-01-17T18:00:00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09-21T07:45:33"/>
    <d v="2015-10-21T07:45: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2-25T18:16:56"/>
    <d v="2016-04-25T17:16:5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2-28T12:19:25"/>
    <d v="2015-04-14T11:19:2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1-11T14:30:11"/>
    <d v="2016-02-10T14:30: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1-17T23:32:21"/>
    <d v="2014-12-17T23:32:2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5-26T13:39:56"/>
    <d v="2015-06-25T13:39:5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d v="2015-03-24T20:39:31"/>
    <d v="2015-04-23T20:39:3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d v="2015-07-30T10:53:44"/>
    <d v="2015-08-29T10:53:4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1-13T15:14:20"/>
    <d v="2015-02-12T15:14:2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8-10T15:03:57"/>
    <d v="2016-09-09T15:03:5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d v="2015-11-10T17:12:46"/>
    <d v="2015-12-10T17:12:4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d v="2016-10-26T15:53:03"/>
    <d v="2016-11-25T16:53:0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d v="2015-07-27T19:18:50"/>
    <d v="2015-08-25T19:18:5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d v="2015-08-20T19:23:36"/>
    <d v="2015-10-04T19:23:3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09-01T14:02:22"/>
    <d v="2015-10-01T14:02:2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d v="2015-03-11T17:27:28"/>
    <d v="2015-04-10T17:27:2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7-09T23:30:03"/>
    <d v="2015-08-03T23:30: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d v="2015-01-22T20:21:47"/>
    <d v="2015-02-21T20:21:4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0-14T20:37:23"/>
    <d v="2014-11-13T21:37:2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7-06T11:50:32"/>
    <d v="2015-08-05T11:50: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d v="2014-11-11T15:07:04"/>
    <d v="2015-01-10T15:07:0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6-07T10:02:20"/>
    <d v="2016-07-22T10:02:2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4-12-16T15:29:19"/>
    <d v="2015-01-15T14:29:00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d v="2015-06-24T10:40:52"/>
    <d v="2015-07-25T16:59:00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d v="2014-11-25T01:17:44"/>
    <d v="2015-01-04T01:17:4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d v="2015-03-01T14:04:04"/>
    <d v="2015-03-31T13:04:0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09-28T21:53:43"/>
    <d v="2015-10-28T21:53:4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7-09T10:33:37"/>
    <d v="2015-08-08T10:33:3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d v="2015-01-27T03:41:33"/>
    <d v="2015-02-26T03:41:3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d v="2016-12-12T21:54:47"/>
    <d v="2017-01-10T03:57:00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d v="2015-09-15T15:22:38"/>
    <d v="2015-10-15T15:22:3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4-12-03T16:14:16"/>
    <d v="2015-01-02T16:14:1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6-02T16:59:44"/>
    <d v="2015-07-02T16:59:4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d v="2014-11-13T15:28:26"/>
    <d v="2014-12-18T15:28:2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d v="2016-03-15T01:26:04"/>
    <d v="2016-04-14T01:26:0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d v="2016-01-05T14:44:56"/>
    <d v="2016-03-05T14:44:5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d v="2015-04-13T11:18:51"/>
    <d v="2015-05-13T11:18:5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d v="2016-01-30T16:10:58"/>
    <d v="2016-03-30T15:10: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d v="2015-12-03T19:56:47"/>
    <d v="2016-01-02T19:56:4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d v="2016-08-13T09:02:55"/>
    <d v="2016-09-03T09:02:5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d v="2014-12-09T21:39:50"/>
    <d v="2015-01-18T21:39:5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d v="2015-03-19T08:48:48"/>
    <d v="2015-04-11T01:00:00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d v="2014-10-06T22:22:37"/>
    <d v="2014-11-05T23:22:3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d v="2015-07-19T16:01:15"/>
    <d v="2015-08-18T16:01:1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d v="2015-08-08T04:47:55"/>
    <d v="2015-09-07T04:47:5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d v="2015-07-26T12:34:42"/>
    <d v="2015-08-25T12:34:4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d v="2016-10-12T12:41:13"/>
    <d v="2016-11-26T13:41:1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d v="2014-04-30T21:38:02"/>
    <d v="2014-05-31T18:30:00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d v="2015-07-13T11:41:00"/>
    <d v="2015-08-21T22:59:0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d v="2016-06-15T15:42:26"/>
    <d v="2016-07-15T15:42:2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d v="2015-01-15T12:42:23"/>
    <d v="2015-03-14T10:00:00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d v="2014-07-11T16:13:07"/>
    <d v="2014-08-10T16:13:0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d v="2015-01-23T15:34:04"/>
    <d v="2015-03-24T14:34:0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d v="2014-12-20T12:43:09"/>
    <d v="2015-02-18T12:43:0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d v="2014-09-10T19:41:35"/>
    <d v="2014-11-09T20:41:3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d v="2015-01-22T11:29:56"/>
    <d v="2015-02-21T11:29:5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d v="2015-02-09T12:23:56"/>
    <d v="2015-03-11T11:23:5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d v="2014-12-01T11:54:50"/>
    <d v="2014-12-31T11:54:5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d v="2014-09-27T16:25:08"/>
    <d v="2014-10-27T16:25: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d v="2016-05-12T16:55:49"/>
    <d v="2016-05-27T17:04:00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d v="2015-06-08T23:04:52"/>
    <d v="2015-08-07T23:04:5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d v="2016-02-12T02:38:53"/>
    <d v="2016-03-23T01:38:5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d v="2015-02-10T13:49:11"/>
    <d v="2015-03-12T12:49:1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d v="2016-12-30T16:06:06"/>
    <d v="2017-02-05T11:44:00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d v="2016-01-12T22:08:24"/>
    <d v="2016-02-11T22:08:2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d v="2016-04-28T21:23:33"/>
    <d v="2016-06-27T21:23:3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d v="2015-02-06T00:14:57"/>
    <d v="2015-03-08T00:14:5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d v="2016-01-28T16:35:43"/>
    <d v="2016-02-27T16:35: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d v="2015-06-24T23:27:54"/>
    <d v="2015-08-03T23:27:5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d v="2015-09-05T01:39:46"/>
    <d v="2015-10-05T01:39:4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d v="2015-11-30T09:46:10"/>
    <d v="2016-01-29T09:46:1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d v="2015-01-27T18:09:48"/>
    <d v="2015-03-17T13:00:00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d v="2015-10-08T16:57:42"/>
    <d v="2015-12-07T17:57:4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d v="2015-09-18T14:38:49"/>
    <d v="2015-10-18T14:38:4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d v="2016-01-14T16:35:13"/>
    <d v="2016-02-13T16:35: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d v="2015-07-01T22:00:54"/>
    <d v="2015-07-22T23:59:00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d v="2015-02-17T11:00:28"/>
    <d v="2015-03-19T10:00: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7-16T10:00:22"/>
    <d v="2014-08-15T10:00: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4-25T13:06:31"/>
    <d v="2016-05-25T13:06:3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8-26T23:33:41"/>
    <d v="2015-09-25T23:33:4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0-27T09:27:51"/>
    <d v="2016-11-26T10:27:5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0-11T06:16:33"/>
    <d v="2016-11-11T23:00:00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25T02:35:13"/>
    <d v="2016-08-31T00:36:00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0-30T22:25:15"/>
    <d v="2014-11-29T23:25: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09-19T20:44:16"/>
    <d v="2014-10-27T22:11:00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2-13T16:48:10"/>
    <d v="2017-03-05T16:48:1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1-30T15:15:00"/>
    <d v="2015-12-29T18:00: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1-03T11:36:49"/>
    <d v="2017-02-02T11:36:4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2-03T23:50:08"/>
    <d v="2017-03-10T23:50: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d v="2016-03-23T13:45:50"/>
    <d v="2016-04-20T13:45: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d v="2017-01-26T18:03:59"/>
    <d v="2017-02-25T18:03:5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d v="2016-02-23T09:27:36"/>
    <d v="2016-03-24T08:27:3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5-05T15:55:18"/>
    <d v="2016-06-09T14:00:00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2-07T10:18:05"/>
    <d v="2016-03-23T09:18:0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6-11-29T23:29:27"/>
    <d v="2017-01-02T23:17:00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08-28T19:18:17"/>
    <d v="2011-09-30T22:00:00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6-28T23:28:16"/>
    <d v="2012-07-18T23:28:1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d v="2013-03-07T21:40:25"/>
    <d v="2013-04-16T14:00:00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d v="2015-09-01T16:36:37"/>
    <d v="2015-09-30T14:29:00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d v="2012-08-24T12:15:48"/>
    <d v="2012-09-23T12:15: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4-08T21:27:33"/>
    <d v="2013-05-08T21:27:3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d v="2012-04-26T15:58:51"/>
    <d v="2012-05-10T12:00:00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d v="2012-09-21T22:42:01"/>
    <d v="2012-10-28T00:00:00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1-14T05:18:49"/>
    <d v="2011-02-08T05:18:4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4-23T20:47:35"/>
    <d v="2012-05-23T20:47:3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1-12-16T18:49:52"/>
    <d v="2012-01-25T18:49:5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6-24T21:46:20"/>
    <d v="2010-09-03T20:03:0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0-11T12:57:49"/>
    <d v="2012-11-10T13:57:4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08-26T19:16:16"/>
    <d v="2010-10-10T19:16:1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d v="2010-05-12T01:54:15"/>
    <d v="2010-07-10T17:00:00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d v="2014-10-01T02:52:50"/>
    <d v="2014-11-03T03:52:5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d v="2012-06-28T11:35:45"/>
    <d v="2012-08-12T11:35: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2-12-14T17:48:33"/>
    <d v="2013-01-13T17:48:3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d v="2012-07-17T12:26:34"/>
    <d v="2012-07-27T21:00:00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08-11T17:28:04"/>
    <d v="2015-10-10T17:28:0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3-31T10:30:08"/>
    <d v="2012-04-30T10:30: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6-17T13:46:23"/>
    <d v="2011-08-01T13:46:2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d v="2012-03-02T13:00:03"/>
    <d v="2012-05-01T12:00: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8-16T17:00:03"/>
    <d v="2011-09-15T17:00: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09-07T18:57:59"/>
    <d v="2011-10-12T18:57:5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3-23T11:59:36"/>
    <d v="2012-04-22T11:59:3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d v="2012-04-26T20:59:57"/>
    <d v="2012-05-26T20:59:5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0-17T10:11:48"/>
    <d v="2011-11-16T11:11:4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4-09T11:33:59"/>
    <d v="2013-05-09T11:33:5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4-24T00:27:56"/>
    <d v="2012-06-23T00:27:5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0-12-30T15:08:34"/>
    <d v="2011-01-15T20:51:00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d v="2012-04-25T18:39:48"/>
    <d v="2012-06-16T04:59:00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3-14T23:02:20"/>
    <d v="2013-04-28T23:02:2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4-23T10:29:04"/>
    <d v="2012-05-23T10:29:0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5-07T17:42:55"/>
    <d v="2012-06-06T17:42:5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d v="2013-02-22T18:54:52"/>
    <d v="2013-03-29T17:54:5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7-06T16:05:38"/>
    <d v="2011-08-05T16:05: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13T18:13:07"/>
    <d v="2015-01-27T18:13:0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1-13T10:33:57"/>
    <d v="2012-12-31T13:00:00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5-24T13:32:55"/>
    <d v="2012-06-23T13:32:5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d v="2015-08-28T13:38:24"/>
    <d v="2015-09-27T13:38:2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d v="2014-08-07T14:48:38"/>
    <d v="2014-09-21T14:48:3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d v="2016-05-08T16:35:08"/>
    <d v="2016-06-07T16:06:00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d v="2014-10-15T19:22:14"/>
    <d v="2014-11-14T20:22:1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d v="2015-02-11T20:20:16"/>
    <d v="2015-03-13T19:20: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d v="2015-09-11T02:07:49"/>
    <d v="2015-10-03T16:00:00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d v="2015-04-10T20:45:04"/>
    <d v="2015-05-10T20:45: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d v="2014-07-15T17:50:34"/>
    <d v="2014-08-14T17:50: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d v="2015-02-23T14:25:49"/>
    <d v="2015-04-20T13:25: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d v="2015-03-15T18:56:12"/>
    <d v="2015-05-14T18:56:1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d v="2016-01-02T05:43:33"/>
    <d v="2016-02-01T05:43:3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d v="2014-11-28T16:02:41"/>
    <d v="2014-12-13T16:02:4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d v="2016-12-27T19:09:49"/>
    <d v="2017-02-25T19:09:4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d v="2014-08-03T04:21:17"/>
    <d v="2014-08-20T04:21:1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d v="2015-01-23T15:09:13"/>
    <d v="2015-02-22T15:09:1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d v="2014-10-30T10:40:52"/>
    <d v="2014-11-29T11:40: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d v="2015-02-17T14:15:30"/>
    <d v="2015-03-19T13:15: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d v="2014-10-14T11:20:28"/>
    <d v="2014-11-13T12:20: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d v="2014-06-18T22:43:24"/>
    <d v="2014-07-18T22:43:2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d v="2016-08-30T09:24:45"/>
    <d v="2016-10-15T14:21:00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09-22T18:13:41"/>
    <d v="2015-10-13T18:13:4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3-31T08:46:00"/>
    <d v="2016-04-22T09:52:0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0-18T18:24:52"/>
    <d v="2014-11-17T19:24:5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d v="2014-11-18T14:22:37"/>
    <d v="2014-12-20T23:30:00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d v="2012-05-29T15:16:11"/>
    <d v="2012-06-28T15:16:1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d v="2014-11-09T21:11:14"/>
    <d v="2014-12-07T23:59:00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d v="2013-09-29T13:01:31"/>
    <d v="2013-10-17T22:59:00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01T15:01:43"/>
    <d v="2015-08-20T06:00:00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d v="2012-02-08T20:56:15"/>
    <d v="2012-03-24T19:56:1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3-18T15:45:05"/>
    <d v="2015-04-19T23:50:00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7-23T11:19:14"/>
    <d v="2015-08-14T22:59:00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7-17T15:22:46"/>
    <d v="2012-08-16T15:22:4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1-30T13:01:51"/>
    <d v="2013-03-01T13:01:08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09-11-10T11:48:32"/>
    <d v="2010-01-01T01:00:00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d v="2014-10-31T13:59:05"/>
    <d v="2014-12-01T14:59:0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08T21:32:46"/>
    <d v="2013-07-29T21:32:4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6-02T10:34:15"/>
    <d v="2011-08-01T10:34:1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d v="2013-01-24T07:14:21"/>
    <d v="2013-02-23T23:59:00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4-12-04T16:39:12"/>
    <d v="2015-02-02T16:39:1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08-30T11:12:01"/>
    <d v="2011-10-29T11:12:0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7-28T05:46:58"/>
    <d v="2013-09-26T05:46:5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d v="2013-08-23T05:14:17"/>
    <d v="2013-09-30T22:59:00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0-12-01T21:34:58"/>
    <d v="2011-01-01T22:00:00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d v="2012-06-08T07:29:29"/>
    <d v="2012-07-08T07:29:2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1-22T22:18:58"/>
    <d v="2015-02-26T19:30:00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d v="2013-09-07T15:36:19"/>
    <d v="2013-10-05T00:00:00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3-05T13:33:23"/>
    <d v="2012-04-04T12:33:2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d v="2016-09-05T10:00:37"/>
    <d v="2016-09-29T23:27:00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4-26T13:11:10"/>
    <d v="2013-05-31T12:00:0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08-12T10:13:26"/>
    <d v="2015-10-07T22:59:00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2-22T01:03:05"/>
    <d v="2012-03-21T15:48:00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2-03T14:26:21"/>
    <d v="2017-03-05T14:26:2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7-22T23:46:47"/>
    <d v="2012-09-20T23:46:4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4-30T20:52:43"/>
    <d v="2015-05-31T22:59:00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4-27T10:43:13"/>
    <d v="2012-05-28T10:43:1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1-09T18:47:37"/>
    <d v="2012-12-24T18:47:3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d v="2014-04-15T12:53:06"/>
    <d v="2014-05-15T12:53:0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d v="2015-03-30T15:38:26"/>
    <d v="2015-05-01T08:59:00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0-13T15:58:04"/>
    <d v="2011-11-15T14:37:00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2-04T17:49:34"/>
    <d v="2015-03-06T17:49:3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d v="2015-09-13T07:41:29"/>
    <d v="2015-10-13T07:41:2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d v="2016-08-12T07:35:39"/>
    <d v="2016-10-11T07:35: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d v="2015-05-30T22:20:51"/>
    <d v="2015-07-29T22:20: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d v="2014-07-01T19:58:19"/>
    <d v="2014-07-31T19:58:1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3-11T10:36:29"/>
    <d v="2016-05-09T15:50:00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7-22T18:32:28"/>
    <d v="2014-08-21T18:32:2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3-24T16:05:38"/>
    <d v="2015-04-23T16:05: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8-02T10:59:54"/>
    <d v="2016-09-01T10:59:5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d v="2015-08-17T21:31:52"/>
    <d v="2015-09-16T21:31:5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1-09T16:40:35"/>
    <d v="2017-02-08T16:40: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d v="2016-03-20T03:12:01"/>
    <d v="2016-05-19T03:12:0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d v="2015-03-13T21:51:57"/>
    <d v="2015-04-12T21:51:5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7-09T09:12:29"/>
    <d v="2014-08-23T09:12:2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4-27T14:49:05"/>
    <d v="2016-05-18T14:49:0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4-12-12T21:36:34"/>
    <d v="2015-01-11T21:36:3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d v="2015-02-24T19:14:07"/>
    <d v="2015-04-10T18:14:0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7-10T14:41:37"/>
    <d v="2014-08-04T14:41:3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08-21T19:32:59"/>
    <d v="2015-10-09T12:00:00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7-17T14:55:03"/>
    <d v="2014-09-15T14:55: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4-16T02:50:03"/>
    <d v="2015-05-15T22:00:00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d v="2015-10-17T10:04:58"/>
    <d v="2015-11-16T11:04:5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d v="2016-09-29T18:43:54"/>
    <d v="2016-10-29T18:43:5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d v="2015-01-15T13:28:00"/>
    <d v="2015-03-16T12:28:0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d v="2015-05-15T23:09:29"/>
    <d v="2015-06-14T23:09:2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d v="2014-06-05T18:07:12"/>
    <d v="2014-07-05T18:07:1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d v="2015-11-25T02:55:36"/>
    <d v="2015-12-25T02:55: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d v="2015-11-30T11:12:33"/>
    <d v="2015-12-30T11:12:3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d v="2015-02-07T11:13:46"/>
    <d v="2015-03-31T08:14:00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d v="2016-02-22T07:52:07"/>
    <d v="2016-03-23T06:52:0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d v="2016-01-19T09:08:17"/>
    <d v="2016-01-26T09:08:1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d v="2016-01-13T16:45:24"/>
    <d v="2016-03-13T15:45: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d v="2014-09-05T14:13:41"/>
    <d v="2014-10-05T14:13:4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d v="2015-03-26T15:17:06"/>
    <d v="2015-04-25T15:17:0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d v="2014-07-08T18:13:48"/>
    <d v="2014-08-07T18:13:4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d v="2017-01-25T00:51:40"/>
    <d v="2017-02-24T00:51:4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d v="2014-07-08T10:56:49"/>
    <d v="2014-08-07T10:56:4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d v="2016-05-20T03:11:57"/>
    <d v="2016-06-19T03:11:5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d v="2015-08-24T15:10:01"/>
    <d v="2015-09-23T15:10: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d v="2014-06-19T13:05:47"/>
    <d v="2014-08-03T13:05: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d v="2016-01-25T16:36:40"/>
    <d v="2016-03-25T15:36:4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8-29T16:39:09"/>
    <d v="2012-09-12T22:59:00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d v="2014-10-03T12:56:08"/>
    <d v="2014-11-12T16:20:00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d v="2013-12-09T16:54:14"/>
    <d v="2013-12-23T16:54:1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3-29T20:13:43"/>
    <d v="2012-04-28T20:13:4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5-18T07:59:50"/>
    <d v="2016-06-17T07:59:5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3-28T12:06:22"/>
    <d v="2014-04-29T12:06:2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6-29T15:59:32"/>
    <d v="2015-08-11T21:00:00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2-01T14:14:28"/>
    <d v="2017-03-14T19:00:00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6-15T00:42:31"/>
    <d v="2012-07-15T00:42:3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d v="2016-07-13T16:08:45"/>
    <d v="2016-08-22T01:59:00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d v="2016-11-30T03:03:34"/>
    <d v="2017-01-02T17:59:00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4-12-08T22:26:10"/>
    <d v="2015-01-08T22:26:1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8-22T14:38:14"/>
    <d v="2012-09-21T14:38:1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01T12:00:12"/>
    <d v="2014-04-30T00:00:00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3-24T06:56:04"/>
    <d v="2016-04-30T07:00:00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7-26T18:52:09"/>
    <d v="2015-08-25T18:52:0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09-20T15:59:11"/>
    <d v="2014-10-20T15:59:1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d v="2015-10-02T14:01:01"/>
    <d v="2015-12-01T15:01:0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09-26T16:13:24"/>
    <d v="2015-10-23T06:00:00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d v="2015-09-03T23:00:42"/>
    <d v="2015-10-10T20:00:00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4-21T12:56:28"/>
    <d v="2015-05-21T12:56:2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d v="2016-11-15T12:50:16"/>
    <d v="2016-12-30T12:50: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1-18T01:09:26"/>
    <d v="2016-12-02T01:09:2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8-23T05:07:02"/>
    <d v="2012-09-13T05:07:0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d v="2016-10-15T14:26:48"/>
    <d v="2016-11-09T15:26:4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d v="2015-05-04T10:04:29"/>
    <d v="2015-06-03T10:04:2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0-27T14:54:21"/>
    <d v="2015-11-26T15:54:2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d v="2014-11-10T18:11:07"/>
    <d v="2014-11-30T18:11:0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d v="2015-04-14T07:55:22"/>
    <d v="2015-05-14T07:55: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d v="2016-06-02T21:31:52"/>
    <d v="2016-06-30T05:00:00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d v="2015-08-01T23:03:47"/>
    <d v="2015-08-29T23:03:4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d v="2016-05-03T20:28:59"/>
    <d v="2016-05-28T20:28:5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1-28T14:45:32"/>
    <d v="2014-02-27T18:00:00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8-30T10:45:21"/>
    <d v="2016-09-29T10:45: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d v="2015-02-02T17:49:21"/>
    <d v="2015-03-09T16:49:2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09-23T09:45:14"/>
    <d v="2016-10-15T20:00:00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d v="2016-09-26T08:11:15"/>
    <d v="2016-10-12T08:11:1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d v="2014-12-16T16:54:55"/>
    <d v="2015-01-15T16:54:5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1-20T15:45:48"/>
    <d v="2015-02-19T15:45: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4-08T22:51:14"/>
    <d v="2015-06-07T22:51:1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d v="2014-08-29T14:51:03"/>
    <d v="2014-09-15T15:09:00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d v="2016-06-15T00:55:08"/>
    <d v="2016-07-15T01:57:00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1-15T08:58:35"/>
    <d v="2016-12-21T02:59:00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2-08T14:00:35"/>
    <d v="2017-03-10T14:00: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d v="2014-10-09T15:13:23"/>
    <d v="2014-11-08T16:13:2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8-10T02:31:09"/>
    <d v="2015-09-09T02:31:0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d v="2015-07-15T01:16:59"/>
    <d v="2015-08-14T01:16:5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2-08T12:09:20"/>
    <d v="2016-03-09T12:09:2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d v="2015-12-03T18:55:41"/>
    <d v="2016-02-01T18:55: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1-21T09:59:03"/>
    <d v="2016-12-21T09:59:0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1-19T14:20:09"/>
    <d v="2015-12-17T14:20: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d v="2014-11-09T22:48:45"/>
    <d v="2014-12-09T22:48:4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d v="2014-05-12T10:38:47"/>
    <d v="2014-06-12T23:00:00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2-20T09:25:26"/>
    <d v="2015-04-21T08:25: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d v="2016-01-12T15:47:27"/>
    <d v="2016-02-09T15:00:00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d v="2017-02-01T11:31:28"/>
    <d v="2017-03-12T14:00:00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6-30T17:17:33"/>
    <d v="2016-08-02T20:30:00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d v="2016-06-30T16:13:14"/>
    <d v="2016-07-30T16:13:1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d v="2015-03-18T20:40:10"/>
    <d v="2015-04-17T20:40: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09-25T12:06:58"/>
    <d v="2015-11-24T13:06:5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d v="2013-09-25T18:00:10"/>
    <d v="2013-10-25T18:00: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7-22T12:55:13"/>
    <d v="2015-08-21T12:55: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d v="2015-08-06T09:56:47"/>
    <d v="2015-09-04T10:00:00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1-04T19:36:37"/>
    <d v="2015-12-09T01:59:00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3-20T16:29:34"/>
    <d v="2015-05-04T16:29:3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8-19T13:20:39"/>
    <d v="2015-09-25T16:00:00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1-11T17:13:36"/>
    <d v="2016-02-10T17:13:3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d v="2015-09-28T09:07:45"/>
    <d v="2015-11-09T09:32:00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d v="2015-11-10T19:51:36"/>
    <d v="2016-01-09T19:51:3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d v="2014-06-30T19:29:40"/>
    <d v="2014-07-28T19:29:4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d v="2014-11-19T12:58:36"/>
    <d v="2014-12-19T14:38:00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d v="2015-12-06T16:13:10"/>
    <d v="2015-12-28T01:00:0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d v="2014-09-30T07:59:59"/>
    <d v="2014-10-29T17:45:00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d v="2016-06-08T10:11:10"/>
    <d v="2016-07-04T23:59:0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d v="2014-10-11T15:34:49"/>
    <d v="2014-11-10T16:34:4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d v="2016-04-22T09:59:34"/>
    <d v="2016-05-22T09:59:3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d v="2014-06-02T19:42:23"/>
    <d v="2014-07-02T19:42:2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d v="2015-08-25T14:09:25"/>
    <d v="2015-09-24T14:09:2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d v="2015-01-28T19:01:34"/>
    <d v="2015-02-27T19:01:3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d v="2016-03-07T00:04:51"/>
    <d v="2016-04-05T23:04:5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d v="2014-06-15T16:29:10"/>
    <d v="2014-07-10T16:29:1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d v="2014-10-20T15:55:40"/>
    <d v="2014-11-22T00:59:0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d v="2015-01-30T13:07:20"/>
    <d v="2015-03-01T13:07:2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d v="2014-06-30T16:57:05"/>
    <d v="2014-08-09T16:57:0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d v="2015-02-26T11:42:10"/>
    <d v="2015-04-27T10:42:1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d v="2014-09-10T18:23:43"/>
    <d v="2014-09-30T18:23:4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d v="2015-05-30T10:21:58"/>
    <d v="2015-06-29T10:21:5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d v="2015-01-23T21:51:10"/>
    <d v="2015-02-23T22:00:0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d v="2016-06-30T18:04:50"/>
    <d v="2016-07-30T18:04:5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d v="2015-04-18T21:31:16"/>
    <d v="2015-06-02T21:31:1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d v="2015-03-26T12:22:37"/>
    <d v="2015-05-10T12:22:3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d v="2015-02-23T03:01:00"/>
    <d v="2015-03-25T02:01:0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d v="2014-07-13T22:19:26"/>
    <d v="2014-08-12T22:19:2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d v="2014-08-26T22:22:19"/>
    <d v="2014-09-25T22:22:1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d v="2015-02-12T23:21:58"/>
    <d v="2015-04-13T22:21:5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d v="2014-11-21T15:16:00"/>
    <d v="2014-12-25T15:16:0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d v="2015-07-02T17:33:43"/>
    <d v="2015-08-02T17:00:00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d v="2014-05-28T16:33:28"/>
    <d v="2014-06-27T16:33:2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d v="2014-07-09T16:31:03"/>
    <d v="2014-08-08T16:31:0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d v="2014-08-19T15:59:32"/>
    <d v="2014-09-18T15:59:3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d v="2017-03-07T13:35:34"/>
    <d v="2017-04-07T12:35: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d v="2017-03-06T14:14:37"/>
    <d v="2017-04-05T13:14:3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d v="2017-01-21T11:33:50"/>
    <d v="2017-03-22T10:33:5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d v="2017-02-21T15:41:54"/>
    <d v="2017-04-05T14:41:5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d v="2017-02-07T16:59:18"/>
    <d v="2017-03-24T15:59:1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09-17T02:04:43"/>
    <d v="2014-10-16T01:59:00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d v="2013-04-27T13:47:23"/>
    <d v="2013-05-27T01:59:00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d v="2016-05-22T11:45:26"/>
    <d v="2016-07-21T11:45: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08-29T22:35:41"/>
    <d v="2016-10-03T22:59:00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d v="2014-07-08T00:30:28"/>
    <d v="2014-08-08T21:00:00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5-21T12:53:10"/>
    <d v="2014-06-20T17:01:0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6-06T20:29:20"/>
    <d v="2013-07-13T13:00:0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1-14T10:41:24"/>
    <d v="2015-12-24T10:41:2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d v="2016-09-16T10:43:16"/>
    <d v="2016-10-14T18:00:00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1-18T04:33:48"/>
    <d v="2016-02-21T04:33:4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d v="2015-09-08T02:59:53"/>
    <d v="2015-10-08T02:59:5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0-22T16:57:29"/>
    <d v="2014-12-06T17:57:2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4-05T09:19:05"/>
    <d v="2016-05-03T18:00:00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2-17T19:44:54"/>
    <d v="2016-04-17T18:44:5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d v="2016-10-12T06:10:53"/>
    <d v="2016-11-11T07:10: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8-07T08:03:18"/>
    <d v="2013-09-06T14:00:00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6-11-30T15:34:13"/>
    <d v="2017-01-29T15:34:1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1-01T15:08:08"/>
    <d v="2014-12-31T16:08:0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7-14T02:50:59"/>
    <d v="2015-08-15T02:50: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d v="2017-01-10T12:52:15"/>
    <d v="2017-03-01T12:52:1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d v="2016-03-23T08:55:11"/>
    <d v="2016-04-22T08:55: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7-13T11:14:23"/>
    <d v="2015-08-07T11:14:2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d v="2015-11-25T09:23:54"/>
    <d v="2015-12-30T09:23:5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d v="2015-04-01T00:46:37"/>
    <d v="2015-05-01T00:46:3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d v="2013-03-18T07:59:35"/>
    <d v="2013-04-22T07:59:3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08-21T07:37:02"/>
    <d v="2014-10-17T23:00:00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4-25T14:23:48"/>
    <d v="2013-05-27T19:00:00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2-09T01:32:54"/>
    <d v="2015-04-10T00:32:5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09-13T11:03:12"/>
    <d v="2016-10-13T16:59:00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2-10T21:54:10"/>
    <d v="2013-03-13T15:00:0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d v="2014-03-24T10:59:33"/>
    <d v="2014-04-23T10:59:3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3-12-03T17:01:27"/>
    <d v="2014-01-15T14:00:00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09-06T22:26:44"/>
    <d v="2016-11-05T22:26:4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3-21T16:18:37"/>
    <d v="2014-05-05T16:18:3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d v="2015-02-09T19:45:52"/>
    <d v="2015-03-11T18:45: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d v="2014-09-29T10:46:42"/>
    <d v="2014-10-19T21:07:00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d v="2012-05-01T12:16:27"/>
    <d v="2012-05-15T12:16:2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d v="2016-09-19T02:53:27"/>
    <d v="2016-10-19T02:53:2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d v="2012-01-29T20:29:58"/>
    <d v="2012-02-28T20:29:5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d v="2012-05-15T18:42:48"/>
    <d v="2012-07-14T18:42:4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d v="2014-07-30T13:45:11"/>
    <d v="2014-08-29T13:45: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d v="2012-05-15T10:33:17"/>
    <d v="2012-06-15T22:10:00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d v="2016-08-03T12:03:22"/>
    <d v="2016-09-02T12:03:2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d v="2015-03-05T14:10:37"/>
    <d v="2015-04-04T13:10: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d v="2012-06-18T16:35:45"/>
    <d v="2012-06-30T15:00:00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d v="2014-04-18T16:17:22"/>
    <d v="2014-06-17T16:17:2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d v="2011-11-08T13:21:44"/>
    <d v="2011-12-18T13:21:4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d v="2012-07-27T16:37:03"/>
    <d v="2012-08-26T16:37:0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d v="2014-08-12T10:15:51"/>
    <d v="2014-09-11T10:15: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d v="2015-03-09T13:58:47"/>
    <d v="2015-04-08T13:58:4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d v="2013-12-12T16:36:41"/>
    <d v="2014-01-11T16:36:4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d v="2016-07-22T10:45:32"/>
    <d v="2016-08-06T10:45: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d v="2016-09-26T05:36:23"/>
    <d v="2016-10-10T05:36:2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d v="2016-06-03T03:47:46"/>
    <d v="2016-07-16T03:47:4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d v="2013-05-21T06:04:18"/>
    <d v="2013-06-20T06:04:1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d v="2012-12-03T20:31:33"/>
    <d v="2013-01-02T20:31:3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d v="2012-01-18T19:53:15"/>
    <d v="2012-03-18T18:53:1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d v="2013-04-09T08:54:44"/>
    <d v="2013-05-24T08:54:4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d v="2012-05-01T02:00:31"/>
    <d v="2012-05-30T14:00:00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d v="2012-10-12T08:53:48"/>
    <d v="2012-10-28T08:53:4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d v="2011-07-12T11:01:58"/>
    <d v="2011-08-11T11:01:5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d v="2015-06-17T18:00:50"/>
    <d v="2015-08-16T18:00: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d v="2012-02-28T09:45:23"/>
    <d v="2012-03-29T08:45: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d v="2014-04-16T14:49:50"/>
    <d v="2014-06-05T14:49:5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d v="2014-02-16T11:55:30"/>
    <d v="2014-03-18T10:55: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d v="2012-12-14T07:45:40"/>
    <d v="2013-02-01T12:00:0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d v="2013-09-20T15:51:34"/>
    <d v="2013-10-05T15:51:3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d v="2016-04-14T15:45:21"/>
    <d v="2016-04-24T15:45: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d v="2013-02-05T22:02:08"/>
    <d v="2013-03-07T22:02:0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d v="2011-11-15T19:19:14"/>
    <d v="2011-12-15T19:19:1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d v="2015-05-12T02:07:56"/>
    <d v="2015-06-12T02:07:5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d v="2015-06-17T11:03:24"/>
    <d v="2015-07-17T11:03:2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d v="2014-07-26T18:28:26"/>
    <d v="2014-08-25T18:28:2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d v="2015-10-23T09:03:41"/>
    <d v="2015-11-22T10:03:4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d v="2017-02-08T05:44:48"/>
    <d v="2017-03-10T05:44:4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d v="2015-01-14T17:35:54"/>
    <d v="2015-02-12T02:00:00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d v="2015-01-22T17:11:58"/>
    <d v="2015-02-16T23:59:00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09T07:50:46"/>
    <d v="2015-04-23T07:50: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d v="2014-10-08T13:54:03"/>
    <d v="2014-10-29T13:54:0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d v="2016-07-06T23:32:47"/>
    <d v="2016-08-05T16:00:00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d v="2014-06-25T08:39:40"/>
    <d v="2014-07-09T08:39:4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6-17T23:45:52"/>
    <d v="2014-07-17T23:45: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d v="2016-06-29T11:50:43"/>
    <d v="2016-07-29T11:50: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d v="2015-02-20T19:18:54"/>
    <d v="2015-03-11T23:00:00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1-12T17:31:43"/>
    <d v="2015-02-11T17:31:4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8-09T16:35:59"/>
    <d v="2016-09-08T23:00:00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6-28T00:32:39"/>
    <d v="2015-08-12T00:32:3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d v="2015-06-21T05:03:25"/>
    <d v="2015-07-21T05:03:2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2-16T11:35:59"/>
    <d v="2016-03-03T14:00:00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d v="2014-05-21T07:37:21"/>
    <d v="2014-06-06T18:00:00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6-05T07:40:28"/>
    <d v="2014-07-05T07:40: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6-08T17:34:00"/>
    <d v="2014-07-08T17:34:0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16T11:12:01"/>
    <d v="2015-07-31T11:00:00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5-17T01:21:10"/>
    <d v="2016-06-17T11:00:0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d v="2014-11-05T08:16:06"/>
    <d v="2015-01-04T08:16:0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d v="2014-09-18T00:50:09"/>
    <d v="2014-10-10T06:00:00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7-07T10:31:47"/>
    <d v="2015-08-06T10:31:4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6-02T20:34:36"/>
    <d v="2015-07-15T19:00:00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8-30T05:53:10"/>
    <d v="2014-09-29T05:53:1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7-28T07:07:53"/>
    <d v="2015-08-22T07:07:5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6-30T01:24:50"/>
    <d v="2015-08-05T06:00:0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d v="2015-05-30T15:57:18"/>
    <d v="2015-06-29T15:57:1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7-23T15:18:55"/>
    <d v="2015-08-22T15:18:5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22T06:55:25"/>
    <d v="2016-03-30T09:39:00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4-29T22:21:04"/>
    <d v="2014-05-31T22:59:00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d v="2015-01-24T06:55:03"/>
    <d v="2015-02-23T06:55: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d v="2015-02-19T12:51:38"/>
    <d v="2015-04-05T23:00:00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1-19T12:49:21"/>
    <d v="2016-12-14T12:49:2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4-09T04:35:15"/>
    <d v="2015-05-09T04:35: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d v="2016-07-08T13:38:29"/>
    <d v="2016-08-07T13:38:2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7-03T06:13:12"/>
    <d v="2015-08-02T11:00:00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1-19T10:14:22"/>
    <d v="2015-02-28T10:14:2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d v="2015-09-03T09:21:26"/>
    <d v="2015-09-23T09:21:2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5-15T07:36:49"/>
    <d v="2015-06-14T07:36:4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01T09:39:49"/>
    <d v="2016-02-25T19:00:00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8-24T17:08:55"/>
    <d v="2014-09-23T17:08:5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2-25T11:24:52"/>
    <d v="2015-03-27T10:24:5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03T19:16:46"/>
    <d v="2015-03-31T17:59:00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d v="2015-05-12T01:29:56"/>
    <d v="2015-06-12T20:43:00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1-04T14:01:26"/>
    <d v="2015-12-04T14:01:2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6-15T19:50:12"/>
    <d v="2015-07-10T02:00:00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5-04T11:24:26"/>
    <d v="2016-06-03T11:30:00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09-07T01:21:09"/>
    <d v="2015-10-02T18:00:00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5-05T05:25:18"/>
    <d v="2016-06-02T05:25: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d v="2014-04-29T15:09:08"/>
    <d v="2014-05-11T22:59:00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d v="2015-06-16T14:47:50"/>
    <d v="2015-07-16T14:47:5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0-26T12:01:34"/>
    <d v="2014-11-23T17:00:00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d v="2015-09-20T22:03:53"/>
    <d v="2015-10-10T21:00:00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15T18:02:10"/>
    <d v="2015-01-30T18:02:1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1-05T11:53:37"/>
    <d v="2015-12-04T19:00:00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1-11T01:16:58"/>
    <d v="2017-02-17T23:59:00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d v="2015-10-30T16:48:04"/>
    <d v="2015-12-09T17:48:0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7-22T09:34:56"/>
    <d v="2014-08-13T17:00:00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02T00:45:54"/>
    <d v="2014-08-24T23:59:00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2-24T19:51:19"/>
    <d v="2015-03-18T12:00:00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d v="2015-10-14T12:44:57"/>
    <d v="2015-12-13T13:44:5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d v="2014-05-25T17:51:35"/>
    <d v="2014-06-21T06:00:00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d v="2016-05-02T12:42:30"/>
    <d v="2016-06-12T23:00:0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d v="2016-12-05T08:06:20"/>
    <d v="2017-01-04T08:06:2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d v="2015-04-08T19:23:53"/>
    <d v="2015-06-07T19:23:5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d v="2015-04-14T11:36:34"/>
    <d v="2015-05-29T11:36:3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d v="2016-03-24T14:21:05"/>
    <d v="2016-05-23T14:21:0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d v="2015-04-29T10:34:19"/>
    <d v="2015-05-29T10:34:1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d v="2016-03-24T05:16:40"/>
    <d v="2016-04-23T05:16:4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d v="2014-08-06T19:10:11"/>
    <d v="2014-09-05T19:10: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d v="2016-01-20T19:03:49"/>
    <d v="2016-01-29T18:17:00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d v="2014-05-21T20:05:03"/>
    <d v="2014-06-20T20:05: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d v="2014-07-15T23:34:57"/>
    <d v="2014-09-13T23:34:5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d v="2015-04-17T12:11:59"/>
    <d v="2015-05-07T12:11:5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d v="2015-12-31T19:11:11"/>
    <d v="2016-01-29T18:34:00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d v="2015-06-09T19:54:07"/>
    <d v="2015-08-08T16:34:00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d v="2016-12-22T17:04:55"/>
    <d v="2017-02-20T13:00:00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d v="2014-11-11T08:04:55"/>
    <d v="2014-12-05T06:28:00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d v="2015-08-17T03:41:44"/>
    <d v="2015-10-16T03:41:4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d v="2016-04-20T14:12:56"/>
    <d v="2016-06-19T14:12:5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d v="2015-09-10T09:10:48"/>
    <d v="2015-09-24T09:10: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d v="2014-05-25T13:57:09"/>
    <d v="2014-06-24T13:57:0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d v="2014-07-11T11:12:03"/>
    <d v="2014-09-09T11:12:0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d v="2015-06-17T09:43:27"/>
    <d v="2015-07-17T08:18:00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d v="2014-11-06T21:44:19"/>
    <d v="2015-01-05T21:44:1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d v="2016-09-14T17:55:21"/>
    <d v="2016-10-14T17:00:00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d v="2016-06-09T23:41:12"/>
    <d v="2016-07-03T23:00:00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d v="2016-09-05T14:50:54"/>
    <d v="2016-10-05T14:50: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d v="2016-06-19T09:14:41"/>
    <d v="2016-07-19T09:14:4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d v="2014-04-16T23:32:45"/>
    <d v="2014-05-16T23:32:4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d v="2014-12-01T12:43:33"/>
    <d v="2014-12-21T12:43:3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d v="2015-04-20T21:47:18"/>
    <d v="2015-06-19T21:47:1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d v="2014-12-29T14:37:11"/>
    <d v="2015-01-28T14:37:1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d v="2016-12-18T15:16:26"/>
    <d v="2017-01-17T15:16:2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d v="2016-04-04T22:04:53"/>
    <d v="2016-05-04T22:04:5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d v="2015-06-16T12:51:19"/>
    <d v="2015-07-16T12:51:1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d v="2016-10-29T17:55:24"/>
    <d v="2016-11-30T12:00:00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d v="2015-05-04T09:46:35"/>
    <d v="2015-07-03T09:46:3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d v="2015-12-21T12:24:21"/>
    <d v="2016-01-20T12:24:2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d v="2015-07-07T16:44:12"/>
    <d v="2015-08-20T12:05:00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d v="2014-10-04T09:20:36"/>
    <d v="2014-12-03T10:20: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d v="2016-04-01T09:18:38"/>
    <d v="2016-05-01T09:18:3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d v="2016-01-01T16:40:37"/>
    <d v="2016-02-05T23:59:00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d v="2014-11-05T12:27:15"/>
    <d v="2014-12-05T12:27:1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d v="2015-02-11T20:50:01"/>
    <d v="2015-03-13T19:50: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d v="2015-09-14T10:11:24"/>
    <d v="2015-09-18T22:59:00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d v="2014-12-12T05:15:24"/>
    <d v="2015-01-11T05:15: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d v="2014-10-10T07:50:40"/>
    <d v="2014-10-17T23:59:0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d v="2014-07-30T15:43:05"/>
    <d v="2014-08-29T15:43:0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d v="2014-07-11T12:49:52"/>
    <d v="2014-08-08T22:00:00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d v="2016-02-15T16:12:08"/>
    <d v="2016-04-15T15:12:0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d v="2014-08-18T12:08:24"/>
    <d v="2014-08-25T16:00:00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d v="2014-11-10T13:33:15"/>
    <d v="2015-01-08T21:00:00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d v="2015-02-02T18:40:15"/>
    <d v="2015-04-03T17:40: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d v="2014-06-21T08:19:52"/>
    <d v="2014-06-22T16:00:00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d v="2016-11-27T16:48:41"/>
    <d v="2016-12-12T01:00:00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d v="2015-09-11T10:30:58"/>
    <d v="2015-10-11T10:29:05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d v="2015-10-01T10:57:33"/>
    <d v="2015-10-31T10:57:3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d v="2016-05-24T20:52:38"/>
    <d v="2016-07-23T20:52:3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d v="2014-07-10T00:37:12"/>
    <d v="2014-08-09T00:37:1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d v="2014-12-09T16:42:19"/>
    <d v="2015-02-07T16:42:1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d v="2015-07-25T05:33:16"/>
    <d v="2015-08-24T05:33:1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d v="2015-07-10T23:00:18"/>
    <d v="2015-09-08T23:00: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d v="2014-10-28T18:13:51"/>
    <d v="2014-11-09T07:00:00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d v="2016-08-23T20:21:53"/>
    <d v="2016-09-06T20:21:5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d v="2015-07-14T10:34:26"/>
    <d v="2015-07-31T20:00:00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d v="2016-03-15T16:03:57"/>
    <d v="2016-05-14T16:03:5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d v="2016-05-09T12:33:39"/>
    <d v="2016-06-08T12:33:3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d v="2014-10-17T01:23:21"/>
    <d v="2014-11-25T14:46:00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d v="2015-04-13T15:11:27"/>
    <d v="2015-06-12T15:11:2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d v="2015-05-18T13:27:06"/>
    <d v="2015-06-27T13:27:0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d v="2015-12-15T22:09:34"/>
    <d v="2016-01-14T22:09:3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d v="2014-07-08T17:08:59"/>
    <d v="2014-09-06T17:08:5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d v="2015-01-13T16:46:34"/>
    <d v="2015-03-14T15:46:3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d v="2016-02-15T04:33:10"/>
    <d v="2016-03-16T03:33:1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d v="2014-04-26T06:26:29"/>
    <d v="2014-05-19T06:26:2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d v="2015-08-29T00:37:27"/>
    <d v="2015-09-16T00:37:2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d v="2015-10-01T10:06:47"/>
    <d v="2015-10-29T10:06:4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d v="2014-07-06T09:52:09"/>
    <d v="2014-08-05T09:52:0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d v="2015-02-23T14:01:10"/>
    <d v="2015-03-25T13:01:1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d v="2014-08-26T16:16:44"/>
    <d v="2014-09-25T16:16:4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4-03T15:58:47"/>
    <d v="2015-05-18T15:58:4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d v="2015-01-08T22:39:39"/>
    <d v="2015-01-23T22:00:00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4-09T08:21:50"/>
    <d v="2015-05-08T22:59:0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8-12T09:01:08"/>
    <d v="2014-09-11T09:01:0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09T13:22:59"/>
    <d v="2015-02-23T13:22:5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6-16T11:03:49"/>
    <d v="2014-07-15T00:00:00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d v="2016-02-03T18:57:26"/>
    <d v="2016-03-04T18:57:2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4-25T08:32:38"/>
    <d v="2014-05-25T08:32:3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4-07T09:01:04"/>
    <d v="2015-05-07T09:01:0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d v="2014-08-21T01:59:23"/>
    <d v="2014-09-15T01:08:00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d v="2015-01-20T22:57:17"/>
    <d v="2015-02-21T06:00:00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5-05T17:57:33"/>
    <d v="2016-06-04T17:57:3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d v="2014-05-16T10:16:04"/>
    <d v="2014-06-15T10:16:0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d v="2016-07-02T09:00:08"/>
    <d v="2016-08-29T12:00:00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d v="2014-09-30T10:37:03"/>
    <d v="2014-10-12T23:59:00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d v="2014-06-13T05:58:33"/>
    <d v="2014-07-13T05:58:3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4-12-31T11:53:34"/>
    <d v="2015-01-30T11:53:3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7-25T14:25:12"/>
    <d v="2014-08-27T20:00:00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d v="2014-12-09T13:33:38"/>
    <d v="2015-01-18T13:33:3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d v="2015-01-30T18:02:35"/>
    <d v="2015-03-01T18:02:3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d v="2015-11-26T14:17:39"/>
    <d v="2015-12-16T15:18:00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d v="2015-03-13T22:06:20"/>
    <d v="2015-04-12T22:06:2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d v="2015-05-08T16:56:38"/>
    <d v="2015-06-07T16:56:3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d v="2015-04-23T22:21:00"/>
    <d v="2015-05-23T22:21:0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d v="2016-07-16T07:44:52"/>
    <d v="2016-08-15T07:44:5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d v="2016-10-06T08:29:27"/>
    <d v="2016-11-24T12:11:00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d v="2015-04-03T10:34:53"/>
    <d v="2015-06-02T10:34:5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d v="2015-10-20T14:45:17"/>
    <d v="2015-11-19T15:45: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d v="2015-12-24T03:45:52"/>
    <d v="2016-01-23T03:45: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08-21T14:16:13"/>
    <d v="2014-10-05T14:16:1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09-15T11:33:59"/>
    <d v="2016-10-16T23:00:00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09-08T14:00:21"/>
    <d v="2015-10-08T14:00: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2-24T09:00:03"/>
    <d v="2017-03-16T08:00: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d v="2015-05-17T12:47:29"/>
    <d v="2015-06-16T12:47:2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d v="2016-04-04T18:00:50"/>
    <d v="2016-05-04T18:00: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d v="2015-01-26T19:16:12"/>
    <d v="2015-03-27T18:16:1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d v="2016-03-09T13:41:57"/>
    <d v="2016-05-08T12:41:5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5-07T19:12:05"/>
    <d v="2016-06-06T19:12:0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8-12T13:10:23"/>
    <d v="2014-09-11T13:10: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2-26T00:05:59"/>
    <d v="2015-03-25T23:00:00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2-01T00:51:46"/>
    <d v="2015-03-01T01:59:00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6-02T06:17:04"/>
    <d v="2015-07-02T06:17:0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7-07T16:50:19"/>
    <d v="2014-08-06T16:32:00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6-07T12:30:33"/>
    <d v="2015-07-07T12:30: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8-17T12:43:32"/>
    <d v="2015-09-16T12:43:3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d v="2015-02-06T23:44:52"/>
    <d v="2015-03-08T22:44:5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d v="2016-08-03T07:34:20"/>
    <d v="2016-08-16T22:59:0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d v="2015-04-03T13:52:33"/>
    <d v="2015-05-03T17:51:00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d v="2014-06-18T11:04:11"/>
    <d v="2014-07-18T11:04:1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01T10:47:58"/>
    <d v="2014-08-31T10:47:5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d v="2016-11-19T21:38:40"/>
    <d v="2016-12-04T20:00:0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5-12-03T14:38:28"/>
    <d v="2015-12-31T23:00:00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8-28T20:27:51"/>
    <d v="2014-09-25T20:35:00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0-29T11:24:46"/>
    <d v="2014-11-26T22:00:00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d v="2016-02-25T12:32:10"/>
    <d v="2016-03-13T07:00:0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1-22T16:08:54"/>
    <d v="2015-03-22T21:14:00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10T10:22:27"/>
    <d v="2014-10-20T00:59:00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4-12-20T14:47:03"/>
    <d v="2015-01-06T01:00:00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d v="2015-08-03T16:58:50"/>
    <d v="2015-08-23T21:00:0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d v="2015-08-09T08:25:56"/>
    <d v="2015-09-23T08:25: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d v="2016-01-12T11:29:03"/>
    <d v="2016-02-11T11:29:0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09-12T10:10:36"/>
    <d v="2014-11-11T11:10: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7-25T01:41:21"/>
    <d v="2016-08-24T01:41:2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d v="2016-10-11T18:22:08"/>
    <d v="2016-10-30T23:00:00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3-02T07:00:06"/>
    <d v="2016-05-01T06:00: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09-14T02:22:31"/>
    <d v="2016-10-12T19:00:00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5-21T03:41:21"/>
    <d v="2016-06-20T03:41:2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d v="2015-11-28T19:29:22"/>
    <d v="2015-12-20T23:59:00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5-12-03T08:47:00"/>
    <d v="2016-01-07T08:47:0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05T15:05:30"/>
    <d v="2017-01-27T15:05: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09-09T13:25:10"/>
    <d v="2016-10-09T13:25: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d v="2016-01-21T15:07:47"/>
    <d v="2016-02-20T15:07:4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d v="2014-09-03T06:29:32"/>
    <d v="2014-10-03T06:29:3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6-12-20T10:57:51"/>
    <d v="2017-01-19T10:57:5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d v="2015-03-27T16:54:00"/>
    <d v="2015-05-26T16:54:0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09T12:36:33"/>
    <d v="2017-02-26T23:59:00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5-18T23:38:49"/>
    <d v="2014-06-15T23:25:00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2-14T12:46:00"/>
    <d v="2017-02-28T21:00:0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17T14:51:10"/>
    <d v="2017-01-31T13:00:0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6-13T16:29:42"/>
    <d v="2016-07-13T16:29:4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d v="2012-11-26T15:04:12"/>
    <d v="2012-12-26T15:04:1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1-29T15:22:56"/>
    <d v="2016-03-01T00:59:00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0-16T16:08:44"/>
    <d v="2014-11-15T17:08:4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09-06T11:11:45"/>
    <d v="2014-10-06T11:11:4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d v="2014-11-14T13:09:51"/>
    <d v="2014-12-14T13:09:5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d v="2015-04-04T00:11:23"/>
    <d v="2015-04-25T00:11:2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d v="2015-12-22T00:05:19"/>
    <d v="2016-01-21T00:05: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0-27T08:40:40"/>
    <d v="2014-11-26T09:40: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4-12-23T14:58:39"/>
    <d v="2015-02-21T14:58:3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d v="2015-11-26T06:15:16"/>
    <d v="2015-12-23T17:59:00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1-20T11:52:10"/>
    <d v="2015-02-10T11:52:1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5-22T15:04:09"/>
    <d v="2015-06-21T15:04:0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0-07T21:58:00"/>
    <d v="2014-11-05T00:00:0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d v="2014-05-26T12:27:18"/>
    <d v="2014-06-10T23:00:00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5-19T08:09:12"/>
    <d v="2014-07-18T08:09:1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7-21T15:24:03"/>
    <d v="2014-08-20T15:24:0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d v="2015-06-08T02:09:36"/>
    <d v="2015-07-20T17:00:00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4-29T15:00:20"/>
    <d v="2014-05-26T22:00:0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6-15T15:18:53"/>
    <d v="2015-08-14T15:18:5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0-17T09:51:09"/>
    <d v="2016-11-22T00:59:00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7-13T17:53:29"/>
    <d v="2016-08-27T17:53:2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4-27T11:13:06"/>
    <d v="2015-06-11T11:13:0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09-06T18:51:15"/>
    <d v="2012-10-06T18:51:1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d v="2014-05-02T07:13:33"/>
    <d v="2014-05-30T11:00:00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2-17T06:01:32"/>
    <d v="2017-03-03T06:01:3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d v="2015-02-18T11:54:11"/>
    <d v="2015-03-20T10:54:1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d v="2016-07-16T01:20:25"/>
    <d v="2016-08-15T01:20: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0-20T12:00:47"/>
    <d v="2014-11-17T23:35:00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8-17T12:56:11"/>
    <d v="2015-09-16T12:56:1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08-15T16:10:47"/>
    <d v="2016-10-14T16:10: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8-11T20:04:19"/>
    <d v="2015-09-10T20:04:1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d v="2016-07-18T21:38:45"/>
    <d v="2016-08-17T21:38:4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0-01T07:50:55"/>
    <d v="2016-10-31T22:59:00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d v="2013-04-04T08:26:49"/>
    <d v="2013-05-04T08:26:4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7-11T13:50:44"/>
    <d v="2013-08-16T06:59:00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07-19T16:26:13"/>
    <d v="2010-10-01T23:59:00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1-04T01:03:17"/>
    <d v="2016-03-04T01:03:1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02T14:03:58"/>
    <d v="2013-12-29T02:59:00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d v="2015-06-22T14:00:21"/>
    <d v="2015-06-26T18:00:00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d v="2015-12-21T15:50:48"/>
    <d v="2016-01-20T15:50: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09-06T11:30:47"/>
    <d v="2015-10-06T11:30: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d v="2015-03-19T20:41:39"/>
    <d v="2015-04-15T21:50:00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1-18T12:26:38"/>
    <d v="2016-02-02T12:26:3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7-22T22:44:15"/>
    <d v="2014-08-21T22:44:1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8-11T14:16:26"/>
    <d v="2014-09-09T23:52:00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d v="2016-03-14T18:44:14"/>
    <d v="2016-04-27T08:16:00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02T16:37:42"/>
    <d v="2014-12-31T16:22:00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5-14T19:20:55"/>
    <d v="2015-06-13T19:20: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d v="2016-04-04T23:02:40"/>
    <d v="2016-05-04T23:02:4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d v="2017-01-09T04:59:05"/>
    <d v="2017-02-08T04:59:0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d v="2015-04-28T11:04:54"/>
    <d v="2015-05-28T10:59:00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d v="2014-08-11T13:16:53"/>
    <d v="2014-10-01T22:59:00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d v="2015-01-23T14:59:14"/>
    <d v="2015-03-01T20:04:00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d v="2014-11-10T17:59:50"/>
    <d v="2015-01-09T17:59:5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d v="2014-07-31T10:16:24"/>
    <d v="2014-09-29T10:16:2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d v="2016-03-04T10:36:51"/>
    <d v="2016-04-03T09:36:5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d v="2016-03-31T03:59:00"/>
    <d v="2016-05-20T03:59:0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d v="2014-07-09T17:27:26"/>
    <d v="2014-08-08T17:27:2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d v="2015-08-29T01:35:34"/>
    <d v="2015-09-28T01:35: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d v="2014-07-14T13:49:08"/>
    <d v="2014-08-13T13:49:0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d v="2015-09-01T07:51:32"/>
    <d v="2015-09-30T13:00:00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d v="2016-09-17T17:08:58"/>
    <d v="2016-10-22T17:08:5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d v="2015-10-21T22:07:26"/>
    <d v="2015-11-22T01:59:00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d v="2014-07-04T20:19:32"/>
    <d v="2014-07-29T20:19:3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d v="2016-06-10T00:28:57"/>
    <d v="2016-07-10T00:28:5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d v="2015-08-10T17:31:19"/>
    <d v="2015-09-09T17:31:1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d v="2015-09-16T11:35:52"/>
    <d v="2015-10-16T11:35: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d v="2014-11-14T15:00:34"/>
    <d v="2014-12-14T15:00: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d v="2016-11-16T12:36:09"/>
    <d v="2016-12-07T12:36:0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d v="2015-04-03T12:34:41"/>
    <d v="2015-04-21T00:59:00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d v="2016-10-15T11:34:22"/>
    <d v="2016-10-29T20:46:00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d v="2015-04-17T11:25:00"/>
    <d v="2015-06-14T14:19: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d v="2016-02-09T08:42:39"/>
    <d v="2016-03-10T08:42:3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d v="2016-06-29T21:27:20"/>
    <d v="2016-08-18T21:27:2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d v="2015-08-10T10:38:43"/>
    <d v="2015-10-09T10:38:4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d v="2017-01-31T17:57:58"/>
    <d v="2017-03-02T17:57:5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d v="2015-01-26T22:19:55"/>
    <d v="2015-02-25T22:19:5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d v="2015-02-20T12:07:15"/>
    <d v="2015-03-22T11:07:1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d v="2014-10-27T19:40:44"/>
    <d v="2014-12-26T20:40: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d v="2015-08-20T23:21:31"/>
    <d v="2015-09-19T23:21:3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d v="2015-10-16T17:09:06"/>
    <d v="2015-11-15T18:09:0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d v="2014-08-02T08:31:18"/>
    <d v="2014-09-01T00:00:00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d v="2015-04-06T12:22:11"/>
    <d v="2015-05-05T13:48:00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d v="2015-08-30T16:12:39"/>
    <d v="2015-09-29T16:12:3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d v="2015-06-18T11:05:59"/>
    <d v="2015-08-17T11:05: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d v="2016-10-21T22:36:30"/>
    <d v="2016-12-20T23:36:3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d v="2014-12-08T08:44:07"/>
    <d v="2015-01-08T08:41:00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d v="2016-06-07T08:01:23"/>
    <d v="2016-07-08T20:59:00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d v="2015-03-02T14:39:05"/>
    <d v="2015-05-01T13:39:0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d v="2016-07-15T17:45:43"/>
    <d v="2016-08-14T17:45: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d v="2015-09-08T09:51:52"/>
    <d v="2015-10-15T17:00:00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d v="2014-05-01T16:49:01"/>
    <d v="2014-05-31T22:59:00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d v="2015-07-22T14:05:56"/>
    <d v="2015-09-20T14:05: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d v="2016-06-01T19:36:20"/>
    <d v="2016-07-31T19:36:2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d v="2015-04-20T14:48:46"/>
    <d v="2015-05-20T14:48:4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d v="2016-09-16T07:05:01"/>
    <d v="2016-10-07T09:00:00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d v="2015-12-21T14:00:49"/>
    <d v="2016-02-07T19:17:00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d v="2016-01-12T23:33:11"/>
    <d v="2016-02-11T23:33:1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d v="2014-09-20T09:56:15"/>
    <d v="2014-10-20T09:56:1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d v="2015-06-16T04:12:17"/>
    <d v="2015-07-16T02:56:00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d v="2016-07-04T03:10:18"/>
    <d v="2016-08-23T03:10: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d v="2015-04-12T22:45:06"/>
    <d v="2015-06-11T22:45: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d v="2015-01-02T16:48:31"/>
    <d v="2015-02-02T21:00:00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d v="2014-08-25T12:15:16"/>
    <d v="2014-10-19T00:00:00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d v="2015-08-25T05:17:56"/>
    <d v="2015-09-16T17:00:00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d v="2015-05-04T14:32:31"/>
    <d v="2015-05-11T14:32:3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d v="2015-02-27T11:19:54"/>
    <d v="2015-04-28T10:19:5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d v="2014-07-23T22:00:10"/>
    <d v="2014-08-27T22:00: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d v="2017-01-09T19:45:19"/>
    <d v="2017-02-18T19:45: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d v="2014-09-03T09:17:00"/>
    <d v="2014-10-04T09:17:0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d v="2016-09-01T21:55:34"/>
    <d v="2016-10-31T21:55: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d v="2015-03-18T12:33:02"/>
    <d v="2015-04-17T12:33:0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d v="2014-07-23T10:10:50"/>
    <d v="2014-09-21T10:10: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d v="2016-05-06T05:43:47"/>
    <d v="2016-06-05T05:43:4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d v="2015-03-18T07:22:05"/>
    <d v="2015-04-01T07:22:0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d v="2016-05-19T03:59:20"/>
    <d v="2016-05-27T08:12:0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d v="2016-06-13T10:35:23"/>
    <d v="2016-07-02T10:35: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d v="2015-02-24T20:05:32"/>
    <d v="2015-03-26T19:05: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d v="2016-03-06T17:36:36"/>
    <d v="2016-05-05T16:36:3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d v="2014-07-28T11:18:55"/>
    <d v="2014-09-26T11:18:5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d v="2016-11-04T17:22:12"/>
    <d v="2016-11-09T18:22:1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6-09T18:49:58"/>
    <d v="2016-07-09T18:49:5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d v="2014-12-04T13:43:21"/>
    <d v="2015-02-02T13:43:2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d v="2015-12-07T23:57:52"/>
    <d v="2016-01-06T23:57:5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2-26T19:26:02"/>
    <d v="2016-03-27T18:26:0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1-30T15:33:49"/>
    <d v="2015-03-01T15:33:4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d v="2017-02-14T14:49:01"/>
    <d v="2017-03-16T13:49:0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d v="2017-03-09T15:13:39"/>
    <d v="2017-04-18T14:13:3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d v="2017-03-14T10:21:56"/>
    <d v="2017-04-13T23:59:00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d v="2017-03-09T08:54:05"/>
    <d v="2017-04-08T07:54:0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d v="2017-02-20T03:24:20"/>
    <d v="2017-04-21T02:24:2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d v="2017-02-22T08:33:54"/>
    <d v="2017-03-24T07:33:5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d v="2017-03-06T12:16:59"/>
    <d v="2017-03-27T11:16:5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d v="2017-03-12T22:38:41"/>
    <d v="2017-04-03T22:38:4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d v="2017-02-23T06:05:54"/>
    <d v="2017-03-31T17:59:00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d v="2017-03-13T16:14:29"/>
    <d v="2017-05-03T14:12:00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d v="2017-03-15T10:30:07"/>
    <d v="2017-04-03T10:30: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d v="2017-02-19T01:29:20"/>
    <d v="2017-03-24T23:33:0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d v="2017-03-08T12:15:03"/>
    <d v="2017-04-07T11:15: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d v="2017-03-06T13:04:48"/>
    <d v="2017-04-16T15:00:00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d v="2017-02-17T07:18:59"/>
    <d v="2017-03-19T06:18:5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d v="2017-03-14T03:35:56"/>
    <d v="2017-04-09T03:35: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d v="2017-03-02T07:55:07"/>
    <d v="2017-03-19T01:00:00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d v="2017-01-26T19:58:54"/>
    <d v="2017-03-27T18:58:5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d v="2017-03-02T11:22:46"/>
    <d v="2017-04-16T10:22:4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09-27T18:15:55"/>
    <d v="2014-11-06T19:15: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d v="2014-09-09T10:58:04"/>
    <d v="2014-09-30T23:00:00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1-12T19:25:00"/>
    <d v="2012-12-06T21:00: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0-10-27T01:20:03"/>
    <d v="2011-01-24T23:00:00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d v="2014-08-11T15:09:34"/>
    <d v="2014-09-10T15:09:3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d v="2013-10-03T15:49:27"/>
    <d v="2013-11-02T15:49:2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d v="2011-03-30T22:42:17"/>
    <d v="2011-04-30T23:59:00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3-02T16:00:58"/>
    <d v="2012-04-01T15:00: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d v="2012-11-20T06:58:45"/>
    <d v="2012-12-20T06:58:4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4-27T17:52:24"/>
    <d v="2012-06-01T17:52:2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d v="2014-07-09T13:55:05"/>
    <d v="2014-07-19T00:00:00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d v="2013-06-22T15:09:12"/>
    <d v="2013-07-22T15:09:1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d v="2011-12-06T20:36:01"/>
    <d v="2012-01-18T18:00:00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7-21T01:21:27"/>
    <d v="2014-08-12T23:59:00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09-15T07:52:02"/>
    <d v="2014-10-15T07:52:0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6-09T11:27:42"/>
    <d v="2014-07-06T21:00:00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5-16T13:05:25"/>
    <d v="2014-06-15T13:05: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5-07T14:20:15"/>
    <d v="2014-06-09T14:20: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4-10T22:49:20"/>
    <d v="2011-05-02T22:59:0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0-28T11:35:53"/>
    <d v="2014-11-26T02:59:00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d v="2014-07-18T23:13:01"/>
    <d v="2014-08-01T23:13:0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5-12T21:32:33"/>
    <d v="2014-06-13T17:00:00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d v="2013-11-13T12:42:41"/>
    <d v="2013-12-12T23:59:00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d v="2014-05-29T20:55:44"/>
    <d v="2014-07-01T23:00:00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4-06T09:35:58"/>
    <d v="2016-05-06T09:35: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1-15T12:31:08"/>
    <d v="2012-02-14T12:31:0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8-27T16:04:52"/>
    <d v="2014-09-26T16:04:5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11T15:45:08"/>
    <d v="2014-08-25T15:45: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0-12-19T16:17:07"/>
    <d v="2011-02-17T16:17:0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7-22T17:20:31"/>
    <d v="2013-08-18T10:00:00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5-22T11:00:09"/>
    <d v="2014-06-21T11:00: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6-16T09:31:15"/>
    <d v="2014-07-16T09:31:1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d v="2013-04-11T11:51:11"/>
    <d v="2013-05-06T11:51:1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d v="2014-05-21T04:54:09"/>
    <d v="2014-06-20T04:54:0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5-20T02:26:27"/>
    <d v="2014-06-15T11:00:00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1-12-06T17:47:01"/>
    <d v="2012-01-31T12:00:00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d v="2013-08-05T14:04:29"/>
    <d v="2013-08-23T14:04:2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d v="2014-06-01T18:50:31"/>
    <d v="2014-07-01T18:50: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09T18:27:21"/>
    <d v="2014-07-16T18:27:2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8-17T17:10:38"/>
    <d v="2014-09-16T16:00:00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7-15T10:59:33"/>
    <d v="2014-08-04T10:59:3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d v="2015-05-20T04:58:22"/>
    <d v="2015-06-10T04:58:2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d v="2015-04-24T03:18:52"/>
    <d v="2015-05-24T03:18:5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d v="2016-11-08T22:37:55"/>
    <d v="2016-12-08T23:37:5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d v="2016-06-17T13:07:49"/>
    <d v="2016-08-16T13:07:4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d v="2015-01-14T17:34:19"/>
    <d v="2015-02-28T17:00:00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d v="2015-01-06T18:14:16"/>
    <d v="2015-02-20T18:14:1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d v="2015-06-26T20:29:58"/>
    <d v="2015-07-26T20:29:5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d v="2015-01-13T09:15:42"/>
    <d v="2015-02-12T09:15: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d v="2015-06-02T09:21:15"/>
    <d v="2015-08-01T09:00:00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d v="2015-01-05T06:50:18"/>
    <d v="2015-02-04T06:50: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d v="2015-01-09T05:11:17"/>
    <d v="2015-02-16T05:11:1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d v="2014-08-07T13:16:58"/>
    <d v="2014-09-06T16:00:00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d v="2016-03-31T02:41:41"/>
    <d v="2016-04-30T00:34:00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d v="2014-08-10T13:24:37"/>
    <d v="2014-08-31T13:24:3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d v="2015-10-16T15:29:06"/>
    <d v="2015-12-14T00:59:00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d v="2015-08-26T18:43:42"/>
    <d v="2015-09-25T18:43:4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d v="2015-06-17T11:27:59"/>
    <d v="2015-07-17T11:14:00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d v="2015-04-01T03:59:32"/>
    <d v="2015-05-01T03:59:3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d v="2015-08-20T01:37:31"/>
    <d v="2015-09-19T01:37:3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d v="2015-02-22T01:40:07"/>
    <d v="2015-04-23T00:40: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07T09:31:17"/>
    <d v="2014-07-28T09:31:1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5-19T10:17:38"/>
    <d v="2014-06-20T18:00:00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4-14T17:28:39"/>
    <d v="2012-05-31T22:59:00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7-14T09:04:40"/>
    <d v="2014-08-14T21:00:0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d v="2014-07-09T14:05:51"/>
    <d v="2014-08-08T14:05: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6-16T13:19:19"/>
    <d v="2015-07-26T13:19:1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5-11-29T14:01:13"/>
    <d v="2016-01-05T18:55:00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8-03T10:57:51"/>
    <d v="2015-09-09T22:59:00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6-10T06:06:11"/>
    <d v="2015-07-11T09:30:00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d v="2016-10-05T08:06:24"/>
    <d v="2016-11-04T08:06:2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1-27T19:03:06"/>
    <d v="2014-12-30T19:00:00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d v="2015-02-15T18:35:47"/>
    <d v="2015-03-22T17:35: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d v="2017-02-06T15:00:04"/>
    <d v="2017-03-12T16:00:00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5-31T11:43:23"/>
    <d v="2015-07-05T11:43:2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d v="2015-09-23T08:58:17"/>
    <d v="2015-10-24T16:29:00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d v="2015-07-21T15:02:56"/>
    <d v="2015-08-20T15:02:5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6-11-23T15:25:13"/>
    <d v="2017-01-10T00:00:00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5-13T08:25:38"/>
    <d v="2016-06-03T16:00:00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09-30T09:00:12"/>
    <d v="2015-10-30T09:00: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6-12-18T16:10:36"/>
    <d v="2017-01-17T16:10: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d v="2015-11-15T12:01:24"/>
    <d v="2015-12-16T23:59:00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d v="2014-10-21T01:59:58"/>
    <d v="2014-11-20T02:59:5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09-15T23:02:06"/>
    <d v="2014-09-30T22:59:00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3-17T17:39:07"/>
    <d v="2016-04-16T17:39:0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d v="2016-04-03T14:31:57"/>
    <d v="2016-05-03T22:59:00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d v="2017-01-31T14:19:15"/>
    <d v="2017-03-02T14:19:1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6-12-30T13:56:48"/>
    <d v="2017-02-01T18:31:00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6-01T03:20:51"/>
    <d v="2016-07-01T03:20: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1-28T17:00:33"/>
    <d v="2016-12-28T17:00: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d v="2015-09-05T06:23:04"/>
    <d v="2015-09-28T22:59:00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6-01T07:14:58"/>
    <d v="2015-07-01T07:14:5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09-30T21:08:13"/>
    <d v="2015-10-25T18:59:00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1-19T11:39:08"/>
    <d v="2017-02-16T18:00:00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09-11T02:47:50"/>
    <d v="2014-10-14T01:59:0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d v="2014-08-20T13:08:12"/>
    <d v="2014-09-19T13:08:1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09-14T21:19:22"/>
    <d v="2015-10-08T19:00:00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1-01T11:39:42"/>
    <d v="2016-12-01T12:39:4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d v="2015-05-11T09:24:18"/>
    <d v="2015-06-11T21:00:00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8-14T06:20:00"/>
    <d v="2015-09-11T22:59: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6-12T05:25:12"/>
    <d v="2015-07-12T05:25: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d v="2015-03-05T16:19:17"/>
    <d v="2015-04-04T15:19:1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5-21T12:55:14"/>
    <d v="2015-06-20T12:55: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0-06T12:48:44"/>
    <d v="2014-11-05T13:48:4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5-22T12:32:46"/>
    <d v="2015-06-21T12:32:4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d v="2016-08-08T06:20:40"/>
    <d v="2016-09-07T06:20: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d v="2016-08-20T08:50:28"/>
    <d v="2016-09-07T22:45:00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2-23T21:03:29"/>
    <d v="2015-03-25T20:03:2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09-07T13:26:15"/>
    <d v="2014-10-07T13:26:1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d v="2015-05-20T08:46:17"/>
    <d v="2015-06-10T22:59:00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1-23T08:25:52"/>
    <d v="2017-02-22T08:25: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d v="2014-12-09T16:17:41"/>
    <d v="2015-01-08T16:17:4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09-01T13:15:45"/>
    <d v="2016-09-30T22:59:00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d v="2015-10-26T11:08:38"/>
    <d v="2015-11-30T12:08:3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d v="2015-06-16T12:24:36"/>
    <d v="2015-07-16T12:24:3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d v="2014-11-21T02:34:22"/>
    <d v="2014-12-21T23:00:00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d v="2015-10-07T07:23:08"/>
    <d v="2015-10-30T16:00:00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d v="2015-01-12T14:12:18"/>
    <d v="2015-01-28T17:00:00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d v="2015-11-03T12:05:15"/>
    <d v="2015-12-03T12:00:00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d v="2015-05-12T07:52:02"/>
    <d v="2015-06-12T16:00:00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6-17T13:11:00"/>
    <d v="2015-07-17T13:11:0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08T16:42:08"/>
    <d v="2016-08-24T16:42:0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5-13T04:29:57"/>
    <d v="2015-06-16T06:00:00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6-12T07:47:45"/>
    <d v="2015-07-12T07:47:4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d v="2014-10-03T05:29:35"/>
    <d v="2014-11-02T06:29:3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d v="2015-10-07T07:00:09"/>
    <d v="2015-11-06T08:00: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8-29T14:14:02"/>
    <d v="2016-09-14T14:00:00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1-31T11:54:32"/>
    <d v="2016-03-15T16:00:00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1-13T16:07:51"/>
    <d v="2015-02-08T23:30:00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d v="2016-02-26T17:47:59"/>
    <d v="2016-03-31T22:59:00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0-19T11:23:26"/>
    <d v="2014-11-18T12:23:2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4-30T15:21:43"/>
    <d v="2015-05-30T15:21:4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3-01T21:27:39"/>
    <d v="2016-03-31T20:27:3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4-27T13:09:58"/>
    <d v="2015-06-01T00:00:00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d v="2015-08-02T19:28:25"/>
    <d v="2015-09-01T19:28:2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3-15T23:39:48"/>
    <d v="2016-04-28T23:39:4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1-10T12:51:38"/>
    <d v="2016-02-10T16:00:00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d v="2016-01-11T16:14:13"/>
    <d v="2016-01-29T00:59:00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d v="2017-01-27T17:37:06"/>
    <d v="2017-02-28T00:00:00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7-16T15:09:42"/>
    <d v="2016-08-15T15:09:4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d v="2015-11-03T13:00:28"/>
    <d v="2015-11-28T13:00: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5-15T13:35:15"/>
    <d v="2016-06-20T18:00:00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1-23T03:50:02"/>
    <d v="2017-02-20T03:50: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2-09T07:21:31"/>
    <d v="2017-03-11T07:21:3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8-16T11:51:40"/>
    <d v="2015-09-16T22:59: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d v="2015-10-05T13:29:08"/>
    <d v="2015-12-04T14:29:0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d v="2017-02-02T05:12:32"/>
    <d v="2017-03-04T05:12:3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5-17T07:59:14"/>
    <d v="2015-06-16T07:59:1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8-27T05:37:09"/>
    <d v="2016-09-26T05:37:0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01T13:09:32"/>
    <d v="2015-11-22T17:00:00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08T13:30:56"/>
    <d v="2015-07-27T17:59:00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8-23T17:59:28"/>
    <d v="2015-09-12T19:00:00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09-14T17:01:03"/>
    <d v="2015-10-14T17:01:0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d v="2015-04-08T12:51:02"/>
    <d v="2015-04-29T12:51:0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6-17T12:39:36"/>
    <d v="2016-08-01T01:59:00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d v="2016-11-07T03:26:16"/>
    <d v="2016-12-07T03:26:1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2-21T10:38:04"/>
    <d v="2015-03-28T09:38:0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1-22T09:59:12"/>
    <d v="2016-12-22T09:59:1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01T15:32:28"/>
    <d v="2015-07-31T15:32:2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5-03T00:15:42"/>
    <d v="2016-06-09T22:00:00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4-14T20:22:19"/>
    <d v="2016-05-14T20:22:1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3-23T16:02:45"/>
    <d v="2016-04-13T16:02:4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d v="2016-09-15T10:36:18"/>
    <d v="2016-10-16T10:36:1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d v="2015-09-06T17:17:05"/>
    <d v="2015-10-06T17:17:0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09-17T02:00:10"/>
    <d v="2015-10-17T02:00: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0-21T14:25:46"/>
    <d v="2016-11-11T17:00:00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d v="2016-01-13T00:51:57"/>
    <d v="2016-01-26T20:00:00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4-11T01:25:11"/>
    <d v="2015-05-08T15:05:00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4-06T02:17:21"/>
    <d v="2016-05-06T02:17:2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7-06T15:54:35"/>
    <d v="2014-08-08T08:54:00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d v="2016-05-08T19:57:04"/>
    <d v="2016-06-07T19:57:0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d v="2016-03-02T02:14:53"/>
    <d v="2016-04-10T21:30:00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4-12-17T09:03:06"/>
    <d v="2015-01-31T09:03:0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d v="2016-05-22T20:05:57"/>
    <d v="2016-06-21T20:05: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01T21:24:25"/>
    <d v="2014-10-15T22:59:00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5-30T19:14:56"/>
    <d v="2016-06-21T22:55:00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8-26T03:46:48"/>
    <d v="2016-09-25T03:46:4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d v="2016-05-22T08:59:50"/>
    <d v="2016-06-05T08:59:5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3-01T13:51:17"/>
    <d v="2015-04-05T12:51:1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2-06T12:08:25"/>
    <d v="2015-03-08T11:08:2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4-08T03:59:26"/>
    <d v="2016-05-08T03:59:2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2T08:48:03"/>
    <d v="2014-07-04T20:00:00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d v="2014-07-17T02:45:08"/>
    <d v="2014-07-27T18:00:00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3-02T16:17:48"/>
    <d v="2015-04-01T15:17:4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09-01T11:44:46"/>
    <d v="2015-10-06T11:44:4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6-19T15:38:50"/>
    <d v="2014-07-19T15:38:5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5-24T11:14:40"/>
    <d v="2015-06-15T11:14:4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d v="2015-06-30T07:30:22"/>
    <d v="2015-07-30T07:30: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7-07T11:10:46"/>
    <d v="2014-08-03T18:00:00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d v="2016-03-08T04:34:06"/>
    <d v="2016-04-05T03:34:0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09-19T01:46:07"/>
    <d v="2014-10-10T16:00:00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d v="2017-02-03T08:48:00"/>
    <d v="2017-02-24T08:48:0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d v="2016-06-28T10:58:38"/>
    <d v="2016-07-28T10:58:3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1-11T18:22:34"/>
    <d v="2016-12-06T18:22:3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5-20T14:10:21"/>
    <d v="2016-06-12T12:00:00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d v="2015-02-27T02:06:50"/>
    <d v="2015-03-31T23:59:0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d v="2016-03-23T16:59:44"/>
    <d v="2016-04-13T08:18:00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7-30T23:48:13"/>
    <d v="2014-08-29T23:48:1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2-17T21:32:48"/>
    <d v="2015-04-17T19:37:00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18T19:35:10"/>
    <d v="2015-02-25T19:35: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4-24T08:14:14"/>
    <d v="2016-05-08T16:00:00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06T08:24:40"/>
    <d v="2016-04-29T22:59:0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5-22T21:39:32"/>
    <d v="2016-06-13T12:00:00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d v="2015-10-25T11:50:11"/>
    <d v="2015-11-29T18:00:00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6-16T04:29:25"/>
    <d v="2014-07-23T06:00:00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5-05T18:49:38"/>
    <d v="2016-07-01T18:00:00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4-19T05:22:30"/>
    <d v="2016-05-02T18:00:0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d v="2015-09-23T12:26:46"/>
    <d v="2015-10-28T23:01:00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4-29T09:52:07"/>
    <d v="2016-05-10T06:17:00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6-15T14:34:32"/>
    <d v="2016-07-15T14:34:3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7-02T05:01:50"/>
    <d v="2014-08-01T05:01:5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0-20T02:27:59"/>
    <d v="2014-11-19T03:27:5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d v="2017-01-10T20:22:14"/>
    <d v="2017-02-24T20:22:1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d v="2016-11-22T20:59:03"/>
    <d v="2016-12-14T10:59:00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8-14T19:36:30"/>
    <d v="2014-09-01T10:59:0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2-20T21:11:57"/>
    <d v="2015-03-06T23:55:00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7-31T13:30:45"/>
    <d v="2014-08-19T11:00:00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2-22T18:27:29"/>
    <d v="2016-03-15T16:00:00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1-12T21:26:32"/>
    <d v="2015-12-12T21:26:3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4-12T20:37:17"/>
    <d v="2015-05-12T20:37:1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7-07T17:24:54"/>
    <d v="2015-08-01T17:24:5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d v="2014-11-25T23:47:39"/>
    <d v="2015-01-01T00:00:00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d v="2016-11-15T19:59:40"/>
    <d v="2017-01-14T19:59:4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d v="2016-11-16T03:01:25"/>
    <d v="2016-12-17T03:00:00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d v="2015-11-04T15:59:25"/>
    <d v="2015-12-02T15:59:2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d v="2014-08-04T08:09:16"/>
    <d v="2014-08-24T23:59:00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6-24T15:30:40"/>
    <d v="2015-07-18T11:00:0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d v="2015-09-28T12:33:36"/>
    <d v="2015-10-28T12:33:3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06T09:39:33"/>
    <d v="2014-05-18T09:39:3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2-24T11:49:54"/>
    <d v="2015-04-25T10:49:5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2-18T12:34:59"/>
    <d v="2015-03-20T11:56:00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07T03:31:46"/>
    <d v="2014-08-31T08:08:00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09T07:20:00"/>
    <d v="2015-08-26T18:00: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0-25T17:52:58"/>
    <d v="2014-11-29T18:52:5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2-08T23:26:23"/>
    <d v="2015-03-10T22:26:2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7-08T05:20:56"/>
    <d v="2016-08-01T17:59:00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03T13:47:00"/>
    <d v="2016-06-23T13:47:0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0-14T21:06:08"/>
    <d v="2015-11-20T22:00:00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1-10T15:49:12"/>
    <d v="2014-12-10T15:49:1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1-03T10:28:26"/>
    <d v="2014-12-03T10:28:2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1-04T13:18:08"/>
    <d v="2014-12-14T13:18:0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5-19T06:04:01"/>
    <d v="2015-06-18T06:04:0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d v="2016-05-04T08:31:22"/>
    <d v="2016-06-03T08:31:2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6-25T13:35:45"/>
    <d v="2014-07-10T13:35: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7-10T08:05:48"/>
    <d v="2014-08-08T17:28:00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3-17T15:17:35"/>
    <d v="2016-05-06T15:17:3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d v="2014-10-11T17:07:10"/>
    <d v="2014-11-05T19:46:0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6-27T09:17:25"/>
    <d v="2014-07-27T09:17:2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d v="2015-05-16T12:05:44"/>
    <d v="2015-05-30T13:10:00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5-05T05:43:09"/>
    <d v="2014-05-31T22:59:00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d v="2016-01-09T06:28:49"/>
    <d v="2016-02-18T17:00:00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0-29T13:02:56"/>
    <d v="2014-11-21T12:00:00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d v="2015-01-22T17:05:25"/>
    <d v="2015-02-21T17:05: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7-14T17:53:34"/>
    <d v="2014-08-28T17:53:3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7-08T12:22:26"/>
    <d v="2015-08-07T12:22:2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0-13T09:50:43"/>
    <d v="2015-11-11T21:31:00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5-26T06:05:24"/>
    <d v="2015-06-25T06:05: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5-28T07:05:02"/>
    <d v="2015-06-17T07:05: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2-09T19:24:46"/>
    <d v="2016-03-01T18:59:00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d v="2014-06-01T06:49:36"/>
    <d v="2014-07-16T06:49:3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6-06T05:08:09"/>
    <d v="2014-07-06T05:08:0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6-18T18:48:24"/>
    <d v="2014-07-18T18:48:2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d v="2016-06-23T14:32:38"/>
    <d v="2016-07-31T15:58:00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d v="2016-05-09T19:59:50"/>
    <d v="2016-06-06T02:00:0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09-17T19:32:52"/>
    <d v="2015-10-07T19:32:5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8-28T18:01:02"/>
    <d v="2014-09-27T18:01:0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18T12:35:38"/>
    <d v="2015-02-27T23:59:00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1-01T14:58:45"/>
    <d v="2016-12-01T02:59:00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d v="2016-04-06T22:27:36"/>
    <d v="2016-04-17T18:30:00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3-26T04:54:05"/>
    <d v="2015-04-23T13:30:00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09-12T16:55:48"/>
    <d v="2014-10-25T19:43:00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4-23T15:01:47"/>
    <d v="2014-05-23T15:01:4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d v="2016-03-19T14:43:05"/>
    <d v="2016-04-06T16:30:00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d v="2016-02-04T21:10:02"/>
    <d v="2016-02-13T19:00:00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2-02T13:59:23"/>
    <d v="2015-03-04T13:59:2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1-15T08:29:36"/>
    <d v="2015-12-13T19:00:00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d v="2015-03-25T16:52:21"/>
    <d v="2015-04-24T16:52:2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1-14T11:14:44"/>
    <d v="2015-02-05T01:59:00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09-02T09:48:56"/>
    <d v="2014-10-04T09:48:5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01T20:21:43"/>
    <d v="2014-09-20T21:00:00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6-02T10:29:12"/>
    <d v="2014-07-02T10:29:1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03T12:17:27"/>
    <d v="2015-02-28T12:00:00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0-18T19:31:01"/>
    <d v="2016-11-01T19:31:0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6-30T17:41:41"/>
    <d v="2014-07-30T17:41:4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7-19T12:32:33"/>
    <d v="2014-08-18T12:32:3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1-11T08:56:54"/>
    <d v="2016-02-05T17:00:00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d v="2014-05-16T20:30:55"/>
    <d v="2014-06-16T22:00:00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6-10T04:07:49"/>
    <d v="2014-07-10T04:07:4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7-21T09:48:13"/>
    <d v="2016-08-06T22:00:00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7-31T07:59:53"/>
    <d v="2014-08-21T11:28:00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7-20T12:03:40"/>
    <d v="2015-08-19T12:03:4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4-06T17:16:07"/>
    <d v="2015-05-02T16:00:00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d v="2016-01-05T16:52:10"/>
    <d v="2016-01-18T23:59:0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6-18T21:57:08"/>
    <d v="2014-07-11T11:15:00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0-17T05:18:41"/>
    <d v="2015-11-13T15:17:00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4-30T15:11:12"/>
    <d v="2015-05-30T15:11:1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8-10T07:35:46"/>
    <d v="2014-09-09T07:35: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d v="2016-05-31T01:59:46"/>
    <d v="2016-06-08T08:59:00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d v="2015-09-25T07:43:56"/>
    <d v="2015-10-23T07:43:5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1-12T14:58:45"/>
    <d v="2015-02-05T07:20:00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d v="2016-02-02T16:20:12"/>
    <d v="2016-03-18T15:20: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1-16T21:51:29"/>
    <d v="2014-12-16T21:51:2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d v="2016-06-10T20:15:38"/>
    <d v="2016-07-08T23:00:00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2-01T11:54:31"/>
    <d v="2015-04-02T10:54:3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3-25T12:22:07"/>
    <d v="2015-04-21T12:22:0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6-30T10:20:26"/>
    <d v="2014-07-22T22:59:00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6-14T18:29:16"/>
    <d v="2016-08-13T18:29:1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01T11:45:59"/>
    <d v="2014-07-31T11:45: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09-13T13:00:27"/>
    <d v="2016-10-13T13:00: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6-30T23:56:07"/>
    <d v="2014-08-01T01:59:00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d v="2015-01-12T11:57:37"/>
    <d v="2015-02-12T00:59:00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1-06T23:51:43"/>
    <d v="2015-02-02T23:27:00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4-20T06:31:00"/>
    <d v="2016-05-20T06:31:0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01T07:39:12"/>
    <d v="2014-08-15T07:39:1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09-30T10:11:19"/>
    <d v="2016-10-28T22:00:00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d v="2015-06-24T16:33:48"/>
    <d v="2015-07-10T13:00:00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d v="2016-08-30T17:03:05"/>
    <d v="2016-10-10T22:59:00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7-23T22:07:17"/>
    <d v="2016-08-22T22:07:1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7-15T10:01:12"/>
    <d v="2015-08-09T11:00:00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d v="2016-02-19T19:27:30"/>
    <d v="2016-04-19T18:27:3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d v="2015-02-18T11:07:12"/>
    <d v="2015-03-20T10:07:1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d v="2016-08-23T13:22:09"/>
    <d v="2016-09-20T22:00:00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3-29T10:24:05"/>
    <d v="2016-04-28T10:24:0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d v="2016-06-07T19:31:42"/>
    <d v="2016-07-15T16:38:00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7-21T14:41:30"/>
    <d v="2014-08-31T15:00:0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0-15T23:05:31"/>
    <d v="2014-11-06T00:59:00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2-27T15:01:36"/>
    <d v="2015-03-20T15:27:00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6-20T07:02:11"/>
    <d v="2016-07-20T07:02:1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0-06T16:08:24"/>
    <d v="2014-11-02T19:00:00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09T01:43:10"/>
    <d v="2014-10-26T22:00:0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04T12:40:43"/>
    <d v="2015-05-16T22:00:00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2-18T17:00:22"/>
    <d v="2015-03-16T16:00:00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d v="2014-05-22T15:31:20"/>
    <d v="2014-06-21T15:31:2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6-16T02:37:07"/>
    <d v="2015-07-10T16:00:00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d v="2014-12-16T00:56:28"/>
    <d v="2015-01-02T00:56:2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6-06T13:31:06"/>
    <d v="2014-07-06T13:31:0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6-03T11:03:01"/>
    <d v="2014-07-03T11:03:0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5-16T13:14:59"/>
    <d v="2016-06-15T13:14:5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1-03T11:38:00"/>
    <d v="2016-02-02T11:38:0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5-02T16:00:01"/>
    <d v="2015-06-03T01:59:00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5-25T17:34:12"/>
    <d v="2015-06-24T17:34:1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3-24T13:26:00"/>
    <d v="2015-04-17T11:00:0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4-24T10:15:31"/>
    <d v="2014-05-24T16:00:00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3-14T14:15:24"/>
    <d v="2016-04-13T14:15: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4-27T00:59:44"/>
    <d v="2015-05-18T00:59:4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09-20T19:13:17"/>
    <d v="2015-10-25T19:13:1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7-28T15:47:16"/>
    <d v="2014-08-17T00:11:00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15T00:09:35"/>
    <d v="2016-11-26T01:00:00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d v="2014-10-03T13:18:29"/>
    <d v="2014-11-01T12:18:00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8-02T15:19:26"/>
    <d v="2016-09-11T15:19:2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5-21T12:48:24"/>
    <d v="2016-06-02T17:00:00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d v="2016-03-29T22:48:24"/>
    <d v="2016-05-28T16:44:00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5-07T19:52:05"/>
    <d v="2015-07-01T01:59:00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2-19T17:03:58"/>
    <d v="2016-03-06T23:59:00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8-17T13:19:55"/>
    <d v="2015-09-11T13:19:5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01T15:08:44"/>
    <d v="2016-03-15T22:59:00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6-24T06:28:48"/>
    <d v="2016-07-24T06:28:4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0-20T12:58:11"/>
    <d v="2015-11-19T13:58:1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01T17:27:25"/>
    <d v="2014-05-12T23:00:00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7-09T12:37:20"/>
    <d v="2014-08-23T12:37:2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d v="2016-05-01T17:08:57"/>
    <d v="2016-05-31T17:08:5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4-17T12:30:53"/>
    <d v="2016-05-10T16:00:00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07T15:37:46"/>
    <d v="2014-11-20T23:55:00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6-12T09:54:06"/>
    <d v="2014-07-02T09:54:0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d v="2014-10-15T15:58:15"/>
    <d v="2014-11-07T13:30:00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2-22T07:53:12"/>
    <d v="2015-04-23T06:53:1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5-21T21:18:32"/>
    <d v="2014-06-03T23:59:00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1-16T15:19:12"/>
    <d v="2015-02-01T23:59:00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d v="2015-05-01T13:32:51"/>
    <d v="2015-05-31T13:32:5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8-04T19:14:30"/>
    <d v="2014-09-07T22:00:0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d v="2014-06-04T14:37:14"/>
    <d v="2014-07-04T06:00:00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09-11T13:48:19"/>
    <d v="2014-10-02T09:21:00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d v="2015-02-02T09:22:30"/>
    <d v="2015-03-04T09:22:3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d v="2015-08-11T14:46:52"/>
    <d v="2015-09-06T08:47:00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8-30T03:40:20"/>
    <d v="2014-09-29T03:40: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8-18T13:57:26"/>
    <d v="2015-09-15T05:06:00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7-30T04:32:28"/>
    <d v="2016-09-25T18:00:00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8-29T13:19:33"/>
    <d v="2014-09-12T23:00:00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7-29T11:41:46"/>
    <d v="2015-08-09T11:00:00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3-31T03:02:51"/>
    <d v="2016-04-28T00:59:00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6-11T19:33:25"/>
    <d v="2015-07-10T22:59:00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6-12-29T07:01:58"/>
    <d v="2017-01-18T07:01:5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6-22T13:16:58"/>
    <d v="2015-07-12T20:00:00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3-13T09:57:37"/>
    <d v="2016-04-10T15:00:00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d v="2016-05-31T10:42:14"/>
    <d v="2016-06-30T10:42:1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02T09:23:47"/>
    <d v="2014-09-17T22:59:00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0-12T13:16:07"/>
    <d v="2015-11-11T14:16:0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d v="2015-08-27T10:00:23"/>
    <d v="2015-10-01T10:00: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d v="2015-09-01T10:21:50"/>
    <d v="2015-10-02T13:00:0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1-20T12:27:05"/>
    <d v="2015-12-20T06:59:00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d v="2014-10-11T03:30:16"/>
    <d v="2014-11-17T02:59:00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7-20T05:05:40"/>
    <d v="2016-08-17T05:05: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8-18T13:08:42"/>
    <d v="2016-09-08T13:08:4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5-26T19:04:51"/>
    <d v="2016-06-25T19:04:5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06T12:31:15"/>
    <d v="2015-08-31T12:31:1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7-09T09:23:42"/>
    <d v="2014-09-07T09:23:4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d v="2015-05-26T13:07:39"/>
    <d v="2015-06-25T13:07:3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d v="2015-02-05T14:57:37"/>
    <d v="2015-03-07T14:57:3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3-12T14:22:39"/>
    <d v="2015-04-11T14:22:3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3-10T10:51:24"/>
    <d v="2015-03-31T22:59:00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4-19T20:53:21"/>
    <d v="2016-05-13T22:59:00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d v="2016-02-11T17:36:54"/>
    <d v="2016-03-04T20:00:00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8-07T04:27:53"/>
    <d v="2015-09-04T04:27:5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4-02T16:26:38"/>
    <d v="2016-05-02T16:26:3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4-24T07:22:50"/>
    <d v="2014-05-22T17:07:0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5-29T09:05:24"/>
    <d v="2014-06-28T09:05: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7-10T19:41:20"/>
    <d v="2015-08-11T19:00:0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1-11T20:12:39"/>
    <d v="2015-02-11T12:00:00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d v="2016-10-18T05:36:34"/>
    <d v="2016-11-17T06:36:3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6-18T10:35:24"/>
    <d v="2014-08-17T10:35: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4-01T01:38:31"/>
    <d v="2014-05-05T01:38:3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5-15T14:36:15"/>
    <d v="2015-06-26T16:00:00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d v="2015-07-08T21:18:28"/>
    <d v="2015-07-31T03:58:00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d v="2015-04-21T16:21:06"/>
    <d v="2015-05-26T21:45:00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7-18T11:19:38"/>
    <d v="2015-08-05T13:36:00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04T13:17:07"/>
    <d v="2016-03-13T17:00:00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7-04T11:07:36"/>
    <d v="2016-08-01T14:00:00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d v="2015-08-20T09:57:29"/>
    <d v="2015-10-05T11:00:00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01T12:50:08"/>
    <d v="2014-12-31T12:50: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4-12-24T07:11:23"/>
    <d v="2015-01-23T07:11:2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5-11T14:27:24"/>
    <d v="2015-06-10T14:27:2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8-18T12:46:34"/>
    <d v="2014-09-17T12:46:3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4-12-09T11:31:36"/>
    <d v="2015-01-08T11:31:3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d v="2014-12-03T02:58:03"/>
    <d v="2014-12-31T02:00:00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09-30T15:36:53"/>
    <d v="2014-10-30T15:36:5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d v="2015-05-22T08:41:22"/>
    <d v="2015-06-21T08:41:2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d v="2014-10-09T04:00:46"/>
    <d v="2014-11-08T05:00: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0-14T17:37:28"/>
    <d v="2014-11-13T18:37:2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7-10T13:48:47"/>
    <d v="2016-08-10T22:59:00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0-06T08:10:54"/>
    <d v="2016-12-05T09:10: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d v="2015-03-30T13:53:03"/>
    <d v="2015-04-26T01:28:00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3-31T12:36:17"/>
    <d v="2016-04-30T12:36:1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01T13:17:36"/>
    <d v="2016-03-31T12:17:3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1-21T23:13:42"/>
    <d v="2015-02-28T23:59:00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16T06:18:30"/>
    <d v="2014-07-30T06:18:3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d v="2016-03-21T21:18:02"/>
    <d v="2016-04-04T21:18:0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2-18T05:13:25"/>
    <d v="2016-04-18T04:13:2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6-13T02:35:44"/>
    <d v="2015-07-13T02:35: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1-21T12:11:30"/>
    <d v="2014-12-21T12:11:3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d v="2016-07-25T11:44:30"/>
    <d v="2016-09-23T11:44:3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d v="2016-05-13T07:57:34"/>
    <d v="2016-06-27T14:00:00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d v="2015-04-07T14:53:30"/>
    <d v="2015-04-29T18:00:0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01T10:32:27"/>
    <d v="2015-05-26T10:32:2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09-20T03:00:34"/>
    <d v="2014-10-20T03:00: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4-12-30T17:45:44"/>
    <d v="2015-01-23T23:59:00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d v="2014-12-15T14:55:07"/>
    <d v="2015-02-10T23:59:00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4-12-01T16:33:59"/>
    <d v="2015-01-05T15:26:00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8-09T20:36:22"/>
    <d v="2016-09-03T20:36:2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d v="2015-02-14T19:12:03"/>
    <d v="2015-03-13T01:59:00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d v="2014-08-05T12:09:42"/>
    <d v="2014-08-26T12:09:4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d v="2016-02-17T09:03:10"/>
    <d v="2016-03-03T00:59:0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d v="2014-08-15T14:10:22"/>
    <d v="2014-09-02T23:59:00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04T14:04:37"/>
    <d v="2015-08-29T19:00:00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d v="2016-09-15T15:22:44"/>
    <d v="2016-10-13T15:22:4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d v="2014-12-17T18:58:02"/>
    <d v="2015-01-16T18:58:0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3-18T16:27:59"/>
    <d v="2016-05-17T16:27:5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0-06T15:44:40"/>
    <d v="2015-11-05T16:44:4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2T19:22:36"/>
    <d v="2016-04-29T01:59:00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1-14T14:02:06"/>
    <d v="2016-02-13T14:02:0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7-15T09:30:57"/>
    <d v="2016-08-14T09:30: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d v="2015-11-30T18:08:02"/>
    <d v="2015-12-14T19:00:00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5-16T12:01:30"/>
    <d v="2016-06-17T09:00:0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2-29T18:48:05"/>
    <d v="2016-03-30T17:48:0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7-18T05:22:16"/>
    <d v="2015-08-17T05:22:1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3-09T03:53:21"/>
    <d v="2015-04-08T03:53:2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d v="2014-05-30T12:26:51"/>
    <d v="2014-06-09T12:26:5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d v="2014-05-29T09:09:34"/>
    <d v="2014-06-28T09:09:3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5-19T20:00:16"/>
    <d v="2015-06-18T20:00: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1-10T09:14:56"/>
    <d v="2015-12-10T09:14:5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2-17T17:47:44"/>
    <d v="2015-03-19T16:47:4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13T09:38:49"/>
    <d v="2017-02-27T19:00:00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5-04T10:04:10"/>
    <d v="2015-06-03T10:04:1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0-17T22:10:26"/>
    <d v="2016-11-19T17:00:00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2-02T17:31:01"/>
    <d v="2015-03-04T23:00:00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06T17:27:24"/>
    <d v="2016-09-30T16:00:00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d v="2014-08-26T00:19:31"/>
    <d v="2014-09-27T22:23:00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d v="2014-07-08T12:41:10"/>
    <d v="2014-07-26T02:00:0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6-24T13:34:50"/>
    <d v="2016-08-23T13:34:5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6-02T10:39:37"/>
    <d v="2015-07-02T10:39:3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7-26T11:00:57"/>
    <d v="2014-08-16T11:00: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3-31T12:48:07"/>
    <d v="2016-05-20T22:59:00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d v="2015-10-14T14:59:56"/>
    <d v="2015-12-13T15:59:5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d v="2016-03-07T21:16:04"/>
    <d v="2016-05-05T12:00:00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d v="2014-10-30T15:19:50"/>
    <d v="2014-11-29T16:19:5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d v="2014-08-29T13:04:57"/>
    <d v="2014-09-22T22:59:00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d v="2014-11-03T17:29:09"/>
    <d v="2014-11-23T17:29:0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d v="2016-10-06T09:57:47"/>
    <d v="2016-11-18T20:00:00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d v="2016-11-26T22:59:34"/>
    <d v="2017-01-13T22:59:00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d v="2016-03-21T16:11:16"/>
    <d v="2016-04-20T16:11:1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d v="2015-08-10T11:40:29"/>
    <d v="2015-09-14T11:40: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d v="2014-12-02T11:48:55"/>
    <d v="2015-01-01T11:48:5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d v="2015-02-18T11:08:52"/>
    <d v="2015-04-19T10:08:5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d v="2016-08-08T11:15:06"/>
    <d v="2016-10-07T10:11:00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d v="2015-04-10T13:45:30"/>
    <d v="2015-05-10T13:45: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d v="2014-09-17T10:02:59"/>
    <d v="2014-10-05T00:00:00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d v="2015-10-20T14:35:27"/>
    <d v="2015-11-30T12:00:00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d v="2015-10-07T22:27:19"/>
    <d v="2015-11-16T23:27:1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d v="2016-02-09T00:48:07"/>
    <d v="2016-03-07T23:59:00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d v="2016-10-22T18:17:18"/>
    <d v="2016-11-21T19:17:1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d v="2015-05-16T05:06:42"/>
    <d v="2015-06-16T18:30:00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d v="2016-08-16T12:58:47"/>
    <d v="2016-09-30T12:58:4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d v="2014-09-05T02:00:45"/>
    <d v="2014-10-05T02:00: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d v="2014-05-21T12:06:34"/>
    <d v="2014-06-16T12:06:3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1-12T06:29:44"/>
    <d v="2016-02-02T06:29:4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d v="2014-07-08T10:30:42"/>
    <d v="2014-08-10T10:59:00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d v="2016-08-14T10:28:22"/>
    <d v="2016-08-24T22:59:00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7-06T03:43:27"/>
    <d v="2015-08-05T03:43:2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3-11T04:59:46"/>
    <d v="2016-04-03T12:00:00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6-18T14:16:38"/>
    <d v="2015-07-18T01:59:00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d v="2017-01-02T16:50:36"/>
    <d v="2017-02-01T17:59:00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d v="2016-05-09T10:06:59"/>
    <d v="2016-06-01T16:42:00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d v="2014-05-16T15:36:20"/>
    <d v="2014-07-01T22:59:0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d v="2015-02-20T01:39:10"/>
    <d v="2015-03-19T09:39:0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1-28T16:08:45"/>
    <d v="2014-12-23T16:08:4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3-18T16:31:12"/>
    <d v="2016-04-09T23:00:00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d v="2015-03-01T00:16:54"/>
    <d v="2015-03-30T23:16:5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0-22T05:50:30"/>
    <d v="2016-12-21T06:50: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02T00:58:09"/>
    <d v="2016-06-16T00:58:0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d v="2015-10-17T14:23:42"/>
    <d v="2015-10-28T14:54:00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d v="2014-07-02T16:43:02"/>
    <d v="2014-07-24T02:00:00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6-18T18:16:59"/>
    <d v="2015-07-18T18:16:5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6-30T08:20:52"/>
    <d v="2015-07-23T13:33:00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5-12T11:12:17"/>
    <d v="2015-06-11T11:12:1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18T07:20:11"/>
    <d v="2015-05-31T18:00:00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6-30T10:04:27"/>
    <d v="2014-07-20T22:59:00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8-27T17:43:04"/>
    <d v="2014-09-26T17:43:0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0-02T02:04:57"/>
    <d v="2014-11-05T07:52:00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d v="2016-07-05T15:57:09"/>
    <d v="2016-09-03T15:57:0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03T09:19:42"/>
    <d v="2016-05-15T18:00:00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8-25T14:34:44"/>
    <d v="2014-09-12T14:34:4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d v="2014-06-12T08:46:58"/>
    <d v="2014-07-02T22:59:00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d v="2015-04-26T07:44:58"/>
    <d v="2015-05-31T07:44:5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5-27T13:16:21"/>
    <d v="2014-06-30T23:59:00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d v="2016-09-14T05:53:54"/>
    <d v="2016-10-05T05:53:5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05T10:38:10"/>
    <d v="2016-01-15T10:38:1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5-13T11:26:58"/>
    <d v="2014-06-16T01:59:00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d v="2016-09-19T21:48:16"/>
    <d v="2016-10-19T21:48:1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8-02T23:19:46"/>
    <d v="2015-09-01T23:19:4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4-24T09:14:19"/>
    <d v="2014-05-19T16:00:00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d v="2015-08-14T10:54:20"/>
    <d v="2015-08-28T22:59:0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5-28T00:14:15"/>
    <d v="2014-06-27T00:14:1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7-09T13:53:24"/>
    <d v="2014-08-08T13:53:2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5-23T14:50:39"/>
    <d v="2015-06-21T17:25:00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0-28T09:21:23"/>
    <d v="2014-11-27T10:21:2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d v="2015-01-16T11:48:49"/>
    <d v="2015-03-01T23:59:00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d v="2014-09-09T18:09:39"/>
    <d v="2014-09-18T19:00:00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0-31T23:35:29"/>
    <d v="2015-11-30T17:30:00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4-29T22:12:47"/>
    <d v="2016-06-05T21:00:00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4-12-22T15:53:30"/>
    <d v="2015-01-11T15:53:3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d v="2014-12-15T09:48:36"/>
    <d v="2015-02-13T09:48:3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4-19T06:10:48"/>
    <d v="2016-05-10T06:10: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d v="2016-02-01T14:21:27"/>
    <d v="2016-03-02T14:21:2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09-15T09:26:56"/>
    <d v="2014-10-15T09:26:5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d v="2014-08-31T09:03:20"/>
    <d v="2014-09-30T11:00: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5-05T07:59:53"/>
    <d v="2015-06-04T07:59:5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6-03T07:54:44"/>
    <d v="2016-07-10T17:59:00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7-05T07:06:28"/>
    <d v="2016-08-13T01:59:00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4-01T11:33:14"/>
    <d v="2016-05-31T11:33:1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02T08:01:54"/>
    <d v="2014-06-23T13:00:00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d v="2014-08-28T16:55:49"/>
    <d v="2014-09-12T16:55: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d v="2016-06-30T20:09:38"/>
    <d v="2016-07-22T00:26:00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6-19T22:24:46"/>
    <d v="2014-07-03T22:24:4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5-26T11:59:06"/>
    <d v="2014-06-25T11:59:0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d v="2015-03-09T08:49:48"/>
    <d v="2015-04-03T08:49:4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d v="2014-05-20T12:22:53"/>
    <d v="2014-06-15T11:00:00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09T23:07:47"/>
    <d v="2015-05-31T01:59:00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5-15T12:42:46"/>
    <d v="2016-06-04T12:42:4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4-24T08:21:07"/>
    <d v="2015-05-25T22:59:00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2-01T18:53:39"/>
    <d v="2015-03-31T07:52:00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5-12-22T16:18:29"/>
    <d v="2016-01-21T16:18:2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d v="2015-04-08T15:47:29"/>
    <d v="2015-05-09T15:47:2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d v="2015-01-28T12:11:15"/>
    <d v="2015-02-27T12:11:1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d v="2015-05-23T12:31:06"/>
    <d v="2015-06-22T12:31:0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d v="2015-06-10T18:50:06"/>
    <d v="2015-07-02T18:50: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0-15T17:28:04"/>
    <d v="2014-11-05T18:28:0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d v="2016-01-12T11:07:27"/>
    <d v="2016-02-11T17:59:00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d v="2014-10-31T13:04:22"/>
    <d v="2014-11-30T14:04:2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4-05T06:47:40"/>
    <d v="2016-05-04T18:00:0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01T17:41:07"/>
    <d v="2016-02-18T16:30:00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01T22:22:51"/>
    <d v="2016-04-29T16:00:00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09-19T03:21:34"/>
    <d v="2016-10-19T23:55:00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d v="2015-07-19T23:06:16"/>
    <d v="2015-08-18T23:06:1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d v="2015-02-05T23:55:12"/>
    <d v="2015-03-22T22:55: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d v="2015-07-18T11:15:59"/>
    <d v="2015-08-17T11:15: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d v="2014-12-10T13:04:06"/>
    <d v="2015-01-09T22:23:00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d v="2014-11-25T11:15:33"/>
    <d v="2015-01-24T07:00:00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d v="2015-04-08T19:35:08"/>
    <d v="2015-04-18T17:30:00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d v="2015-03-26T16:38:16"/>
    <d v="2015-05-25T16:38:1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d v="2015-04-28T11:38:09"/>
    <d v="2015-05-28T11:38:0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d v="2015-02-13T12:04:53"/>
    <d v="2015-03-23T13:00:00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d v="2015-10-20T11:35:03"/>
    <d v="2015-11-12T01:59:00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d v="2014-06-23T17:31:45"/>
    <d v="2014-07-15T17:00:00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d v="2016-06-27T05:47:48"/>
    <d v="2016-07-17T05:47:4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d v="2014-07-12T21:09:15"/>
    <d v="2014-08-11T20:53:58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d v="2015-11-17T17:05:50"/>
    <d v="2015-12-17T17:05: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d v="2014-08-07T00:09:04"/>
    <d v="2014-09-06T00:09:0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d v="2014-06-03T12:02:44"/>
    <d v="2014-07-03T12:02:4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d v="2014-06-03T14:32:32"/>
    <d v="2014-07-04T22:59:00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d v="2014-07-11T11:45:02"/>
    <d v="2014-08-10T11:45: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d v="2016-09-08T04:20:39"/>
    <d v="2016-10-08T04:20: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d v="2015-06-09T02:11:36"/>
    <d v="2015-07-05T17:59:00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1-26T11:57:16"/>
    <d v="2016-02-16T00:59:00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d v="2016-03-28T22:03:08"/>
    <d v="2016-04-28T22:59:00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1-12T18:33:28"/>
    <d v="2015-02-10T02:59:00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d v="2016-02-02T19:51:13"/>
    <d v="2016-04-02T18:51:1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09-06T14:15:35"/>
    <d v="2016-10-16T16:00:00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5-04T14:46:40"/>
    <d v="2015-06-02T19:00: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6-18T16:08:57"/>
    <d v="2014-07-25T23:59:00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d v="2016-03-16T15:48:27"/>
    <d v="2016-04-15T15:48:2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5-12T14:33:18"/>
    <d v="2014-06-11T14:33:1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1-11T15:25:15"/>
    <d v="2014-12-01T15:25: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d v="2014-04-18T06:18:58"/>
    <d v="2014-05-19T00:00:00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d v="2015-06-26T21:35:53"/>
    <d v="2015-08-25T21:35: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4-10T07:36:26"/>
    <d v="2014-05-05T07:36:2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6-18T06:12:17"/>
    <d v="2015-08-10T18:00:00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7-08T14:31:29"/>
    <d v="2015-08-02T14:31:2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d v="2015-03-02T13:00:26"/>
    <d v="2015-04-01T12:00: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d v="2016-05-09T15:13:52"/>
    <d v="2016-05-28T19:36:00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6-30T13:38:02"/>
    <d v="2014-07-30T13:38:0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d v="2014-05-28T23:00:45"/>
    <d v="2014-07-02T23:00: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2-14T19:28:17"/>
    <d v="2015-02-28T23:59:00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5-13T12:28:10"/>
    <d v="2014-06-12T12:28:1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3-16T09:21:19"/>
    <d v="2016-04-15T09:21:1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5-14T17:20:10"/>
    <d v="2015-06-13T17:20: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d v="2016-05-03T15:34:12"/>
    <d v="2016-05-17T19:00:00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08T09:48:26"/>
    <d v="2016-11-29T01:00:00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d v="2016-10-12T19:07:27"/>
    <d v="2016-11-14T21:08:00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d v="2015-03-24T14:00:55"/>
    <d v="2015-04-09T14:00: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3-12T17:37:23"/>
    <d v="2015-04-08T23:00:00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6-24T03:49:38"/>
    <d v="2014-07-31T20:00:00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04T21:40:21"/>
    <d v="2014-09-26T23:00:00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d v="2014-12-16T14:39:40"/>
    <d v="2015-02-14T14:39:4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d v="2016-02-25T12:39:00"/>
    <d v="2016-03-26T11:39:0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d v="2015-06-11T00:16:25"/>
    <d v="2015-07-13T15:06:00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8-14T16:11:25"/>
    <d v="2014-09-08T16:11:2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6-25T15:41:37"/>
    <d v="2016-07-24T18:00:00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d v="2016-02-19T22:22:00"/>
    <d v="2016-03-15T11:00:0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d v="2016-06-10T18:32:12"/>
    <d v="2016-07-10T18:32:1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6-27T10:19:29"/>
    <d v="2016-08-02T05:03:00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d v="2016-04-26T19:54:35"/>
    <d v="2016-05-26T19:54:3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6-12T07:50:06"/>
    <d v="2015-07-10T22:59:00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d v="2015-11-25T11:41:59"/>
    <d v="2015-12-23T11:18:00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d v="2015-05-14T14:10:18"/>
    <d v="2015-06-15T14:10: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d v="2016-10-23T11:00:23"/>
    <d v="2016-11-22T12:00: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d v="2014-05-07T11:36:32"/>
    <d v="2014-07-06T11:36:3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d v="2015-06-15T05:43:42"/>
    <d v="2015-07-15T05:43:4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d v="2014-11-25T17:32:09"/>
    <d v="2014-12-16T17:32:0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d v="2015-05-08T08:55:54"/>
    <d v="2015-06-07T08:55: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d v="2015-07-16T05:28:10"/>
    <d v="2015-08-28T17:30:0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d v="2016-11-14T19:42:36"/>
    <d v="2017-01-13T19:42:3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d v="2015-03-21T16:09:25"/>
    <d v="2015-04-20T16:09:2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d v="2014-07-11T12:20:48"/>
    <d v="2014-08-10T12:20: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d v="2016-02-10T17:20:43"/>
    <d v="2016-03-11T17:20: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d v="2014-12-09T12:41:23"/>
    <d v="2015-01-10T23:59:00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d v="2014-12-02T11:13:36"/>
    <d v="2015-01-02T11:13:3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d v="2015-09-21T22:01:46"/>
    <d v="2015-10-21T22:01:4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d v="2016-02-03T18:19:28"/>
    <d v="2016-03-04T18:19:2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d v="2016-06-05T19:13:44"/>
    <d v="2016-07-31T02:00:00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d v="2014-07-29T16:17:20"/>
    <d v="2014-09-27T16:17:2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d v="2014-06-09T01:13:01"/>
    <d v="2014-06-29T01:13:0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d v="2015-03-27T16:48:59"/>
    <d v="2015-04-03T16:48:5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2-24T05:53:39"/>
    <d v="2015-04-25T04:53:3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6-10T07:38:27"/>
    <d v="2014-07-30T18:00:00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2-19T15:22:38"/>
    <d v="2015-03-21T14:22:3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4-27T10:02:53"/>
    <d v="2016-05-31T06:00:00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d v="2015-04-15T13:01:48"/>
    <d v="2015-05-31T22:59:00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5-07T01:37:01"/>
    <d v="2016-06-14T16:43:00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2-23T16:41:52"/>
    <d v="2015-03-31T22:59:00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d v="2015-07-22T01:14:17"/>
    <d v="2015-08-20T18:00:00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6-17T11:33:43"/>
    <d v="2014-07-17T11:33:4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07T11:43:36"/>
    <d v="2015-10-23T22:59:00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d v="2015-02-10T15:13:02"/>
    <d v="2015-03-12T14:13:0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d v="2015-06-29T00:01:44"/>
    <d v="2015-07-17T16:02:00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6-05T10:38:37"/>
    <d v="2015-07-05T10:38:3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5-12-02T23:20:07"/>
    <d v="2016-01-03T23:20: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d v="2015-11-21T15:06:57"/>
    <d v="2016-01-19T17:59:00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6-15T16:50:44"/>
    <d v="2015-07-19T22:59:00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7-20T10:01:43"/>
    <d v="2016-08-01T08:41:00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5-26T20:40:14"/>
    <d v="2015-06-16T20:40: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d v="2015-04-07T05:09:54"/>
    <d v="2015-05-07T05:09:5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1-30T17:16:41"/>
    <d v="2015-03-26T19:00:00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1-01T07:39:47"/>
    <d v="2014-12-31T08:39:4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11T15:46:11"/>
    <d v="2016-08-31T15:46:1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d v="2016-05-13T12:46:51"/>
    <d v="2016-05-27T12:46:5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0-15T15:22:25"/>
    <d v="2014-11-05T16:22:2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1-05T21:45:35"/>
    <d v="2016-02-19T21:45: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d v="2014-11-20T15:56:12"/>
    <d v="2014-12-01T14:09:00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5-19T05:41:07"/>
    <d v="2015-06-18T05:41:0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3-31T17:36:48"/>
    <d v="2016-04-21T17:36:4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d v="2016-07-02T17:14:12"/>
    <d v="2016-08-02T23:09:00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d v="2015-05-28T13:22:38"/>
    <d v="2015-07-03T13:22:3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d v="2015-04-22T12:03:29"/>
    <d v="2015-05-22T12:03:2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5-30T22:25:24"/>
    <d v="2015-07-29T22:25: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d v="2016-03-03T11:50:29"/>
    <d v="2016-03-28T10:50: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d v="2014-05-21T13:51:27"/>
    <d v="2014-07-20T13:51:2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d v="2014-04-11T06:50:52"/>
    <d v="2014-05-11T06:50: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d v="2014-05-06T20:44:24"/>
    <d v="2014-05-31T20:44:2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d v="2014-05-07T09:48:54"/>
    <d v="2014-06-03T01:59:00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d v="2015-09-01T10:02:54"/>
    <d v="2015-10-01T10:02:5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d v="2014-09-03T00:19:02"/>
    <d v="2014-10-04T01:59:00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d v="2015-06-04T00:23:11"/>
    <d v="2015-07-19T00:23:1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d v="2015-09-18T14:36:29"/>
    <d v="2015-10-18T14:36:2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d v="2015-05-12T13:24:44"/>
    <d v="2015-06-11T13:24:4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d v="2014-12-01T21:59:03"/>
    <d v="2014-12-31T21:59:0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d v="2015-06-17T05:32:59"/>
    <d v="2015-07-17T05:32:5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d v="2015-03-01T23:34:36"/>
    <d v="2015-03-26T22:34:3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d v="2014-07-28T15:09:38"/>
    <d v="2014-09-01T15:09:3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d v="2015-04-09T16:14:18"/>
    <d v="2015-05-09T16:14:1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d v="2015-02-24T18:17:51"/>
    <d v="2015-03-26T17:17:5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d v="2015-02-06T12:50:03"/>
    <d v="2015-03-08T11:50: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d v="2014-07-09T12:41:30"/>
    <d v="2014-08-01T12:12:0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d v="2015-05-04T05:20:44"/>
    <d v="2015-05-22T16:00:00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d v="2014-05-30T16:26:47"/>
    <d v="2014-06-25T16:00:00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d v="2014-07-13T10:51:50"/>
    <d v="2014-08-12T10:51:5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d v="2014-10-02T09:09:37"/>
    <d v="2014-11-12T16:47:00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d v="2016-08-29T01:15:56"/>
    <d v="2016-09-12T11:59:00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d v="2015-09-06T10:11:45"/>
    <d v="2015-11-05T11:11:4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d v="2015-10-18T16:24:14"/>
    <d v="2015-11-17T17:24:1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d v="2014-07-21T10:38:18"/>
    <d v="2014-08-30T00:30:00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d v="2016-02-02T17:43:41"/>
    <d v="2016-03-22T22:29:00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d v="2016-05-19T14:32:19"/>
    <d v="2016-06-18T14:32:1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d v="2014-08-14T10:50:05"/>
    <d v="2014-09-08T10:50: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d v="2015-02-12T12:23:12"/>
    <d v="2015-03-13T22:11:00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6-02T23:07:58"/>
    <d v="2014-07-02T23:07:5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d v="2017-01-28T13:44:10"/>
    <d v="2017-03-29T12:44:1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6-24T22:29:56"/>
    <d v="2015-08-13T22:29:5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09-08T11:42:15"/>
    <d v="2015-10-08T11:42:1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d v="2015-01-02T19:23:42"/>
    <d v="2015-01-23T20:00:00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d v="2016-09-02T03:19:25"/>
    <d v="2016-09-03T05:00:00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1-03T09:58:48"/>
    <d v="2016-02-02T09:58:4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1-08T11:15:52"/>
    <d v="2016-12-08T11:15: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d v="2015-05-30T14:39:06"/>
    <d v="2015-06-29T22:59:00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d v="2014-12-26T15:39:56"/>
    <d v="2015-01-25T15:39:5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6-25T14:33:40"/>
    <d v="2014-07-30T18:00:0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d v="2017-01-20T19:26:39"/>
    <d v="2017-02-19T19:26:3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d v="2016-01-04T18:36:10"/>
    <d v="2016-01-31T18:03:0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8-03T09:27:49"/>
    <d v="2014-09-02T09:27:4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d v="2015-03-02T13:59:52"/>
    <d v="2015-03-27T12:59:5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d v="2016-04-09T17:49:51"/>
    <d v="2016-05-09T17:49:5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d v="2014-11-11T00:28:22"/>
    <d v="2014-12-11T00:28:2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3-16T15:35:29"/>
    <d v="2015-05-01T17:00:00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d v="2017-01-27T08:05:58"/>
    <d v="2017-02-26T08:05: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d v="2014-12-03T19:07:10"/>
    <d v="2015-01-04T18:26:0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d v="2015-06-16T13:12:24"/>
    <d v="2015-08-15T13:12:2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d v="2015-02-20T22:10:44"/>
    <d v="2015-03-22T23:59:00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d v="2014-08-16T10:39:17"/>
    <d v="2014-08-24T02:00:00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d v="2014-05-20T10:47:20"/>
    <d v="2014-07-01T01:00:0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d v="2016-11-05T18:00:12"/>
    <d v="2016-12-05T23:59:00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d v="2015-01-28T01:00:18"/>
    <d v="2015-02-28T01:00: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d v="2014-06-02T23:36:18"/>
    <d v="2014-06-16T23:36:1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d v="2014-12-09T15:58:03"/>
    <d v="2015-01-08T15:58:0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d v="2015-07-08T06:34:30"/>
    <d v="2015-08-17T11:00:0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d v="2014-07-23T13:36:01"/>
    <d v="2014-08-12T13:36:0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d v="2015-05-11T21:13:11"/>
    <d v="2015-06-10T21:13:1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d v="2015-11-09T14:49:59"/>
    <d v="2015-12-19T14:49:5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d v="2016-10-20T06:14:02"/>
    <d v="2016-11-14T07:14:0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d v="2015-06-30T19:16:05"/>
    <d v="2015-08-14T14:38:00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d v="2015-04-01T00:30:00"/>
    <d v="2015-04-15T00:04: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d v="2015-04-30T09:58:23"/>
    <d v="2015-06-11T18:00:00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d v="2015-05-19T17:01:33"/>
    <d v="2015-06-26T08:25:00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d v="2014-09-24T14:40:06"/>
    <d v="2014-10-26T15:08:00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d v="2014-07-13T22:14:56"/>
    <d v="2014-07-28T22:14:5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d v="2014-08-12T03:37:22"/>
    <d v="2014-09-11T03:37:2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d v="2015-08-08T13:09:57"/>
    <d v="2015-09-07T13:09:5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d v="2014-10-27T14:29:37"/>
    <d v="2014-11-26T15:29:3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d v="2015-02-24T01:28:50"/>
    <d v="2015-04-24T23:35:0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d v="2015-10-31T00:04:09"/>
    <d v="2015-11-30T01:04:0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d v="2015-04-20T14:39:16"/>
    <d v="2015-05-10T17:59:00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d v="2016-05-02T18:38:29"/>
    <d v="2016-06-01T18:38:2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d v="2016-05-04T06:19:12"/>
    <d v="2016-06-03T06:19:1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d v="2014-08-12T07:39:21"/>
    <d v="2014-09-11T07:39:2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d v="2014-07-23T10:57:03"/>
    <d v="2014-08-04T11:00:00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d v="2015-12-20T11:26:13"/>
    <d v="2016-01-17T19:00:00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d v="2016-10-14T04:17:40"/>
    <d v="2016-11-13T05:17:4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d v="2014-10-14T08:00:55"/>
    <d v="2014-10-26T13:00:00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d v="2015-01-16T13:26:50"/>
    <d v="2015-03-02T18:00:0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d v="2015-03-12T18:31:11"/>
    <d v="2015-04-09T18:31:1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d v="2014-05-27T18:02:02"/>
    <d v="2014-06-26T18:02:0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d v="2014-06-30T15:53:59"/>
    <d v="2014-07-30T15:53:5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d v="2014-11-26T21:02:28"/>
    <d v="2014-12-26T21:02:2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d v="2014-07-10T01:25:04"/>
    <d v="2014-08-09T01:25: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d v="2015-09-18T11:23:47"/>
    <d v="2015-10-15T23:59:00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d v="2016-08-19T14:51:05"/>
    <d v="2016-09-18T14:51:0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d v="2016-03-04T03:07:48"/>
    <d v="2016-04-01T01:00:00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d v="2015-08-11T22:38:27"/>
    <d v="2015-09-05T22:38:2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d v="2016-02-14T23:02:44"/>
    <d v="2016-03-15T22:02:4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d v="2016-06-17T18:14:22"/>
    <d v="2016-07-16T19:43:00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d v="2015-08-17T11:07:19"/>
    <d v="2015-10-01T08:00:00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d v="2015-08-05T10:45:46"/>
    <d v="2015-10-04T10:45: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d v="2016-11-01T01:18:40"/>
    <d v="2016-12-01T02:18:4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d v="2016-06-13T10:09:20"/>
    <d v="2016-07-11T10:09:2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d v="2015-05-27T16:44:14"/>
    <d v="2015-06-27T16:44:1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d v="2014-10-03T04:36:19"/>
    <d v="2014-10-06T23:30:00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d v="2014-11-18T06:49:11"/>
    <d v="2015-01-02T06:49:1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d v="2014-10-28T09:05:37"/>
    <d v="2014-11-24T20:00:00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d v="2015-04-17T16:41:54"/>
    <d v="2015-06-16T16:41:5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d v="2015-10-02T13:41:08"/>
    <d v="2015-11-02T11:50:00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d v="2015-07-28T10:54:35"/>
    <d v="2015-08-27T10:54:3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d v="2015-04-15T14:14:28"/>
    <d v="2015-05-15T14:14:2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d v="2015-01-27T15:00:22"/>
    <d v="2015-02-28T03:00:00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d v="2016-09-01T22:25:44"/>
    <d v="2016-10-01T22:25: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d v="2014-07-09T02:48:43"/>
    <d v="2014-09-07T02:48:4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d v="2015-01-11T21:53:41"/>
    <d v="2015-02-10T21:53:4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d v="2016-03-10T11:51:20"/>
    <d v="2016-04-08T13:35:0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d v="2016-03-04T14:49:02"/>
    <d v="2016-05-03T13:49:0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d v="2015-08-27T13:58:10"/>
    <d v="2015-10-26T13:58:1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d v="2016-06-28T20:09:46"/>
    <d v="2016-07-29T18:29:00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d v="2014-05-15T10:37:44"/>
    <d v="2014-07-14T10:37:4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d v="2015-10-29T15:22:21"/>
    <d v="2015-11-28T16:22:2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d v="2016-03-28T17:22:07"/>
    <d v="2016-04-24T19:20:00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d v="2016-05-23T18:25:54"/>
    <d v="2016-07-08T18:25: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d v="2014-06-26T17:48:32"/>
    <d v="2014-08-02T09:00:00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d v="2014-08-29T13:55:56"/>
    <d v="2014-09-28T13:55: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d v="2015-12-04T15:17:36"/>
    <d v="2016-01-03T15:17:3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d v="2014-04-16T16:23:30"/>
    <d v="2014-05-08T16:23:3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d v="2015-11-03T09:54:54"/>
    <d v="2015-11-28T09:54:5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d v="2015-10-18T22:41:57"/>
    <d v="2015-11-17T23:41:5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d v="2015-02-18T12:19:46"/>
    <d v="2015-04-19T11:19:4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d v="2016-02-14T00:39:40"/>
    <d v="2016-04-13T23:39:4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d v="2014-06-11T12:04:38"/>
    <d v="2014-07-23T21:59:00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d v="2017-02-04T01:58:27"/>
    <d v="2017-03-06T01:58:2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d v="2016-03-23T14:34:33"/>
    <d v="2016-05-22T14:34:3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d v="2016-08-19T15:30:46"/>
    <d v="2016-08-28T22:55:00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d v="2016-03-18T15:43:31"/>
    <d v="2016-04-17T15:43:3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d v="2014-06-21T07:52:06"/>
    <d v="2014-07-21T07:52:0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d v="2014-12-07T20:37:14"/>
    <d v="2015-02-05T20:37:1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d v="2016-04-09T11:25:10"/>
    <d v="2016-05-08T23:00:0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d v="2016-05-03T08:07:28"/>
    <d v="2016-06-02T08:07:2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d v="2016-06-13T15:48:18"/>
    <d v="2016-07-13T15:48:1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d v="2014-07-10T15:36:01"/>
    <d v="2014-08-01T02:00:00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d v="2016-06-22T13:55:32"/>
    <d v="2016-07-22T13:55: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d v="2014-12-02T10:25:53"/>
    <d v="2015-01-31T10:25: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d v="2015-03-06T16:40:57"/>
    <d v="2015-03-29T15:00:00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d v="2014-06-05T09:22:27"/>
    <d v="2014-07-05T09:22:2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d v="2016-05-17T23:19:09"/>
    <d v="2016-07-16T23:19:0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d v="2015-05-08T14:26:20"/>
    <d v="2015-07-07T14:26:2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d v="2014-04-18T15:52:36"/>
    <d v="2014-05-20T01:59:00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d v="2014-10-08T18:07:24"/>
    <d v="2014-11-07T19:00:00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d v="2016-01-30T11:58:40"/>
    <d v="2016-02-20T16:05:0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d v="2016-04-07T08:09:54"/>
    <d v="2016-05-06T08:04:00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d v="2014-05-06T17:11:30"/>
    <d v="2014-05-16T17:11:3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d v="2015-08-13T20:56:53"/>
    <d v="2015-08-28T20:56:5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d v="2015-10-09T12:59:41"/>
    <d v="2015-11-08T13:59:4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d v="2016-02-01T11:08:13"/>
    <d v="2016-03-02T11:08:1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d v="2015-05-01T10:28:02"/>
    <d v="2015-05-31T10:28:0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d v="2015-10-12T17:34:19"/>
    <d v="2015-12-11T18:34:1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d v="2015-04-13T15:45:12"/>
    <d v="2015-05-13T15:45: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d v="2014-06-19T04:21:30"/>
    <d v="2014-07-19T04:21:3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d v="2015-01-15T11:24:37"/>
    <d v="2015-02-14T06:27:00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d v="2014-11-07T01:24:24"/>
    <d v="2014-11-20T11:04:00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d v="2015-03-06T04:23:41"/>
    <d v="2015-04-05T03:23:4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d v="2015-02-26T18:07:06"/>
    <d v="2015-03-28T17:07:0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d v="2014-07-22T14:53:18"/>
    <d v="2014-08-31T14:51:49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d v="2016-03-08T10:29:18"/>
    <d v="2016-05-07T09:29:1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d v="2017-02-09T18:08:28"/>
    <d v="2017-03-01T14:00:00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d v="2014-08-27T20:02:41"/>
    <d v="2014-09-26T20:02:4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d v="2015-01-16T09:05:47"/>
    <d v="2015-02-15T09:05: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d v="2014-09-07T22:54:17"/>
    <d v="2014-10-07T22:54:1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d v="2014-08-21T14:23:05"/>
    <d v="2014-10-20T14:23:0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d v="2016-01-22T13:33:07"/>
    <d v="2016-02-16T13:33:0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d v="2014-07-28T13:33:01"/>
    <d v="2014-08-26T11:28:00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d v="2015-06-22T18:08:27"/>
    <d v="2015-07-22T18:08:2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d v="2014-07-31T11:49:20"/>
    <d v="2014-09-09T11:49:2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d v="2014-10-09T13:29:26"/>
    <d v="2014-10-26T13:29:2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d v="2014-12-29T08:04:38"/>
    <d v="2015-01-28T08:04:3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d v="2015-04-02T08:04:09"/>
    <d v="2015-05-02T08:04:0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d v="2015-01-17T02:13:43"/>
    <d v="2015-02-16T02:13:4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d v="2016-02-19T00:54:29"/>
    <d v="2016-03-05T00:54:2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d v="2015-06-19T13:44:23"/>
    <d v="2015-07-19T13:44:2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d v="2014-08-18T15:56:40"/>
    <d v="2014-09-17T15:56:4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d v="2014-08-05T11:07:54"/>
    <d v="2014-09-04T11:07:5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d v="2016-09-07T16:51:48"/>
    <d v="2016-10-07T16:51:4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d v="2016-02-17T11:13:16"/>
    <d v="2016-04-15T11:28:00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d v="2015-02-21T23:34:59"/>
    <d v="2015-03-23T22:34:5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d v="2014-08-27T16:52:38"/>
    <d v="2014-10-26T16:52:3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d v="2014-12-17T09:01:07"/>
    <d v="2015-01-31T21:54:00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d v="2016-02-08T18:59:23"/>
    <d v="2016-03-24T17:59:2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d v="2015-08-01T11:04:57"/>
    <d v="2015-08-31T11:04:5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d v="2015-05-27T00:42:16"/>
    <d v="2015-07-26T00:42:1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d v="2015-10-05T10:43:59"/>
    <d v="2015-12-04T11:43:5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d v="2017-02-02T18:18:01"/>
    <d v="2017-02-22T20:00:00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d v="2014-05-06T17:31:40"/>
    <d v="2014-06-05T17:31:4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d v="2015-11-13T19:36:10"/>
    <d v="2015-12-13T19:36:1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d v="2016-01-05T10:43:19"/>
    <d v="2016-02-03T13:49:00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d v="2014-10-29T09:02:44"/>
    <d v="2014-12-18T10:02:4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d v="2015-10-16T14:25:16"/>
    <d v="2015-12-15T15:25: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d v="2016-09-01T01:27:04"/>
    <d v="2016-10-02T04:00:00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d v="2015-03-04T17:44:10"/>
    <d v="2015-04-03T16:44:1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d v="2014-09-21T16:11:27"/>
    <d v="2014-10-21T16:11:2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d v="2014-06-14T17:29:24"/>
    <d v="2014-07-01T17:30:00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d v="2016-05-06T20:41:55"/>
    <d v="2016-05-24T09:25:00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d v="2014-08-18T14:10:10"/>
    <d v="2014-10-17T14:10: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d v="2015-10-28T11:06:07"/>
    <d v="2015-12-01T00:59:00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d v="2015-05-20T00:33:24"/>
    <d v="2015-07-17T22:00:00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d v="2016-07-08T06:22:34"/>
    <d v="2016-09-06T06:22:3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d v="2014-12-21T21:01:04"/>
    <d v="2015-01-20T14:16:00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d v="2014-11-05T17:58:45"/>
    <d v="2014-11-20T17:58:4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d v="2015-03-11T00:16:22"/>
    <d v="2015-04-10T00:00:00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d v="2014-07-21T23:49:49"/>
    <d v="2014-08-20T23:49:4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d v="2014-09-22T10:36:50"/>
    <d v="2014-10-22T10:36:5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d v="2014-12-17T19:32:23"/>
    <d v="2015-01-10T20:00:00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d v="2016-03-07T07:13:07"/>
    <d v="2016-04-11T06:13:0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d v="2015-06-14T18:00:15"/>
    <d v="2015-07-14T18:00: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d v="2014-09-23T10:16:31"/>
    <d v="2014-10-23T10:16:3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d v="2014-05-02T14:26:37"/>
    <d v="2014-05-09T01:53:00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d v="2014-08-14T16:05:16"/>
    <d v="2014-10-13T16:05: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d v="2014-10-16T11:33:48"/>
    <d v="2014-11-15T15:00:00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d v="2016-08-31T15:11:25"/>
    <d v="2016-09-30T23:00:00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d v="2014-05-20T10:33:51"/>
    <d v="2014-06-19T10:33:5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d v="2016-06-13T17:23:59"/>
    <d v="2016-07-03T14:59:00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d v="2015-11-02T18:14:40"/>
    <d v="2015-11-25T18:00:0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d v="2016-03-16T20:27:24"/>
    <d v="2016-03-31T22:59:00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d v="2014-08-15T10:22:32"/>
    <d v="2014-09-15T22:00:00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d v="2014-05-20T11:40:56"/>
    <d v="2014-06-23T11:00:00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d v="2016-02-20T22:23:43"/>
    <d v="2016-04-20T21:23:4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d v="2016-06-02T12:44:28"/>
    <d v="2016-07-02T12:44:2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d v="2014-05-28T11:21:24"/>
    <d v="2014-06-27T11:21:2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d v="2015-03-30T09:07:06"/>
    <d v="2015-04-29T09:07:0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d v="2014-07-13T17:50:11"/>
    <d v="2014-08-12T17:50: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d v="2016-04-18T19:56:28"/>
    <d v="2016-05-18T19:56:2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d v="2015-08-18T21:49:10"/>
    <d v="2015-09-27T21:49:1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d v="2016-12-14T18:07:35"/>
    <d v="2017-01-13T18:05:00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d v="2015-01-18T10:52:36"/>
    <d v="2015-02-28T07:00:00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d v="2015-01-27T11:00:20"/>
    <d v="2015-02-28T22:00:0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d v="2016-11-26T14:18:51"/>
    <d v="2016-12-26T14:18:5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d v="2014-06-22T13:35:11"/>
    <d v="2014-08-21T13:35: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d v="2015-03-15T03:17:06"/>
    <d v="2015-05-08T23:00:00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d v="2015-10-06T08:16:15"/>
    <d v="2015-11-05T09:16:1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d v="2014-05-19T20:06:09"/>
    <d v="2014-06-30T12:28:00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d v="2014-09-23T14:05:49"/>
    <d v="2014-10-21T14:51:00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d v="2016-11-21T12:03:14"/>
    <d v="2016-12-21T12:03:1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d v="2016-12-28T13:54:02"/>
    <d v="2017-01-27T13:54:0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d v="2016-05-20T17:32:01"/>
    <d v="2016-06-19T17:32:0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d v="2016-05-21T11:45:16"/>
    <d v="2016-06-14T13:54:00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d v="2015-02-06T08:57:05"/>
    <d v="2015-03-08T07:57:0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d v="2015-10-29T23:32:33"/>
    <d v="2015-11-14T18:00:00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d v="2015-12-15T13:16:56"/>
    <d v="2016-01-14T13:16:5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d v="2016-09-09T05:28:26"/>
    <d v="2016-10-09T05:28:2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d v="2015-02-23T09:29:35"/>
    <d v="2015-03-23T22:59:00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d v="2015-10-27T17:34:59"/>
    <d v="2015-11-20T23:00:00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d v="2016-06-17T12:49:46"/>
    <d v="2016-07-17T12:49:4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d v="2014-12-17T09:42:04"/>
    <d v="2015-01-16T05:26:00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d v="2015-04-28T12:34:48"/>
    <d v="2015-05-31T12:35:00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d v="2015-07-24T11:08:57"/>
    <d v="2015-08-07T10:00:00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d v="2014-12-17T07:09:11"/>
    <d v="2015-01-16T07:09:1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d v="2015-02-03T23:40:47"/>
    <d v="2015-04-04T22:40: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d v="2015-06-23T14:34:53"/>
    <d v="2015-08-22T14:34:5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d v="2014-09-07T21:05:00"/>
    <d v="2014-10-21T23:59: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d v="2016-11-18T19:45:50"/>
    <d v="2016-12-18T19:45: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d v="2017-01-15T07:43:39"/>
    <d v="2017-02-28T03:51:00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d v="2015-12-06T14:47:17"/>
    <d v="2016-01-31T18:55:00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d v="2016-05-05T12:19:57"/>
    <d v="2016-06-04T12:19:5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d v="2016-07-19T15:24:33"/>
    <d v="2016-09-02T15:24:3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d v="2014-10-14T21:59:50"/>
    <d v="2014-10-24T21:59:5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d v="2016-12-26T16:41:22"/>
    <d v="2017-01-25T16:41:2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d v="2016-04-15T15:21:13"/>
    <d v="2016-05-15T15:21:1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d v="2015-07-03T14:59:26"/>
    <d v="2015-08-26T13:32:00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d v="2016-09-27T01:40:34"/>
    <d v="2016-10-27T01:40: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d v="2016-11-22T19:15:09"/>
    <d v="2016-12-25T19:15: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d v="2015-02-17T20:11:06"/>
    <d v="2015-04-01T20:00:00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d v="2014-09-01T17:00:01"/>
    <d v="2014-09-24T17:00: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d v="2017-01-31T19:45:37"/>
    <d v="2017-03-03T00:00:00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d v="2015-10-30T07:56:44"/>
    <d v="2015-11-29T08:56:4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d v="2016-05-22T10:02:31"/>
    <d v="2016-07-21T10:02:3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d v="2015-01-24T22:15:40"/>
    <d v="2015-02-23T22:15: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d v="2016-01-31T17:43:06"/>
    <d v="2016-02-27T19:00:00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d v="2015-12-20T08:45:23"/>
    <d v="2016-01-08T01:34:00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x v="0"/>
    <d v="2015-07-22T22:00:00"/>
    <b v="0"/>
    <n v="182"/>
    <b v="1"/>
    <s v="film &amp; video/television"/>
    <n v="1.3685882352941177"/>
    <n v="63.917582417582416"/>
    <x v="0"/>
    <s v="television"/>
  </r>
  <r>
    <x v="0"/>
    <s v="US"/>
    <s v="USD"/>
    <n v="1488464683"/>
    <n v="1485872683"/>
    <x v="1"/>
    <d v="2017-03-02T09:24:43"/>
    <b v="0"/>
    <n v="79"/>
    <b v="1"/>
    <s v="film &amp; video/television"/>
    <n v="1.4260827250608272"/>
    <n v="185.48101265822785"/>
    <x v="0"/>
    <s v="television"/>
  </r>
  <r>
    <x v="0"/>
    <s v="GB"/>
    <s v="GBP"/>
    <n v="1455555083"/>
    <n v="1454691083"/>
    <x v="2"/>
    <d v="2016-02-15T11:51:23"/>
    <b v="0"/>
    <n v="35"/>
    <b v="1"/>
    <s v="film &amp; video/television"/>
    <n v="1.05"/>
    <n v="15"/>
    <x v="0"/>
    <s v="television"/>
  </r>
  <r>
    <x v="0"/>
    <s v="US"/>
    <s v="USD"/>
    <n v="1407414107"/>
    <n v="1404822107"/>
    <x v="3"/>
    <d v="2014-08-07T07:21:47"/>
    <b v="0"/>
    <n v="150"/>
    <b v="1"/>
    <s v="film &amp; video/television"/>
    <n v="1.0389999999999999"/>
    <n v="69.266666666666666"/>
    <x v="0"/>
    <s v="television"/>
  </r>
  <r>
    <x v="0"/>
    <s v="US"/>
    <s v="USD"/>
    <n v="1450555279"/>
    <n v="1447963279"/>
    <x v="4"/>
    <d v="2015-12-19T15:01:19"/>
    <b v="0"/>
    <n v="284"/>
    <b v="1"/>
    <s v="film &amp; video/television"/>
    <n v="1.2299154545454545"/>
    <n v="190.55028169014085"/>
    <x v="0"/>
    <s v="television"/>
  </r>
  <r>
    <x v="0"/>
    <s v="US"/>
    <s v="USD"/>
    <n v="1469770500"/>
    <n v="1468362207"/>
    <x v="5"/>
    <d v="2016-07-29T00:35:00"/>
    <b v="0"/>
    <n v="47"/>
    <b v="1"/>
    <s v="film &amp; video/television"/>
    <n v="1.0977744436109027"/>
    <n v="93.40425531914893"/>
    <x v="0"/>
    <s v="television"/>
  </r>
  <r>
    <x v="0"/>
    <s v="US"/>
    <s v="USD"/>
    <n v="1402710250"/>
    <n v="1401846250"/>
    <x v="6"/>
    <d v="2014-06-13T20:44:10"/>
    <b v="0"/>
    <n v="58"/>
    <b v="1"/>
    <s v="film &amp; video/television"/>
    <n v="1.064875"/>
    <n v="146.87931034482759"/>
    <x v="0"/>
    <s v="television"/>
  </r>
  <r>
    <x v="0"/>
    <s v="US"/>
    <s v="USD"/>
    <n v="1467680867"/>
    <n v="1464224867"/>
    <x v="7"/>
    <d v="2016-07-04T20:07:47"/>
    <b v="0"/>
    <n v="57"/>
    <b v="1"/>
    <s v="film &amp; video/television"/>
    <n v="1.0122222222222221"/>
    <n v="159.82456140350877"/>
    <x v="0"/>
    <s v="television"/>
  </r>
  <r>
    <x v="0"/>
    <s v="US"/>
    <s v="USD"/>
    <n v="1460754000"/>
    <n v="1460155212"/>
    <x v="8"/>
    <d v="2016-04-15T16:00:00"/>
    <b v="0"/>
    <n v="12"/>
    <b v="1"/>
    <s v="film &amp; video/television"/>
    <n v="1.0004342857142856"/>
    <n v="291.79333333333335"/>
    <x v="0"/>
    <s v="television"/>
  </r>
  <r>
    <x v="0"/>
    <s v="US"/>
    <s v="USD"/>
    <n v="1460860144"/>
    <n v="1458268144"/>
    <x v="9"/>
    <d v="2016-04-16T21:29:04"/>
    <b v="0"/>
    <n v="20"/>
    <b v="1"/>
    <s v="film &amp; video/television"/>
    <n v="1.2599800000000001"/>
    <n v="31.499500000000001"/>
    <x v="0"/>
    <s v="television"/>
  </r>
  <r>
    <x v="0"/>
    <s v="US"/>
    <s v="USD"/>
    <n v="1403660279"/>
    <n v="1400636279"/>
    <x v="10"/>
    <d v="2014-06-24T20:37:59"/>
    <b v="0"/>
    <n v="19"/>
    <b v="1"/>
    <s v="film &amp; video/television"/>
    <n v="1.0049999999999999"/>
    <n v="158.68421052631578"/>
    <x v="0"/>
    <s v="television"/>
  </r>
  <r>
    <x v="0"/>
    <s v="US"/>
    <s v="USD"/>
    <n v="1471834800"/>
    <n v="1469126462"/>
    <x v="11"/>
    <d v="2016-08-21T22:00:00"/>
    <b v="0"/>
    <n v="75"/>
    <b v="1"/>
    <s v="film &amp; video/television"/>
    <n v="1.2050000000000001"/>
    <n v="80.333333333333329"/>
    <x v="0"/>
    <s v="television"/>
  </r>
  <r>
    <x v="0"/>
    <s v="US"/>
    <s v="USD"/>
    <n v="1405479600"/>
    <n v="1401642425"/>
    <x v="12"/>
    <d v="2014-07-15T22:00:00"/>
    <b v="0"/>
    <n v="827"/>
    <b v="1"/>
    <s v="film &amp; video/television"/>
    <n v="1.6529333333333334"/>
    <n v="59.961305925030231"/>
    <x v="0"/>
    <s v="television"/>
  </r>
  <r>
    <x v="0"/>
    <s v="US"/>
    <s v="USD"/>
    <n v="1466713620"/>
    <n v="1463588109"/>
    <x v="13"/>
    <d v="2016-06-23T15:27:00"/>
    <b v="0"/>
    <n v="51"/>
    <b v="1"/>
    <s v="film &amp; video/television"/>
    <n v="1.5997142857142856"/>
    <n v="109.78431372549019"/>
    <x v="0"/>
    <s v="television"/>
  </r>
  <r>
    <x v="0"/>
    <s v="AU"/>
    <s v="AUD"/>
    <n v="1405259940"/>
    <n v="1403051888"/>
    <x v="14"/>
    <d v="2014-07-13T08:59:00"/>
    <b v="0"/>
    <n v="41"/>
    <b v="1"/>
    <s v="film &amp; video/television"/>
    <n v="1.0093333333333334"/>
    <n v="147.70731707317074"/>
    <x v="0"/>
    <s v="television"/>
  </r>
  <r>
    <x v="0"/>
    <s v="ES"/>
    <s v="EUR"/>
    <n v="1443384840"/>
    <n v="1441790658"/>
    <x v="15"/>
    <d v="2015-09-27T15:14:00"/>
    <b v="0"/>
    <n v="98"/>
    <b v="1"/>
    <s v="film &amp; video/television"/>
    <n v="1.0660000000000001"/>
    <n v="21.755102040816325"/>
    <x v="0"/>
    <s v="television"/>
  </r>
  <r>
    <x v="0"/>
    <s v="US"/>
    <s v="USD"/>
    <n v="1402896600"/>
    <n v="1398971211"/>
    <x v="16"/>
    <d v="2014-06-16T00:30:00"/>
    <b v="0"/>
    <n v="70"/>
    <b v="1"/>
    <s v="film &amp; video/television"/>
    <n v="1.0024166666666667"/>
    <n v="171.84285714285716"/>
    <x v="0"/>
    <s v="television"/>
  </r>
  <r>
    <x v="0"/>
    <s v="GB"/>
    <s v="GBP"/>
    <n v="1415126022"/>
    <n v="1412530422"/>
    <x v="17"/>
    <d v="2014-11-04T13:33:42"/>
    <b v="0"/>
    <n v="36"/>
    <b v="1"/>
    <s v="film &amp; video/television"/>
    <n v="1.0066666666666666"/>
    <n v="41.944444444444443"/>
    <x v="0"/>
    <s v="television"/>
  </r>
  <r>
    <x v="0"/>
    <s v="US"/>
    <s v="USD"/>
    <n v="1410958856"/>
    <n v="1408366856"/>
    <x v="18"/>
    <d v="2014-09-17T08:00:56"/>
    <b v="0"/>
    <n v="342"/>
    <b v="1"/>
    <s v="film &amp; video/television"/>
    <n v="1.0632110000000001"/>
    <n v="93.264122807017543"/>
    <x v="0"/>
    <s v="television"/>
  </r>
  <r>
    <x v="0"/>
    <s v="US"/>
    <s v="USD"/>
    <n v="1437420934"/>
    <n v="1434828934"/>
    <x v="19"/>
    <d v="2015-07-20T14:35:34"/>
    <b v="0"/>
    <n v="22"/>
    <b v="1"/>
    <s v="film &amp; video/television"/>
    <n v="1.4529411764705882"/>
    <n v="56.136363636363633"/>
    <x v="0"/>
    <s v="television"/>
  </r>
  <r>
    <x v="0"/>
    <s v="US"/>
    <s v="USD"/>
    <n v="1442167912"/>
    <n v="1436983912"/>
    <x v="20"/>
    <d v="2015-09-13T13:11:52"/>
    <b v="0"/>
    <n v="25"/>
    <b v="1"/>
    <s v="film &amp; video/television"/>
    <n v="1.002"/>
    <n v="80.16"/>
    <x v="0"/>
    <s v="television"/>
  </r>
  <r>
    <x v="0"/>
    <s v="US"/>
    <s v="USD"/>
    <n v="1411743789"/>
    <n v="1409151789"/>
    <x v="21"/>
    <d v="2014-09-26T10:03:09"/>
    <b v="0"/>
    <n v="101"/>
    <b v="1"/>
    <s v="film &amp; video/television"/>
    <n v="1.0913513513513513"/>
    <n v="199.9009900990099"/>
    <x v="0"/>
    <s v="television"/>
  </r>
  <r>
    <x v="0"/>
    <s v="US"/>
    <s v="USD"/>
    <n v="1420099140"/>
    <n v="1418766740"/>
    <x v="22"/>
    <d v="2015-01-01T02:59:00"/>
    <b v="0"/>
    <n v="8"/>
    <b v="1"/>
    <s v="film &amp; video/television"/>
    <n v="1.1714285714285715"/>
    <n v="51.25"/>
    <x v="0"/>
    <s v="television"/>
  </r>
  <r>
    <x v="0"/>
    <s v="US"/>
    <s v="USD"/>
    <n v="1430407200"/>
    <n v="1428086501"/>
    <x v="23"/>
    <d v="2015-04-30T10:20:00"/>
    <b v="0"/>
    <n v="23"/>
    <b v="1"/>
    <s v="film &amp; video/television"/>
    <n v="1.1850000000000001"/>
    <n v="103.04347826086956"/>
    <x v="0"/>
    <s v="television"/>
  </r>
  <r>
    <x v="0"/>
    <s v="US"/>
    <s v="USD"/>
    <n v="1442345940"/>
    <n v="1439494863"/>
    <x v="24"/>
    <d v="2015-09-15T14:39:00"/>
    <b v="0"/>
    <n v="574"/>
    <b v="1"/>
    <s v="film &amp; video/television"/>
    <n v="1.0880768571428572"/>
    <n v="66.346149825783982"/>
    <x v="0"/>
    <s v="television"/>
  </r>
  <r>
    <x v="0"/>
    <s v="US"/>
    <s v="USD"/>
    <n v="1452299761"/>
    <n v="1447115761"/>
    <x v="25"/>
    <d v="2016-01-08T19:36:01"/>
    <b v="0"/>
    <n v="14"/>
    <b v="1"/>
    <s v="film &amp; video/television"/>
    <n v="1.3333333333333333"/>
    <n v="57.142857142857146"/>
    <x v="0"/>
    <s v="television"/>
  </r>
  <r>
    <x v="0"/>
    <s v="US"/>
    <s v="USD"/>
    <n v="1408278144"/>
    <n v="1404822144"/>
    <x v="26"/>
    <d v="2014-08-17T07:22:24"/>
    <b v="0"/>
    <n v="19"/>
    <b v="1"/>
    <s v="film &amp; video/television"/>
    <n v="1.552"/>
    <n v="102.10526315789474"/>
    <x v="0"/>
    <s v="television"/>
  </r>
  <r>
    <x v="0"/>
    <s v="NZ"/>
    <s v="NZD"/>
    <n v="1416113833"/>
    <n v="1413518233"/>
    <x v="27"/>
    <d v="2014-11-15T23:57:13"/>
    <b v="0"/>
    <n v="150"/>
    <b v="1"/>
    <s v="film &amp; video/television"/>
    <n v="1.1172500000000001"/>
    <n v="148.96666666666667"/>
    <x v="0"/>
    <s v="television"/>
  </r>
  <r>
    <x v="0"/>
    <s v="US"/>
    <s v="USD"/>
    <n v="1450307284"/>
    <n v="1447715284"/>
    <x v="28"/>
    <d v="2015-12-16T18:08:04"/>
    <b v="0"/>
    <n v="71"/>
    <b v="1"/>
    <s v="film &amp; video/television"/>
    <n v="1.0035000000000001"/>
    <n v="169.6056338028169"/>
    <x v="0"/>
    <s v="television"/>
  </r>
  <r>
    <x v="0"/>
    <s v="GB"/>
    <s v="GBP"/>
    <n v="1406045368"/>
    <n v="1403453368"/>
    <x v="29"/>
    <d v="2014-07-22T11:09:28"/>
    <b v="0"/>
    <n v="117"/>
    <b v="1"/>
    <s v="film &amp; video/television"/>
    <n v="1.2333333333333334"/>
    <n v="31.623931623931625"/>
    <x v="0"/>
    <s v="television"/>
  </r>
  <r>
    <x v="0"/>
    <s v="US"/>
    <s v="USD"/>
    <n v="1408604515"/>
    <n v="1406012515"/>
    <x v="30"/>
    <d v="2014-08-21T02:01:55"/>
    <b v="0"/>
    <n v="53"/>
    <b v="1"/>
    <s v="film &amp; video/television"/>
    <n v="1.0129975"/>
    <n v="76.45264150943396"/>
    <x v="0"/>
    <s v="television"/>
  </r>
  <r>
    <x v="0"/>
    <s v="US"/>
    <s v="USD"/>
    <n v="1453748434"/>
    <n v="1452193234"/>
    <x v="31"/>
    <d v="2016-01-25T14:00:34"/>
    <b v="0"/>
    <n v="1"/>
    <b v="1"/>
    <s v="film &amp; video/television"/>
    <n v="1"/>
    <n v="13"/>
    <x v="0"/>
    <s v="television"/>
  </r>
  <r>
    <x v="0"/>
    <s v="US"/>
    <s v="USD"/>
    <n v="1463111940"/>
    <n v="1459523017"/>
    <x v="32"/>
    <d v="2016-05-12T22:59:00"/>
    <b v="0"/>
    <n v="89"/>
    <b v="1"/>
    <s v="film &amp; video/television"/>
    <n v="1.0024604569420035"/>
    <n v="320.44943820224717"/>
    <x v="0"/>
    <s v="television"/>
  </r>
  <r>
    <x v="0"/>
    <s v="US"/>
    <s v="USD"/>
    <n v="1447001501"/>
    <n v="1444405901"/>
    <x v="33"/>
    <d v="2015-11-08T11:51:41"/>
    <b v="0"/>
    <n v="64"/>
    <b v="1"/>
    <s v="film &amp; video/television"/>
    <n v="1.0209523809523811"/>
    <n v="83.75"/>
    <x v="0"/>
    <s v="television"/>
  </r>
  <r>
    <x v="0"/>
    <s v="US"/>
    <s v="USD"/>
    <n v="1407224601"/>
    <n v="1405928601"/>
    <x v="34"/>
    <d v="2014-08-05T02:43:21"/>
    <b v="0"/>
    <n v="68"/>
    <b v="1"/>
    <s v="film &amp; video/television"/>
    <n v="1.3046153846153845"/>
    <n v="49.882352941176471"/>
    <x v="0"/>
    <s v="television"/>
  </r>
  <r>
    <x v="0"/>
    <s v="US"/>
    <s v="USD"/>
    <n v="1430179200"/>
    <n v="1428130814"/>
    <x v="35"/>
    <d v="2015-04-27T19:00:00"/>
    <b v="0"/>
    <n v="28"/>
    <b v="1"/>
    <s v="film &amp; video/television"/>
    <n v="1.665"/>
    <n v="59.464285714285715"/>
    <x v="0"/>
    <s v="television"/>
  </r>
  <r>
    <x v="0"/>
    <s v="US"/>
    <s v="USD"/>
    <n v="1428128525"/>
    <n v="1425540125"/>
    <x v="36"/>
    <d v="2015-04-04T01:22:05"/>
    <b v="0"/>
    <n v="44"/>
    <b v="1"/>
    <s v="film &amp; video/television"/>
    <n v="1.4215"/>
    <n v="193.84090909090909"/>
    <x v="0"/>
    <s v="television"/>
  </r>
  <r>
    <x v="0"/>
    <s v="US"/>
    <s v="USD"/>
    <n v="1425055079"/>
    <n v="1422463079"/>
    <x v="37"/>
    <d v="2015-02-27T11:37:59"/>
    <b v="0"/>
    <n v="253"/>
    <b v="1"/>
    <s v="film &amp; video/television"/>
    <n v="1.8344090909090909"/>
    <n v="159.51383399209487"/>
    <x v="0"/>
    <s v="television"/>
  </r>
  <r>
    <x v="0"/>
    <s v="US"/>
    <s v="USD"/>
    <n v="1368235344"/>
    <n v="1365643344"/>
    <x v="38"/>
    <d v="2013-05-10T20:22:24"/>
    <b v="0"/>
    <n v="66"/>
    <b v="1"/>
    <s v="film &amp; video/television"/>
    <n v="1.1004"/>
    <n v="41.68181818181818"/>
    <x v="0"/>
    <s v="television"/>
  </r>
  <r>
    <x v="0"/>
    <s v="GB"/>
    <s v="GBP"/>
    <n v="1401058740"/>
    <n v="1398388068"/>
    <x v="39"/>
    <d v="2014-05-25T17:59:00"/>
    <b v="0"/>
    <n v="217"/>
    <b v="1"/>
    <s v="film &amp; video/television"/>
    <n v="1.3098000000000001"/>
    <n v="150.89861751152074"/>
    <x v="0"/>
    <s v="television"/>
  </r>
  <r>
    <x v="0"/>
    <s v="US"/>
    <s v="USD"/>
    <n v="1403150400"/>
    <n v="1401426488"/>
    <x v="40"/>
    <d v="2014-06-18T23:00:00"/>
    <b v="0"/>
    <n v="16"/>
    <b v="1"/>
    <s v="film &amp; video/television"/>
    <n v="1.0135000000000001"/>
    <n v="126.6875"/>
    <x v="0"/>
    <s v="television"/>
  </r>
  <r>
    <x v="0"/>
    <s v="US"/>
    <s v="USD"/>
    <n v="1412516354"/>
    <n v="1409924354"/>
    <x v="41"/>
    <d v="2014-10-05T08:39:14"/>
    <b v="0"/>
    <n v="19"/>
    <b v="1"/>
    <s v="film &amp; video/television"/>
    <n v="1"/>
    <n v="105.26315789473684"/>
    <x v="0"/>
    <s v="television"/>
  </r>
  <r>
    <x v="0"/>
    <s v="US"/>
    <s v="USD"/>
    <n v="1419780026"/>
    <n v="1417188026"/>
    <x v="42"/>
    <d v="2014-12-28T10:20:26"/>
    <b v="0"/>
    <n v="169"/>
    <b v="1"/>
    <s v="film &amp; video/television"/>
    <n v="1.4185714285714286"/>
    <n v="117.51479289940828"/>
    <x v="0"/>
    <s v="television"/>
  </r>
  <r>
    <x v="0"/>
    <s v="US"/>
    <s v="USD"/>
    <n v="1405209600"/>
    <n v="1402599486"/>
    <x v="43"/>
    <d v="2014-07-12T19:00:00"/>
    <b v="0"/>
    <n v="263"/>
    <b v="1"/>
    <s v="film &amp; video/television"/>
    <n v="3.0865999999999998"/>
    <n v="117.36121673003802"/>
    <x v="0"/>
    <s v="television"/>
  </r>
  <r>
    <x v="0"/>
    <s v="US"/>
    <s v="USD"/>
    <n v="1412648537"/>
    <n v="1408760537"/>
    <x v="44"/>
    <d v="2014-10-06T21:22:17"/>
    <b v="0"/>
    <n v="15"/>
    <b v="1"/>
    <s v="film &amp; video/television"/>
    <n v="1"/>
    <n v="133.33333333333334"/>
    <x v="0"/>
    <s v="television"/>
  </r>
  <r>
    <x v="0"/>
    <s v="US"/>
    <s v="USD"/>
    <n v="1461769107"/>
    <n v="1459177107"/>
    <x v="45"/>
    <d v="2016-04-27T09:58:27"/>
    <b v="0"/>
    <n v="61"/>
    <b v="1"/>
    <s v="film &amp; video/television"/>
    <n v="1.2"/>
    <n v="98.360655737704917"/>
    <x v="0"/>
    <s v="television"/>
  </r>
  <r>
    <x v="0"/>
    <s v="AU"/>
    <s v="AUD"/>
    <n v="1450220974"/>
    <n v="1447628974"/>
    <x v="46"/>
    <d v="2015-12-15T18:09:34"/>
    <b v="0"/>
    <n v="45"/>
    <b v="1"/>
    <s v="film &amp; video/television"/>
    <n v="1.0416666666666667"/>
    <n v="194.44444444444446"/>
    <x v="0"/>
    <s v="television"/>
  </r>
  <r>
    <x v="0"/>
    <s v="US"/>
    <s v="USD"/>
    <n v="1419021607"/>
    <n v="1413834007"/>
    <x v="47"/>
    <d v="2014-12-19T15:40:07"/>
    <b v="0"/>
    <n v="70"/>
    <b v="1"/>
    <s v="film &amp; video/television"/>
    <n v="1.0761100000000001"/>
    <n v="76.865000000000009"/>
    <x v="0"/>
    <s v="television"/>
  </r>
  <r>
    <x v="0"/>
    <s v="GB"/>
    <s v="GBP"/>
    <n v="1425211200"/>
    <n v="1422534260"/>
    <x v="48"/>
    <d v="2015-03-01T07:00:00"/>
    <b v="0"/>
    <n v="38"/>
    <b v="1"/>
    <s v="film &amp; video/television"/>
    <n v="1.0794999999999999"/>
    <n v="56.815789473684212"/>
    <x v="0"/>
    <s v="television"/>
  </r>
  <r>
    <x v="0"/>
    <s v="US"/>
    <s v="USD"/>
    <n v="1445660045"/>
    <n v="1443068045"/>
    <x v="49"/>
    <d v="2015-10-23T23:14:05"/>
    <b v="0"/>
    <n v="87"/>
    <b v="1"/>
    <s v="film &amp; video/television"/>
    <n v="1"/>
    <n v="137.93103448275863"/>
    <x v="0"/>
    <s v="television"/>
  </r>
  <r>
    <x v="0"/>
    <s v="GB"/>
    <s v="GBP"/>
    <n v="1422637200"/>
    <n v="1419271458"/>
    <x v="50"/>
    <d v="2015-01-30T12:00:00"/>
    <b v="0"/>
    <n v="22"/>
    <b v="1"/>
    <s v="film &amp; video/television"/>
    <n v="1"/>
    <n v="27.272727272727273"/>
    <x v="0"/>
    <s v="television"/>
  </r>
  <r>
    <x v="0"/>
    <s v="US"/>
    <s v="USD"/>
    <n v="1439245037"/>
    <n v="1436653037"/>
    <x v="51"/>
    <d v="2015-08-10T17:17:17"/>
    <b v="0"/>
    <n v="119"/>
    <b v="1"/>
    <s v="film &amp; video/television"/>
    <n v="1.2801818181818181"/>
    <n v="118.33613445378151"/>
    <x v="0"/>
    <s v="television"/>
  </r>
  <r>
    <x v="0"/>
    <s v="US"/>
    <s v="USD"/>
    <n v="1405615846"/>
    <n v="1403023846"/>
    <x v="52"/>
    <d v="2014-07-17T11:50:46"/>
    <b v="0"/>
    <n v="52"/>
    <b v="1"/>
    <s v="film &amp; video/television"/>
    <n v="1.1620999999999999"/>
    <n v="223.48076923076923"/>
    <x v="0"/>
    <s v="television"/>
  </r>
  <r>
    <x v="0"/>
    <s v="US"/>
    <s v="USD"/>
    <n v="1396648800"/>
    <n v="1395407445"/>
    <x v="53"/>
    <d v="2014-04-04T17:00:00"/>
    <b v="0"/>
    <n v="117"/>
    <b v="1"/>
    <s v="film &amp; video/television"/>
    <n v="1.0963333333333334"/>
    <n v="28.111111111111111"/>
    <x v="0"/>
    <s v="television"/>
  </r>
  <r>
    <x v="0"/>
    <s v="US"/>
    <s v="USD"/>
    <n v="1451063221"/>
    <n v="1448471221"/>
    <x v="54"/>
    <d v="2015-12-25T12:07:01"/>
    <b v="0"/>
    <n v="52"/>
    <b v="1"/>
    <s v="film &amp; video/television"/>
    <n v="1.01"/>
    <n v="194.23076923076923"/>
    <x v="0"/>
    <s v="television"/>
  </r>
  <r>
    <x v="0"/>
    <s v="US"/>
    <s v="USD"/>
    <n v="1464390916"/>
    <n v="1462576516"/>
    <x v="55"/>
    <d v="2016-05-27T18:15:16"/>
    <b v="0"/>
    <n v="86"/>
    <b v="1"/>
    <s v="film &amp; video/television"/>
    <n v="1.2895348837209302"/>
    <n v="128.95348837209303"/>
    <x v="0"/>
    <s v="television"/>
  </r>
  <r>
    <x v="0"/>
    <s v="GB"/>
    <s v="GBP"/>
    <n v="1433779200"/>
    <n v="1432559424"/>
    <x v="56"/>
    <d v="2015-06-08T11:00:00"/>
    <b v="0"/>
    <n v="174"/>
    <b v="1"/>
    <s v="film &amp; video/television"/>
    <n v="1.0726249999999999"/>
    <n v="49.316091954022987"/>
    <x v="0"/>
    <s v="television"/>
  </r>
  <r>
    <x v="0"/>
    <s v="US"/>
    <s v="USD"/>
    <n v="1429991962"/>
    <n v="1427399962"/>
    <x v="57"/>
    <d v="2015-04-25T14:59:22"/>
    <b v="0"/>
    <n v="69"/>
    <b v="1"/>
    <s v="film &amp; video/television"/>
    <n v="1.0189999999999999"/>
    <n v="221.52173913043478"/>
    <x v="0"/>
    <s v="television"/>
  </r>
  <r>
    <x v="0"/>
    <s v="US"/>
    <s v="USD"/>
    <n v="1416423172"/>
    <n v="1413827572"/>
    <x v="58"/>
    <d v="2014-11-19T13:52:52"/>
    <b v="0"/>
    <n v="75"/>
    <b v="1"/>
    <s v="film &amp; video/television"/>
    <n v="1.0290999999999999"/>
    <n v="137.21333333333334"/>
    <x v="0"/>
    <s v="television"/>
  </r>
  <r>
    <x v="0"/>
    <s v="US"/>
    <s v="USD"/>
    <n v="1442264400"/>
    <n v="1439530776"/>
    <x v="59"/>
    <d v="2015-09-14T16:00:00"/>
    <b v="0"/>
    <n v="33"/>
    <b v="1"/>
    <s v="film &amp; video/television"/>
    <n v="1.0012570000000001"/>
    <n v="606.82242424242418"/>
    <x v="0"/>
    <s v="television"/>
  </r>
  <r>
    <x v="0"/>
    <s v="GB"/>
    <s v="GBP"/>
    <n v="1395532800"/>
    <n v="1393882717"/>
    <x v="60"/>
    <d v="2014-03-22T19:00:00"/>
    <b v="0"/>
    <n v="108"/>
    <b v="1"/>
    <s v="film &amp; video/shorts"/>
    <n v="1.0329622222222221"/>
    <n v="43.040092592592593"/>
    <x v="0"/>
    <s v="shorts"/>
  </r>
  <r>
    <x v="0"/>
    <s v="US"/>
    <s v="USD"/>
    <n v="1370547157"/>
    <n v="1368646357"/>
    <x v="61"/>
    <d v="2013-06-06T14:32:37"/>
    <b v="0"/>
    <n v="23"/>
    <b v="1"/>
    <s v="film &amp; video/shorts"/>
    <n v="1.4830000000000001"/>
    <n v="322.39130434782606"/>
    <x v="0"/>
    <s v="shorts"/>
  </r>
  <r>
    <x v="0"/>
    <s v="US"/>
    <s v="USD"/>
    <n v="1362337878"/>
    <n v="1360177878"/>
    <x v="62"/>
    <d v="2013-03-03T14:11:18"/>
    <b v="0"/>
    <n v="48"/>
    <b v="1"/>
    <s v="film &amp; video/shorts"/>
    <n v="1.5473333333333332"/>
    <n v="96.708333333333329"/>
    <x v="0"/>
    <s v="shorts"/>
  </r>
  <r>
    <x v="0"/>
    <s v="US"/>
    <s v="USD"/>
    <n v="1388206740"/>
    <n v="1386194013"/>
    <x v="63"/>
    <d v="2013-12-27T23:59:00"/>
    <b v="0"/>
    <n v="64"/>
    <b v="1"/>
    <s v="film &amp; video/shorts"/>
    <n v="1.1351849999999999"/>
    <n v="35.474531249999998"/>
    <x v="0"/>
    <s v="shorts"/>
  </r>
  <r>
    <x v="0"/>
    <s v="US"/>
    <s v="USD"/>
    <n v="1373243181"/>
    <n v="1370651181"/>
    <x v="64"/>
    <d v="2013-07-07T19:26:21"/>
    <b v="0"/>
    <n v="24"/>
    <b v="1"/>
    <s v="film &amp; video/shorts"/>
    <n v="1.7333333333333334"/>
    <n v="86.666666666666671"/>
    <x v="0"/>
    <s v="shorts"/>
  </r>
  <r>
    <x v="0"/>
    <s v="CA"/>
    <s v="CAD"/>
    <n v="1407736740"/>
    <n v="1405453354"/>
    <x v="65"/>
    <d v="2014-08-11T00:59:00"/>
    <b v="0"/>
    <n v="57"/>
    <b v="1"/>
    <s v="film &amp; video/shorts"/>
    <n v="1.0752857142857142"/>
    <n v="132.05263157894737"/>
    <x v="0"/>
    <s v="shorts"/>
  </r>
  <r>
    <x v="0"/>
    <s v="US"/>
    <s v="USD"/>
    <n v="1468873420"/>
    <n v="1466281420"/>
    <x v="66"/>
    <d v="2016-07-18T15:23:40"/>
    <b v="0"/>
    <n v="26"/>
    <b v="1"/>
    <s v="film &amp; video/shorts"/>
    <n v="1.1859999999999999"/>
    <n v="91.230769230769226"/>
    <x v="0"/>
    <s v="shorts"/>
  </r>
  <r>
    <x v="0"/>
    <s v="US"/>
    <s v="USD"/>
    <n v="1342360804"/>
    <n v="1339768804"/>
    <x v="67"/>
    <d v="2012-07-15T09:00:04"/>
    <b v="0"/>
    <n v="20"/>
    <b v="1"/>
    <s v="film &amp; video/shorts"/>
    <n v="1.1625000000000001"/>
    <n v="116.25"/>
    <x v="0"/>
    <s v="shorts"/>
  </r>
  <r>
    <x v="0"/>
    <s v="GB"/>
    <s v="GBP"/>
    <n v="1393162791"/>
    <n v="1390570791"/>
    <x v="68"/>
    <d v="2014-02-23T08:39:51"/>
    <b v="0"/>
    <n v="36"/>
    <b v="1"/>
    <s v="film &amp; video/shorts"/>
    <n v="1.2716666666666667"/>
    <n v="21.194444444444443"/>
    <x v="0"/>
    <s v="shorts"/>
  </r>
  <r>
    <x v="0"/>
    <s v="US"/>
    <s v="USD"/>
    <n v="1317538740"/>
    <n v="1314765025"/>
    <x v="69"/>
    <d v="2011-10-02T01:59:00"/>
    <b v="0"/>
    <n v="178"/>
    <b v="1"/>
    <s v="film &amp; video/shorts"/>
    <n v="1.109423"/>
    <n v="62.327134831460668"/>
    <x v="0"/>
    <s v="shorts"/>
  </r>
  <r>
    <x v="0"/>
    <s v="US"/>
    <s v="USD"/>
    <n v="1315171845"/>
    <n v="1309987845"/>
    <x v="70"/>
    <d v="2011-09-04T16:30:45"/>
    <b v="0"/>
    <n v="17"/>
    <b v="1"/>
    <s v="film &amp; video/shorts"/>
    <n v="1.272"/>
    <n v="37.411764705882355"/>
    <x v="0"/>
    <s v="shorts"/>
  </r>
  <r>
    <x v="0"/>
    <s v="US"/>
    <s v="USD"/>
    <n v="1338186657"/>
    <n v="1333002657"/>
    <x v="71"/>
    <d v="2012-05-28T01:30:57"/>
    <b v="0"/>
    <n v="32"/>
    <b v="1"/>
    <s v="film &amp; video/shorts"/>
    <n v="1.2394444444444443"/>
    <n v="69.71875"/>
    <x v="0"/>
    <s v="shorts"/>
  </r>
  <r>
    <x v="0"/>
    <s v="US"/>
    <s v="USD"/>
    <n v="1352937600"/>
    <n v="1351210481"/>
    <x v="72"/>
    <d v="2012-11-14T19:00:00"/>
    <b v="0"/>
    <n v="41"/>
    <b v="1"/>
    <s v="film &amp; video/shorts"/>
    <n v="1.084090909090909"/>
    <n v="58.170731707317074"/>
    <x v="0"/>
    <s v="shorts"/>
  </r>
  <r>
    <x v="0"/>
    <s v="US"/>
    <s v="USD"/>
    <n v="1304395140"/>
    <n v="1297620584"/>
    <x v="73"/>
    <d v="2011-05-02T22:59:00"/>
    <b v="0"/>
    <n v="18"/>
    <b v="1"/>
    <s v="film &amp; video/shorts"/>
    <n v="1"/>
    <n v="50"/>
    <x v="0"/>
    <s v="shorts"/>
  </r>
  <r>
    <x v="0"/>
    <s v="FR"/>
    <s v="EUR"/>
    <n v="1453376495"/>
    <n v="1450784495"/>
    <x v="74"/>
    <d v="2016-01-21T06:41:35"/>
    <b v="0"/>
    <n v="29"/>
    <b v="1"/>
    <s v="film &amp; video/shorts"/>
    <n v="1.1293199999999999"/>
    <n v="19.471034482758618"/>
    <x v="0"/>
    <s v="shorts"/>
  </r>
  <r>
    <x v="0"/>
    <s v="US"/>
    <s v="USD"/>
    <n v="1366693272"/>
    <n v="1364101272"/>
    <x v="75"/>
    <d v="2013-04-23T00:01:12"/>
    <b v="0"/>
    <n v="47"/>
    <b v="1"/>
    <s v="film &amp; video/shorts"/>
    <n v="1.1542857142857144"/>
    <n v="85.957446808510639"/>
    <x v="0"/>
    <s v="shorts"/>
  </r>
  <r>
    <x v="0"/>
    <s v="US"/>
    <s v="USD"/>
    <n v="1325007358"/>
    <n v="1319819758"/>
    <x v="76"/>
    <d v="2011-12-27T12:35:58"/>
    <b v="0"/>
    <n v="15"/>
    <b v="1"/>
    <s v="film &amp; video/shorts"/>
    <n v="1.5333333333333334"/>
    <n v="30.666666666666668"/>
    <x v="0"/>
    <s v="shorts"/>
  </r>
  <r>
    <x v="0"/>
    <s v="US"/>
    <s v="USD"/>
    <n v="1337569140"/>
    <n v="1332991717"/>
    <x v="77"/>
    <d v="2012-05-20T21:59:00"/>
    <b v="0"/>
    <n v="26"/>
    <b v="1"/>
    <s v="film &amp; video/shorts"/>
    <n v="3.9249999999999998"/>
    <n v="60.384615384615387"/>
    <x v="0"/>
    <s v="shorts"/>
  </r>
  <r>
    <x v="0"/>
    <s v="FR"/>
    <s v="EUR"/>
    <n v="1472751121"/>
    <n v="1471887121"/>
    <x v="78"/>
    <d v="2016-09-01T12:32:01"/>
    <b v="0"/>
    <n v="35"/>
    <b v="1"/>
    <s v="film &amp; video/shorts"/>
    <n v="27.02"/>
    <n v="38.6"/>
    <x v="0"/>
    <s v="shorts"/>
  </r>
  <r>
    <x v="0"/>
    <s v="GB"/>
    <s v="GBP"/>
    <n v="1398451093"/>
    <n v="1395859093"/>
    <x v="79"/>
    <d v="2014-04-25T13:38:13"/>
    <b v="0"/>
    <n v="41"/>
    <b v="1"/>
    <s v="film &amp; video/shorts"/>
    <n v="1.27"/>
    <n v="40.268292682926827"/>
    <x v="0"/>
    <s v="shorts"/>
  </r>
  <r>
    <x v="0"/>
    <s v="US"/>
    <s v="USD"/>
    <n v="1386640856"/>
    <n v="1383616856"/>
    <x v="80"/>
    <d v="2013-12-09T21:00:56"/>
    <b v="0"/>
    <n v="47"/>
    <b v="1"/>
    <s v="film &amp; video/shorts"/>
    <n v="1.0725"/>
    <n v="273.82978723404256"/>
    <x v="0"/>
    <s v="shorts"/>
  </r>
  <r>
    <x v="0"/>
    <s v="US"/>
    <s v="USD"/>
    <n v="1342234920"/>
    <n v="1341892127"/>
    <x v="81"/>
    <d v="2012-07-13T22:02:00"/>
    <b v="0"/>
    <n v="28"/>
    <b v="1"/>
    <s v="film &amp; video/shorts"/>
    <n v="1.98"/>
    <n v="53.035714285714285"/>
    <x v="0"/>
    <s v="shorts"/>
  </r>
  <r>
    <x v="0"/>
    <s v="US"/>
    <s v="USD"/>
    <n v="1318189261"/>
    <n v="1315597261"/>
    <x v="82"/>
    <d v="2011-10-09T14:41:01"/>
    <b v="0"/>
    <n v="100"/>
    <b v="1"/>
    <s v="film &amp; video/shorts"/>
    <n v="1.0001249999999999"/>
    <n v="40.005000000000003"/>
    <x v="0"/>
    <s v="shorts"/>
  </r>
  <r>
    <x v="0"/>
    <s v="GB"/>
    <s v="GBP"/>
    <n v="1424604600"/>
    <n v="1423320389"/>
    <x v="83"/>
    <d v="2015-02-22T06:30:00"/>
    <b v="0"/>
    <n v="13"/>
    <b v="1"/>
    <s v="film &amp; video/shorts"/>
    <n v="1.0249999999999999"/>
    <n v="15.76923076923077"/>
    <x v="0"/>
    <s v="shorts"/>
  </r>
  <r>
    <x v="0"/>
    <s v="US"/>
    <s v="USD"/>
    <n v="1305483086"/>
    <n v="1302891086"/>
    <x v="84"/>
    <d v="2011-05-15T13:11:26"/>
    <b v="0"/>
    <n v="7"/>
    <b v="1"/>
    <s v="film &amp; video/shorts"/>
    <n v="1"/>
    <n v="71.428571428571431"/>
    <x v="0"/>
    <s v="shorts"/>
  </r>
  <r>
    <x v="0"/>
    <s v="US"/>
    <s v="USD"/>
    <n v="1316746837"/>
    <n v="1314154837"/>
    <x v="85"/>
    <d v="2011-09-22T22:00:37"/>
    <b v="0"/>
    <n v="21"/>
    <b v="1"/>
    <s v="film &amp; video/shorts"/>
    <n v="1.2549999999999999"/>
    <n v="71.714285714285708"/>
    <x v="0"/>
    <s v="shorts"/>
  </r>
  <r>
    <x v="0"/>
    <s v="FR"/>
    <s v="EUR"/>
    <n v="1451226045"/>
    <n v="1444828845"/>
    <x v="86"/>
    <d v="2015-12-27T09:20:45"/>
    <b v="0"/>
    <n v="17"/>
    <b v="1"/>
    <s v="film &amp; video/shorts"/>
    <n v="1.0646666666666667"/>
    <n v="375.76470588235293"/>
    <x v="0"/>
    <s v="shorts"/>
  </r>
  <r>
    <x v="0"/>
    <s v="US"/>
    <s v="USD"/>
    <n v="1275529260"/>
    <n v="1274705803"/>
    <x v="87"/>
    <d v="2010-06-02T20:41:00"/>
    <b v="0"/>
    <n v="25"/>
    <b v="1"/>
    <s v="film &amp; video/shorts"/>
    <n v="1.046"/>
    <n v="104.6"/>
    <x v="0"/>
    <s v="shorts"/>
  </r>
  <r>
    <x v="0"/>
    <s v="US"/>
    <s v="USD"/>
    <n v="1403452131"/>
    <n v="1401205731"/>
    <x v="88"/>
    <d v="2014-06-22T10:48:51"/>
    <b v="0"/>
    <n v="60"/>
    <b v="1"/>
    <s v="film &amp; video/shorts"/>
    <n v="1.0285714285714285"/>
    <n v="60"/>
    <x v="0"/>
    <s v="shorts"/>
  </r>
  <r>
    <x v="0"/>
    <s v="US"/>
    <s v="USD"/>
    <n v="1370196192"/>
    <n v="1368036192"/>
    <x v="89"/>
    <d v="2013-06-02T13:03:12"/>
    <b v="0"/>
    <n v="56"/>
    <b v="1"/>
    <s v="film &amp; video/shorts"/>
    <n v="1.1506666666666667"/>
    <n v="123.28571428571429"/>
    <x v="0"/>
    <s v="shorts"/>
  </r>
  <r>
    <x v="0"/>
    <s v="US"/>
    <s v="USD"/>
    <n v="1310454499"/>
    <n v="1307862499"/>
    <x v="90"/>
    <d v="2011-07-12T02:08:19"/>
    <b v="0"/>
    <n v="16"/>
    <b v="1"/>
    <s v="film &amp; video/shorts"/>
    <n v="1.004"/>
    <n v="31.375"/>
    <x v="0"/>
    <s v="shorts"/>
  </r>
  <r>
    <x v="0"/>
    <s v="US"/>
    <s v="USD"/>
    <n v="1305625164"/>
    <n v="1300354764"/>
    <x v="91"/>
    <d v="2011-05-17T04:39:24"/>
    <b v="0"/>
    <n v="46"/>
    <b v="1"/>
    <s v="film &amp; video/shorts"/>
    <n v="1.2"/>
    <n v="78.260869565217391"/>
    <x v="0"/>
    <s v="shorts"/>
  </r>
  <r>
    <x v="0"/>
    <s v="CA"/>
    <s v="CAD"/>
    <n v="1485936000"/>
    <n v="1481949983"/>
    <x v="92"/>
    <d v="2017-02-01T03:00:00"/>
    <b v="0"/>
    <n v="43"/>
    <b v="1"/>
    <s v="film &amp; video/shorts"/>
    <n v="1.052"/>
    <n v="122.32558139534883"/>
    <x v="0"/>
    <s v="shorts"/>
  </r>
  <r>
    <x v="0"/>
    <s v="US"/>
    <s v="USD"/>
    <n v="1341349200"/>
    <n v="1338928537"/>
    <x v="93"/>
    <d v="2012-07-03T16:00:00"/>
    <b v="0"/>
    <n v="15"/>
    <b v="1"/>
    <s v="film &amp; video/shorts"/>
    <n v="1.1060000000000001"/>
    <n v="73.733333333333334"/>
    <x v="0"/>
    <s v="shorts"/>
  </r>
  <r>
    <x v="0"/>
    <s v="GB"/>
    <s v="GBP"/>
    <n v="1396890822"/>
    <n v="1395162822"/>
    <x v="94"/>
    <d v="2014-04-07T12:13:42"/>
    <b v="0"/>
    <n v="12"/>
    <b v="1"/>
    <s v="film &amp; video/shorts"/>
    <n v="1.04"/>
    <n v="21.666666666666668"/>
    <x v="0"/>
    <s v="shorts"/>
  </r>
  <r>
    <x v="0"/>
    <s v="US"/>
    <s v="USD"/>
    <n v="1330214841"/>
    <n v="1327622841"/>
    <x v="95"/>
    <d v="2012-02-25T19:07:21"/>
    <b v="0"/>
    <n v="21"/>
    <b v="1"/>
    <s v="film &amp; video/shorts"/>
    <n v="1.3142857142857143"/>
    <n v="21.904761904761905"/>
    <x v="0"/>
    <s v="shorts"/>
  </r>
  <r>
    <x v="0"/>
    <s v="US"/>
    <s v="USD"/>
    <n v="1280631600"/>
    <n v="1274889241"/>
    <x v="96"/>
    <d v="2010-07-31T22:00:00"/>
    <b v="0"/>
    <n v="34"/>
    <b v="1"/>
    <s v="film &amp; video/shorts"/>
    <n v="1.1466666666666667"/>
    <n v="50.588235294117645"/>
    <x v="0"/>
    <s v="shorts"/>
  </r>
  <r>
    <x v="0"/>
    <s v="US"/>
    <s v="USD"/>
    <n v="1310440482"/>
    <n v="1307848482"/>
    <x v="97"/>
    <d v="2011-07-11T22:14:42"/>
    <b v="0"/>
    <n v="8"/>
    <b v="1"/>
    <s v="film &amp; video/shorts"/>
    <n v="1.0625"/>
    <n v="53.125"/>
    <x v="0"/>
    <s v="shorts"/>
  </r>
  <r>
    <x v="0"/>
    <s v="US"/>
    <s v="USD"/>
    <n v="1354923000"/>
    <n v="1351796674"/>
    <x v="98"/>
    <d v="2012-12-07T18:30:00"/>
    <b v="0"/>
    <n v="60"/>
    <b v="1"/>
    <s v="film &amp; video/shorts"/>
    <n v="1.0625"/>
    <n v="56.666666666666664"/>
    <x v="0"/>
    <s v="shorts"/>
  </r>
  <r>
    <x v="0"/>
    <s v="US"/>
    <s v="USD"/>
    <n v="1390426799"/>
    <n v="1387834799"/>
    <x v="99"/>
    <d v="2014-01-22T16:39:59"/>
    <b v="0"/>
    <n v="39"/>
    <b v="1"/>
    <s v="film &amp; video/shorts"/>
    <n v="1.0601933333333333"/>
    <n v="40.776666666666664"/>
    <x v="0"/>
    <s v="shorts"/>
  </r>
  <r>
    <x v="0"/>
    <s v="US"/>
    <s v="USD"/>
    <n v="1352055886"/>
    <n v="1350324286"/>
    <x v="100"/>
    <d v="2012-11-04T14:04:46"/>
    <b v="0"/>
    <n v="26"/>
    <b v="1"/>
    <s v="film &amp; video/shorts"/>
    <n v="1"/>
    <n v="192.30769230769232"/>
    <x v="0"/>
    <s v="shorts"/>
  </r>
  <r>
    <x v="0"/>
    <s v="US"/>
    <s v="USD"/>
    <n v="1359052710"/>
    <n v="1356979110"/>
    <x v="101"/>
    <d v="2013-01-24T13:38:30"/>
    <b v="0"/>
    <n v="35"/>
    <b v="1"/>
    <s v="film &amp; video/shorts"/>
    <n v="1"/>
    <n v="100"/>
    <x v="0"/>
    <s v="shorts"/>
  </r>
  <r>
    <x v="0"/>
    <s v="US"/>
    <s v="USD"/>
    <n v="1293073733"/>
    <n v="1290481733"/>
    <x v="102"/>
    <d v="2010-12-22T22:08:53"/>
    <b v="0"/>
    <n v="65"/>
    <b v="1"/>
    <s v="film &amp; video/shorts"/>
    <n v="1.2775000000000001"/>
    <n v="117.92307692307692"/>
    <x v="0"/>
    <s v="shorts"/>
  </r>
  <r>
    <x v="0"/>
    <s v="GB"/>
    <s v="GBP"/>
    <n v="1394220030"/>
    <n v="1392232830"/>
    <x v="103"/>
    <d v="2014-03-07T14:20:30"/>
    <b v="0"/>
    <n v="49"/>
    <b v="1"/>
    <s v="film &amp; video/shorts"/>
    <n v="1.0515384615384615"/>
    <n v="27.897959183673468"/>
    <x v="0"/>
    <s v="shorts"/>
  </r>
  <r>
    <x v="0"/>
    <s v="US"/>
    <s v="USD"/>
    <n v="1301792400"/>
    <n v="1299775266"/>
    <x v="104"/>
    <d v="2011-04-02T20:00:00"/>
    <b v="0"/>
    <n v="10"/>
    <b v="1"/>
    <s v="film &amp; video/shorts"/>
    <n v="1.2"/>
    <n v="60"/>
    <x v="0"/>
    <s v="shorts"/>
  </r>
  <r>
    <x v="0"/>
    <s v="US"/>
    <s v="USD"/>
    <n v="1463184000"/>
    <n v="1461605020"/>
    <x v="105"/>
    <d v="2016-05-13T19:00:00"/>
    <b v="0"/>
    <n v="60"/>
    <b v="1"/>
    <s v="film &amp; video/shorts"/>
    <n v="1.074090909090909"/>
    <n v="39.383333333333333"/>
    <x v="0"/>
    <s v="shorts"/>
  </r>
  <r>
    <x v="0"/>
    <s v="US"/>
    <s v="USD"/>
    <n v="1333391901"/>
    <n v="1332182301"/>
    <x v="106"/>
    <d v="2012-04-02T13:38:21"/>
    <b v="0"/>
    <n v="27"/>
    <b v="1"/>
    <s v="film &amp; video/shorts"/>
    <n v="1.0049999999999999"/>
    <n v="186.11111111111111"/>
    <x v="0"/>
    <s v="shorts"/>
  </r>
  <r>
    <x v="0"/>
    <s v="US"/>
    <s v="USD"/>
    <n v="1303688087"/>
    <n v="1301787287"/>
    <x v="107"/>
    <d v="2011-04-24T18:34:47"/>
    <b v="0"/>
    <n v="69"/>
    <b v="1"/>
    <s v="film &amp; video/shorts"/>
    <n v="1.0246666666666666"/>
    <n v="111.37681159420291"/>
    <x v="0"/>
    <s v="shorts"/>
  </r>
  <r>
    <x v="0"/>
    <s v="US"/>
    <s v="USD"/>
    <n v="1370011370"/>
    <n v="1364827370"/>
    <x v="108"/>
    <d v="2013-05-31T09:42:50"/>
    <b v="0"/>
    <n v="47"/>
    <b v="1"/>
    <s v="film &amp; video/shorts"/>
    <n v="2.4666666666666668"/>
    <n v="78.723404255319153"/>
    <x v="0"/>
    <s v="shorts"/>
  </r>
  <r>
    <x v="0"/>
    <s v="US"/>
    <s v="USD"/>
    <n v="1298680630"/>
    <n v="1296088630"/>
    <x v="109"/>
    <d v="2011-02-25T19:37:10"/>
    <b v="0"/>
    <n v="47"/>
    <b v="1"/>
    <s v="film &amp; video/shorts"/>
    <n v="2.1949999999999998"/>
    <n v="46.702127659574465"/>
    <x v="0"/>
    <s v="shorts"/>
  </r>
  <r>
    <x v="0"/>
    <s v="US"/>
    <s v="USD"/>
    <n v="1384408740"/>
    <n v="1381445253"/>
    <x v="110"/>
    <d v="2013-11-14T00:59:00"/>
    <b v="0"/>
    <n v="26"/>
    <b v="1"/>
    <s v="film &amp; video/shorts"/>
    <n v="1.3076923076923077"/>
    <n v="65.384615384615387"/>
    <x v="0"/>
    <s v="shorts"/>
  </r>
  <r>
    <x v="0"/>
    <s v="AU"/>
    <s v="AUD"/>
    <n v="1433059187"/>
    <n v="1430467187"/>
    <x v="111"/>
    <d v="2015-05-31T02:59:47"/>
    <b v="0"/>
    <n v="53"/>
    <b v="1"/>
    <s v="film &amp; video/shorts"/>
    <n v="1.5457142857142858"/>
    <n v="102.0754716981132"/>
    <x v="0"/>
    <s v="shorts"/>
  </r>
  <r>
    <x v="0"/>
    <s v="US"/>
    <s v="USD"/>
    <n v="1397354400"/>
    <n v="1395277318"/>
    <x v="112"/>
    <d v="2014-04-12T21:00:00"/>
    <b v="0"/>
    <n v="81"/>
    <b v="1"/>
    <s v="film &amp; video/shorts"/>
    <n v="1.04"/>
    <n v="64.197530864197532"/>
    <x v="0"/>
    <s v="shorts"/>
  </r>
  <r>
    <x v="0"/>
    <s v="US"/>
    <s v="USD"/>
    <n v="1312642800"/>
    <n v="1311963128"/>
    <x v="113"/>
    <d v="2011-08-06T10:00:00"/>
    <b v="0"/>
    <n v="78"/>
    <b v="1"/>
    <s v="film &amp; video/shorts"/>
    <n v="1.41"/>
    <n v="90.384615384615387"/>
    <x v="0"/>
    <s v="shorts"/>
  </r>
  <r>
    <x v="0"/>
    <s v="US"/>
    <s v="USD"/>
    <n v="1326436488"/>
    <n v="1321252488"/>
    <x v="114"/>
    <d v="2012-01-13T01:34:48"/>
    <b v="0"/>
    <n v="35"/>
    <b v="1"/>
    <s v="film &amp; video/shorts"/>
    <n v="1.0333333333333334"/>
    <n v="88.571428571428569"/>
    <x v="0"/>
    <s v="shorts"/>
  </r>
  <r>
    <x v="0"/>
    <s v="US"/>
    <s v="USD"/>
    <n v="1328377444"/>
    <n v="1326217444"/>
    <x v="115"/>
    <d v="2012-02-04T12:44:04"/>
    <b v="0"/>
    <n v="22"/>
    <b v="1"/>
    <s v="film &amp; video/shorts"/>
    <n v="1.4044444444444444"/>
    <n v="28.727272727272727"/>
    <x v="0"/>
    <s v="shorts"/>
  </r>
  <r>
    <x v="0"/>
    <s v="US"/>
    <s v="USD"/>
    <n v="1302260155"/>
    <n v="1298289355"/>
    <x v="116"/>
    <d v="2011-04-08T05:55:55"/>
    <b v="0"/>
    <n v="57"/>
    <b v="1"/>
    <s v="film &amp; video/shorts"/>
    <n v="1.1365714285714286"/>
    <n v="69.78947368421052"/>
    <x v="0"/>
    <s v="shorts"/>
  </r>
  <r>
    <x v="0"/>
    <s v="US"/>
    <s v="USD"/>
    <n v="1276110000"/>
    <n v="1268337744"/>
    <x v="117"/>
    <d v="2010-06-09T14:00:00"/>
    <b v="0"/>
    <n v="27"/>
    <b v="1"/>
    <s v="film &amp; video/shorts"/>
    <n v="1.0049377777777779"/>
    <n v="167.48962962962963"/>
    <x v="0"/>
    <s v="shorts"/>
  </r>
  <r>
    <x v="0"/>
    <s v="US"/>
    <s v="USD"/>
    <n v="1311902236"/>
    <n v="1309310236"/>
    <x v="118"/>
    <d v="2011-07-28T20:17:16"/>
    <b v="0"/>
    <n v="39"/>
    <b v="1"/>
    <s v="film &amp; video/shorts"/>
    <n v="1.1303159999999999"/>
    <n v="144.91230769230768"/>
    <x v="0"/>
    <s v="shorts"/>
  </r>
  <r>
    <x v="0"/>
    <s v="US"/>
    <s v="USD"/>
    <n v="1313276400"/>
    <n v="1310693986"/>
    <x v="119"/>
    <d v="2011-08-13T18:00:00"/>
    <b v="0"/>
    <n v="37"/>
    <b v="1"/>
    <s v="film &amp; video/shorts"/>
    <n v="1.0455692307692308"/>
    <n v="91.840540540540545"/>
    <x v="0"/>
    <s v="shorts"/>
  </r>
  <r>
    <x v="1"/>
    <s v="HK"/>
    <s v="HKD"/>
    <n v="1475457107"/>
    <n v="1472865107"/>
    <x v="120"/>
    <d v="2016-10-02T20:11:47"/>
    <b v="0"/>
    <n v="1"/>
    <b v="0"/>
    <s v="film &amp; video/science fiction"/>
    <n v="1.4285714285714287E-4"/>
    <n v="10"/>
    <x v="0"/>
    <s v="science fiction"/>
  </r>
  <r>
    <x v="1"/>
    <s v="US"/>
    <s v="USD"/>
    <n v="1429352160"/>
    <n v="1427993710"/>
    <x v="121"/>
    <d v="2015-04-18T05:16:00"/>
    <b v="0"/>
    <n v="1"/>
    <b v="0"/>
    <s v="film &amp; video/science fiction"/>
    <n v="3.3333333333333332E-4"/>
    <n v="1"/>
    <x v="0"/>
    <s v="science fiction"/>
  </r>
  <r>
    <x v="1"/>
    <s v="US"/>
    <s v="USD"/>
    <n v="1476094907"/>
    <n v="1470910907"/>
    <x v="122"/>
    <d v="2016-10-10T05:21:47"/>
    <b v="0"/>
    <n v="0"/>
    <b v="0"/>
    <s v="film &amp; video/science fiction"/>
    <n v="0"/>
    <n v="0"/>
    <x v="0"/>
    <s v="science fiction"/>
  </r>
  <r>
    <x v="1"/>
    <s v="US"/>
    <s v="USD"/>
    <n v="1414533600"/>
    <n v="1411411564"/>
    <x v="123"/>
    <d v="2014-10-28T17:00:00"/>
    <b v="0"/>
    <n v="6"/>
    <b v="0"/>
    <s v="film &amp; video/science fiction"/>
    <n v="2.7454545454545453E-3"/>
    <n v="25.166666666666668"/>
    <x v="0"/>
    <s v="science fiction"/>
  </r>
  <r>
    <x v="1"/>
    <s v="US"/>
    <s v="USD"/>
    <n v="1431728242"/>
    <n v="1429568242"/>
    <x v="124"/>
    <d v="2015-05-15T17:17:22"/>
    <b v="0"/>
    <n v="0"/>
    <b v="0"/>
    <s v="film &amp; video/science fiction"/>
    <n v="0"/>
    <n v="0"/>
    <x v="0"/>
    <s v="science fiction"/>
  </r>
  <r>
    <x v="1"/>
    <s v="CA"/>
    <s v="CAD"/>
    <n v="1486165880"/>
    <n v="1480981880"/>
    <x v="125"/>
    <d v="2017-02-03T18:51:20"/>
    <b v="0"/>
    <n v="6"/>
    <b v="0"/>
    <s v="film &amp; video/science fiction"/>
    <n v="0.14000000000000001"/>
    <n v="11.666666666666666"/>
    <x v="0"/>
    <s v="science fiction"/>
  </r>
  <r>
    <x v="1"/>
    <s v="US"/>
    <s v="USD"/>
    <n v="1433988000"/>
    <n v="1431353337"/>
    <x v="126"/>
    <d v="2015-06-10T21:00:00"/>
    <b v="0"/>
    <n v="13"/>
    <b v="0"/>
    <s v="film &amp; video/science fiction"/>
    <n v="5.5480000000000002E-2"/>
    <n v="106.69230769230769"/>
    <x v="0"/>
    <s v="science fiction"/>
  </r>
  <r>
    <x v="1"/>
    <s v="US"/>
    <s v="USD"/>
    <n v="1428069541"/>
    <n v="1425481141"/>
    <x v="127"/>
    <d v="2015-04-03T08:59:01"/>
    <b v="0"/>
    <n v="4"/>
    <b v="0"/>
    <s v="film &amp; video/science fiction"/>
    <n v="2.375E-2"/>
    <n v="47.5"/>
    <x v="0"/>
    <s v="science fiction"/>
  </r>
  <r>
    <x v="1"/>
    <s v="US"/>
    <s v="USD"/>
    <n v="1476941293"/>
    <n v="1473917293"/>
    <x v="128"/>
    <d v="2016-10-20T00:28:13"/>
    <b v="0"/>
    <n v="6"/>
    <b v="0"/>
    <s v="film &amp; video/science fiction"/>
    <n v="1.8669999999999999E-2"/>
    <n v="311.16666666666669"/>
    <x v="0"/>
    <s v="science fiction"/>
  </r>
  <r>
    <x v="1"/>
    <s v="US"/>
    <s v="USD"/>
    <n v="1414708183"/>
    <n v="1409524183"/>
    <x v="129"/>
    <d v="2014-10-30T17:29:43"/>
    <b v="0"/>
    <n v="0"/>
    <b v="0"/>
    <s v="film &amp; video/science fiction"/>
    <n v="0"/>
    <n v="0"/>
    <x v="0"/>
    <s v="science fiction"/>
  </r>
  <r>
    <x v="1"/>
    <s v="GB"/>
    <s v="GBP"/>
    <n v="1402949760"/>
    <n v="1400536692"/>
    <x v="130"/>
    <d v="2014-06-16T15:16:00"/>
    <b v="0"/>
    <n v="0"/>
    <b v="0"/>
    <s v="film &amp; video/science fiction"/>
    <n v="0"/>
    <n v="0"/>
    <x v="0"/>
    <s v="science fiction"/>
  </r>
  <r>
    <x v="1"/>
    <s v="US"/>
    <s v="USD"/>
    <n v="1467763200"/>
    <n v="1466453161"/>
    <x v="131"/>
    <d v="2016-07-05T19:00:00"/>
    <b v="0"/>
    <n v="0"/>
    <b v="0"/>
    <s v="film &amp; video/science fiction"/>
    <n v="0"/>
    <n v="0"/>
    <x v="0"/>
    <s v="science fiction"/>
  </r>
  <r>
    <x v="1"/>
    <s v="US"/>
    <s v="USD"/>
    <n v="1415392207"/>
    <n v="1411500607"/>
    <x v="132"/>
    <d v="2014-11-07T15:30:07"/>
    <b v="0"/>
    <n v="81"/>
    <b v="0"/>
    <s v="film &amp; video/science fiction"/>
    <n v="9.5687499999999995E-2"/>
    <n v="94.506172839506178"/>
    <x v="0"/>
    <s v="science fiction"/>
  </r>
  <r>
    <x v="1"/>
    <s v="US"/>
    <s v="USD"/>
    <n v="1464715860"/>
    <n v="1462130584"/>
    <x v="133"/>
    <d v="2016-05-31T12:31:00"/>
    <b v="0"/>
    <n v="0"/>
    <b v="0"/>
    <s v="film &amp; video/science fiction"/>
    <n v="0"/>
    <n v="0"/>
    <x v="0"/>
    <s v="science fiction"/>
  </r>
  <r>
    <x v="1"/>
    <s v="US"/>
    <s v="USD"/>
    <n v="1441386000"/>
    <n v="1438811418"/>
    <x v="134"/>
    <d v="2015-09-04T12:00:00"/>
    <b v="0"/>
    <n v="0"/>
    <b v="0"/>
    <s v="film &amp; video/science fiction"/>
    <n v="0"/>
    <n v="0"/>
    <x v="0"/>
    <s v="science fiction"/>
  </r>
  <r>
    <x v="1"/>
    <s v="US"/>
    <s v="USD"/>
    <n v="1404241200"/>
    <n v="1401354597"/>
    <x v="135"/>
    <d v="2014-07-01T14:00:00"/>
    <b v="0"/>
    <n v="5"/>
    <b v="0"/>
    <s v="film &amp; video/science fiction"/>
    <n v="0.13433333333333333"/>
    <n v="80.599999999999994"/>
    <x v="0"/>
    <s v="science fiction"/>
  </r>
  <r>
    <x v="1"/>
    <s v="US"/>
    <s v="USD"/>
    <n v="1431771360"/>
    <n v="1427968234"/>
    <x v="136"/>
    <d v="2015-05-16T05:16:00"/>
    <b v="0"/>
    <n v="0"/>
    <b v="0"/>
    <s v="film &amp; video/science fiction"/>
    <n v="0"/>
    <n v="0"/>
    <x v="0"/>
    <s v="science fiction"/>
  </r>
  <r>
    <x v="1"/>
    <s v="DK"/>
    <s v="DKK"/>
    <n v="1444657593"/>
    <n v="1440337593"/>
    <x v="137"/>
    <d v="2015-10-12T08:46:33"/>
    <b v="0"/>
    <n v="0"/>
    <b v="0"/>
    <s v="film &amp; video/science fiction"/>
    <n v="0"/>
    <n v="0"/>
    <x v="0"/>
    <s v="science fiction"/>
  </r>
  <r>
    <x v="1"/>
    <s v="US"/>
    <s v="USD"/>
    <n v="1438405140"/>
    <n v="1435731041"/>
    <x v="138"/>
    <d v="2015-07-31T23:59:00"/>
    <b v="0"/>
    <n v="58"/>
    <b v="0"/>
    <s v="film &amp; video/science fiction"/>
    <n v="3.1413333333333335E-2"/>
    <n v="81.241379310344826"/>
    <x v="0"/>
    <s v="science fiction"/>
  </r>
  <r>
    <x v="1"/>
    <s v="US"/>
    <s v="USD"/>
    <n v="1436738772"/>
    <n v="1435874772"/>
    <x v="139"/>
    <d v="2015-07-12T17:06:12"/>
    <b v="0"/>
    <n v="1"/>
    <b v="0"/>
    <s v="film &amp; video/science fiction"/>
    <n v="1"/>
    <n v="500"/>
    <x v="0"/>
    <s v="science fiction"/>
  </r>
  <r>
    <x v="1"/>
    <s v="US"/>
    <s v="USD"/>
    <n v="1426823132"/>
    <n v="1424234732"/>
    <x v="140"/>
    <d v="2015-03-19T22:45:32"/>
    <b v="0"/>
    <n v="0"/>
    <b v="0"/>
    <s v="film &amp; video/science fiction"/>
    <n v="0"/>
    <n v="0"/>
    <x v="0"/>
    <s v="science fiction"/>
  </r>
  <r>
    <x v="1"/>
    <s v="US"/>
    <s v="USD"/>
    <n v="1433043623"/>
    <n v="1429155623"/>
    <x v="141"/>
    <d v="2015-05-30T22:40:23"/>
    <b v="0"/>
    <n v="28"/>
    <b v="0"/>
    <s v="film &amp; video/science fiction"/>
    <n v="0.10775"/>
    <n v="46.178571428571431"/>
    <x v="0"/>
    <s v="science fiction"/>
  </r>
  <r>
    <x v="1"/>
    <s v="US"/>
    <s v="USD"/>
    <n v="1416176778"/>
    <n v="1414358778"/>
    <x v="142"/>
    <d v="2014-11-16T17:26:18"/>
    <b v="0"/>
    <n v="1"/>
    <b v="0"/>
    <s v="film &amp; video/science fiction"/>
    <n v="3.3333333333333335E-3"/>
    <n v="10"/>
    <x v="0"/>
    <s v="science fiction"/>
  </r>
  <r>
    <x v="1"/>
    <s v="AU"/>
    <s v="AUD"/>
    <n v="1472882100"/>
    <n v="1467941542"/>
    <x v="143"/>
    <d v="2016-09-03T00:55:00"/>
    <b v="0"/>
    <n v="0"/>
    <b v="0"/>
    <s v="film &amp; video/science fiction"/>
    <n v="0"/>
    <n v="0"/>
    <x v="0"/>
    <s v="science fiction"/>
  </r>
  <r>
    <x v="1"/>
    <s v="CA"/>
    <s v="CAD"/>
    <n v="1428945472"/>
    <n v="1423765072"/>
    <x v="144"/>
    <d v="2015-04-13T12:17:52"/>
    <b v="0"/>
    <n v="37"/>
    <b v="0"/>
    <s v="film &amp; video/science fiction"/>
    <n v="0.27600000000000002"/>
    <n v="55.945945945945944"/>
    <x v="0"/>
    <s v="science fiction"/>
  </r>
  <r>
    <x v="1"/>
    <s v="US"/>
    <s v="USD"/>
    <n v="1439298052"/>
    <n v="1436965252"/>
    <x v="145"/>
    <d v="2015-08-11T08:00:52"/>
    <b v="0"/>
    <n v="9"/>
    <b v="0"/>
    <s v="film &amp; video/science fiction"/>
    <n v="7.5111111111111115E-2"/>
    <n v="37.555555555555557"/>
    <x v="0"/>
    <s v="science fiction"/>
  </r>
  <r>
    <x v="1"/>
    <s v="US"/>
    <s v="USD"/>
    <n v="1484698998"/>
    <n v="1479514998"/>
    <x v="146"/>
    <d v="2017-01-17T19:23:18"/>
    <b v="0"/>
    <n v="3"/>
    <b v="0"/>
    <s v="film &amp; video/science fiction"/>
    <n v="5.7499999999999999E-3"/>
    <n v="38.333333333333336"/>
    <x v="0"/>
    <s v="science fiction"/>
  </r>
  <r>
    <x v="1"/>
    <s v="GB"/>
    <s v="GBP"/>
    <n v="1420741080"/>
    <n v="1417026340"/>
    <x v="147"/>
    <d v="2015-01-08T13:18:00"/>
    <b v="0"/>
    <n v="0"/>
    <b v="0"/>
    <s v="film &amp; video/science fiction"/>
    <n v="0"/>
    <n v="0"/>
    <x v="0"/>
    <s v="science fiction"/>
  </r>
  <r>
    <x v="1"/>
    <s v="US"/>
    <s v="USD"/>
    <n v="1456555536"/>
    <n v="1453963536"/>
    <x v="148"/>
    <d v="2016-02-27T01:45:36"/>
    <b v="0"/>
    <n v="2"/>
    <b v="0"/>
    <s v="film &amp; video/science fiction"/>
    <n v="8.0000000000000004E-4"/>
    <n v="20"/>
    <x v="0"/>
    <s v="science fiction"/>
  </r>
  <r>
    <x v="1"/>
    <s v="US"/>
    <s v="USD"/>
    <n v="1419494400"/>
    <n v="1416888470"/>
    <x v="149"/>
    <d v="2014-12-25T03:00:00"/>
    <b v="0"/>
    <n v="6"/>
    <b v="0"/>
    <s v="film &amp; video/science fiction"/>
    <n v="9.1999999999999998E-3"/>
    <n v="15.333333333333334"/>
    <x v="0"/>
    <s v="science fiction"/>
  </r>
  <r>
    <x v="1"/>
    <s v="US"/>
    <s v="USD"/>
    <n v="1432612382"/>
    <n v="1427428382"/>
    <x v="150"/>
    <d v="2015-05-25T22:53:02"/>
    <b v="0"/>
    <n v="67"/>
    <b v="0"/>
    <s v="film &amp; video/science fiction"/>
    <n v="0.23163076923076922"/>
    <n v="449.43283582089555"/>
    <x v="0"/>
    <s v="science fiction"/>
  </r>
  <r>
    <x v="1"/>
    <s v="AU"/>
    <s v="AUD"/>
    <n v="1434633191"/>
    <n v="1429449191"/>
    <x v="151"/>
    <d v="2015-06-18T08:13:11"/>
    <b v="0"/>
    <n v="5"/>
    <b v="0"/>
    <s v="film &amp; video/science fiction"/>
    <n v="5.5999999999999995E-4"/>
    <n v="28"/>
    <x v="0"/>
    <s v="science fiction"/>
  </r>
  <r>
    <x v="1"/>
    <s v="US"/>
    <s v="USD"/>
    <n v="1411437100"/>
    <n v="1408845100"/>
    <x v="152"/>
    <d v="2014-09-22T20:51:40"/>
    <b v="0"/>
    <n v="2"/>
    <b v="0"/>
    <s v="film &amp; video/science fiction"/>
    <n v="7.8947368421052633E-5"/>
    <n v="15"/>
    <x v="0"/>
    <s v="science fiction"/>
  </r>
  <r>
    <x v="1"/>
    <s v="US"/>
    <s v="USD"/>
    <n v="1417532644"/>
    <n v="1413900244"/>
    <x v="153"/>
    <d v="2014-12-02T10:04:04"/>
    <b v="0"/>
    <n v="10"/>
    <b v="0"/>
    <s v="film &amp; video/science fiction"/>
    <n v="7.1799999999999998E-3"/>
    <n v="35.9"/>
    <x v="0"/>
    <s v="science fiction"/>
  </r>
  <r>
    <x v="1"/>
    <s v="US"/>
    <s v="USD"/>
    <n v="1433336895"/>
    <n v="1429621695"/>
    <x v="154"/>
    <d v="2015-06-03T08:08:15"/>
    <b v="0"/>
    <n v="3"/>
    <b v="0"/>
    <s v="film &amp; video/science fiction"/>
    <n v="2.6666666666666668E-2"/>
    <n v="13.333333333333334"/>
    <x v="0"/>
    <s v="science fiction"/>
  </r>
  <r>
    <x v="1"/>
    <s v="US"/>
    <s v="USD"/>
    <n v="1437657935"/>
    <n v="1434201935"/>
    <x v="155"/>
    <d v="2015-07-23T08:25:35"/>
    <b v="0"/>
    <n v="4"/>
    <b v="0"/>
    <s v="film &amp; video/science fiction"/>
    <n v="6.0000000000000002E-5"/>
    <n v="20.25"/>
    <x v="0"/>
    <s v="science fiction"/>
  </r>
  <r>
    <x v="1"/>
    <s v="CA"/>
    <s v="CAD"/>
    <n v="1407034796"/>
    <n v="1401850796"/>
    <x v="156"/>
    <d v="2014-08-02T21:59:56"/>
    <b v="0"/>
    <n v="15"/>
    <b v="0"/>
    <s v="film &amp; video/science fiction"/>
    <n v="5.0999999999999997E-2"/>
    <n v="119"/>
    <x v="0"/>
    <s v="science fiction"/>
  </r>
  <r>
    <x v="1"/>
    <s v="US"/>
    <s v="USD"/>
    <n v="1456523572"/>
    <n v="1453931572"/>
    <x v="157"/>
    <d v="2016-02-26T16:52:52"/>
    <b v="0"/>
    <n v="2"/>
    <b v="0"/>
    <s v="film &amp; video/science fiction"/>
    <n v="2.671118530884808E-3"/>
    <n v="4"/>
    <x v="0"/>
    <s v="science fiction"/>
  </r>
  <r>
    <x v="1"/>
    <s v="US"/>
    <s v="USD"/>
    <n v="1413942628"/>
    <n v="1411350628"/>
    <x v="158"/>
    <d v="2014-10-21T20:50:28"/>
    <b v="0"/>
    <n v="0"/>
    <b v="0"/>
    <s v="film &amp; video/science fiction"/>
    <n v="0"/>
    <n v="0"/>
    <x v="0"/>
    <s v="science fiction"/>
  </r>
  <r>
    <x v="1"/>
    <s v="US"/>
    <s v="USD"/>
    <n v="1467541545"/>
    <n v="1464085545"/>
    <x v="159"/>
    <d v="2016-07-03T05:25:45"/>
    <b v="0"/>
    <n v="1"/>
    <b v="0"/>
    <s v="film &amp; video/science fiction"/>
    <n v="2.0000000000000002E-5"/>
    <n v="10"/>
    <x v="0"/>
    <s v="science fiction"/>
  </r>
  <r>
    <x v="2"/>
    <s v="US"/>
    <s v="USD"/>
    <n v="1439675691"/>
    <n v="1434491691"/>
    <x v="160"/>
    <d v="2015-08-15T16:54:51"/>
    <b v="0"/>
    <n v="0"/>
    <b v="0"/>
    <s v="film &amp; video/drama"/>
    <n v="0"/>
    <n v="0"/>
    <x v="0"/>
    <s v="drama"/>
  </r>
  <r>
    <x v="2"/>
    <s v="US"/>
    <s v="USD"/>
    <n v="1404318595"/>
    <n v="1401726595"/>
    <x v="161"/>
    <d v="2014-07-02T11:29:55"/>
    <b v="0"/>
    <n v="1"/>
    <b v="0"/>
    <s v="film &amp; video/drama"/>
    <n v="1E-4"/>
    <n v="5"/>
    <x v="0"/>
    <s v="drama"/>
  </r>
  <r>
    <x v="2"/>
    <s v="US"/>
    <s v="USD"/>
    <n v="1408232520"/>
    <n v="1405393356"/>
    <x v="162"/>
    <d v="2014-08-16T18:42:00"/>
    <b v="0"/>
    <n v="10"/>
    <b v="0"/>
    <s v="film &amp; video/drama"/>
    <n v="0.15535714285714286"/>
    <n v="43.5"/>
    <x v="0"/>
    <s v="drama"/>
  </r>
  <r>
    <x v="2"/>
    <s v="US"/>
    <s v="USD"/>
    <n v="1443657600"/>
    <n v="1440716654"/>
    <x v="163"/>
    <d v="2015-09-30T19:00:00"/>
    <b v="0"/>
    <n v="0"/>
    <b v="0"/>
    <s v="film &amp; video/drama"/>
    <n v="0"/>
    <n v="0"/>
    <x v="0"/>
    <s v="drama"/>
  </r>
  <r>
    <x v="2"/>
    <s v="US"/>
    <s v="USD"/>
    <n v="1411150701"/>
    <n v="1405966701"/>
    <x v="164"/>
    <d v="2014-09-19T13:18:21"/>
    <b v="0"/>
    <n v="7"/>
    <b v="0"/>
    <s v="film &amp; video/drama"/>
    <n v="5.3333333333333332E-3"/>
    <n v="91.428571428571431"/>
    <x v="0"/>
    <s v="drama"/>
  </r>
  <r>
    <x v="2"/>
    <s v="GB"/>
    <s v="GBP"/>
    <n v="1452613724"/>
    <n v="1450021724"/>
    <x v="165"/>
    <d v="2016-01-12T10:48:44"/>
    <b v="0"/>
    <n v="0"/>
    <b v="0"/>
    <s v="film &amp; video/drama"/>
    <n v="0"/>
    <n v="0"/>
    <x v="0"/>
    <s v="drama"/>
  </r>
  <r>
    <x v="2"/>
    <s v="US"/>
    <s v="USD"/>
    <n v="1484531362"/>
    <n v="1481939362"/>
    <x v="166"/>
    <d v="2017-01-15T20:49:22"/>
    <b v="0"/>
    <n v="1"/>
    <b v="0"/>
    <s v="film &amp; video/drama"/>
    <n v="0.6"/>
    <n v="3000"/>
    <x v="0"/>
    <s v="drama"/>
  </r>
  <r>
    <x v="2"/>
    <s v="US"/>
    <s v="USD"/>
    <n v="1438726535"/>
    <n v="1433542535"/>
    <x v="167"/>
    <d v="2015-08-04T17:15:35"/>
    <b v="0"/>
    <n v="2"/>
    <b v="0"/>
    <s v="film &amp; video/drama"/>
    <n v="1E-4"/>
    <n v="5.5"/>
    <x v="0"/>
    <s v="drama"/>
  </r>
  <r>
    <x v="2"/>
    <s v="US"/>
    <s v="USD"/>
    <n v="1426791770"/>
    <n v="1424203370"/>
    <x v="168"/>
    <d v="2015-03-19T14:02:50"/>
    <b v="0"/>
    <n v="3"/>
    <b v="0"/>
    <s v="film &amp; video/drama"/>
    <n v="4.0625000000000001E-2"/>
    <n v="108.33333333333333"/>
    <x v="0"/>
    <s v="drama"/>
  </r>
  <r>
    <x v="2"/>
    <s v="GB"/>
    <s v="GBP"/>
    <n v="1413634059"/>
    <n v="1411042059"/>
    <x v="169"/>
    <d v="2014-10-18T07:07:39"/>
    <b v="0"/>
    <n v="10"/>
    <b v="0"/>
    <s v="film &amp; video/drama"/>
    <n v="0.224"/>
    <n v="56"/>
    <x v="0"/>
    <s v="drama"/>
  </r>
  <r>
    <x v="2"/>
    <s v="US"/>
    <s v="USD"/>
    <n v="1440912480"/>
    <n v="1438385283"/>
    <x v="170"/>
    <d v="2015-08-30T00:28:00"/>
    <b v="0"/>
    <n v="10"/>
    <b v="0"/>
    <s v="film &amp; video/drama"/>
    <n v="3.2500000000000001E-2"/>
    <n v="32.5"/>
    <x v="0"/>
    <s v="drama"/>
  </r>
  <r>
    <x v="2"/>
    <s v="US"/>
    <s v="USD"/>
    <n v="1470975614"/>
    <n v="1465791614"/>
    <x v="171"/>
    <d v="2016-08-11T23:20:14"/>
    <b v="0"/>
    <n v="1"/>
    <b v="0"/>
    <s v="film &amp; video/drama"/>
    <n v="2.0000000000000002E-5"/>
    <n v="1"/>
    <x v="0"/>
    <s v="drama"/>
  </r>
  <r>
    <x v="2"/>
    <s v="US"/>
    <s v="USD"/>
    <n v="1426753723"/>
    <n v="1423733323"/>
    <x v="172"/>
    <d v="2015-03-19T03:28:43"/>
    <b v="0"/>
    <n v="0"/>
    <b v="0"/>
    <s v="film &amp; video/drama"/>
    <n v="0"/>
    <n v="0"/>
    <x v="0"/>
    <s v="drama"/>
  </r>
  <r>
    <x v="2"/>
    <s v="GB"/>
    <s v="GBP"/>
    <n v="1425131108"/>
    <n v="1422539108"/>
    <x v="173"/>
    <d v="2015-02-28T08:45:08"/>
    <b v="0"/>
    <n v="0"/>
    <b v="0"/>
    <s v="film &amp; video/drama"/>
    <n v="0"/>
    <n v="0"/>
    <x v="0"/>
    <s v="drama"/>
  </r>
  <r>
    <x v="2"/>
    <s v="NL"/>
    <s v="EUR"/>
    <n v="1431108776"/>
    <n v="1425924776"/>
    <x v="174"/>
    <d v="2015-05-08T13:12:56"/>
    <b v="0"/>
    <n v="0"/>
    <b v="0"/>
    <s v="film &amp; video/drama"/>
    <n v="0"/>
    <n v="0"/>
    <x v="0"/>
    <s v="drama"/>
  </r>
  <r>
    <x v="2"/>
    <s v="GB"/>
    <s v="GBP"/>
    <n v="1409337611"/>
    <n v="1407177611"/>
    <x v="175"/>
    <d v="2014-08-29T13:40:11"/>
    <b v="0"/>
    <n v="26"/>
    <b v="0"/>
    <s v="film &amp; video/drama"/>
    <n v="6.4850000000000005E-2"/>
    <n v="49.884615384615387"/>
    <x v="0"/>
    <s v="drama"/>
  </r>
  <r>
    <x v="2"/>
    <s v="US"/>
    <s v="USD"/>
    <n v="1438803999"/>
    <n v="1436211999"/>
    <x v="176"/>
    <d v="2015-08-05T14:46:39"/>
    <b v="0"/>
    <n v="0"/>
    <b v="0"/>
    <s v="film &amp; video/drama"/>
    <n v="0"/>
    <n v="0"/>
    <x v="0"/>
    <s v="drama"/>
  </r>
  <r>
    <x v="2"/>
    <s v="US"/>
    <s v="USD"/>
    <n v="1427155726"/>
    <n v="1425690526"/>
    <x v="177"/>
    <d v="2015-03-23T19:08:46"/>
    <b v="0"/>
    <n v="7"/>
    <b v="0"/>
    <s v="film &amp; video/drama"/>
    <n v="0.4"/>
    <n v="25.714285714285715"/>
    <x v="0"/>
    <s v="drama"/>
  </r>
  <r>
    <x v="2"/>
    <s v="ES"/>
    <s v="EUR"/>
    <n v="1448582145"/>
    <n v="1445986545"/>
    <x v="178"/>
    <d v="2015-11-26T18:55:45"/>
    <b v="0"/>
    <n v="0"/>
    <b v="0"/>
    <s v="film &amp; video/drama"/>
    <n v="0"/>
    <n v="0"/>
    <x v="0"/>
    <s v="drama"/>
  </r>
  <r>
    <x v="2"/>
    <s v="US"/>
    <s v="USD"/>
    <n v="1457056555"/>
    <n v="1454464555"/>
    <x v="179"/>
    <d v="2016-03-03T20:55:55"/>
    <b v="0"/>
    <n v="2"/>
    <b v="0"/>
    <s v="film &amp; video/drama"/>
    <n v="0.2"/>
    <n v="100"/>
    <x v="0"/>
    <s v="drama"/>
  </r>
  <r>
    <x v="2"/>
    <s v="GB"/>
    <s v="GBP"/>
    <n v="1428951600"/>
    <n v="1425512843"/>
    <x v="180"/>
    <d v="2015-04-13T14:00:00"/>
    <b v="0"/>
    <n v="13"/>
    <b v="0"/>
    <s v="film &amp; video/drama"/>
    <n v="0.33416666666666667"/>
    <n v="30.846153846153847"/>
    <x v="0"/>
    <s v="drama"/>
  </r>
  <r>
    <x v="2"/>
    <s v="GB"/>
    <s v="GBP"/>
    <n v="1434995295"/>
    <n v="1432403295"/>
    <x v="181"/>
    <d v="2015-06-22T12:48:15"/>
    <b v="0"/>
    <n v="4"/>
    <b v="0"/>
    <s v="film &amp; video/drama"/>
    <n v="0.21092608822670172"/>
    <n v="180.5"/>
    <x v="0"/>
    <s v="drama"/>
  </r>
  <r>
    <x v="2"/>
    <s v="US"/>
    <s v="USD"/>
    <n v="1483748232"/>
    <n v="1481156232"/>
    <x v="182"/>
    <d v="2017-01-06T19:17:12"/>
    <b v="0"/>
    <n v="0"/>
    <b v="0"/>
    <s v="film &amp; video/drama"/>
    <n v="0"/>
    <n v="0"/>
    <x v="0"/>
    <s v="drama"/>
  </r>
  <r>
    <x v="2"/>
    <s v="GB"/>
    <s v="GBP"/>
    <n v="1417033610"/>
    <n v="1414438010"/>
    <x v="183"/>
    <d v="2014-11-26T15:26:50"/>
    <b v="0"/>
    <n v="12"/>
    <b v="0"/>
    <s v="film &amp; video/drama"/>
    <n v="0.35855999999999999"/>
    <n v="373.5"/>
    <x v="0"/>
    <s v="drama"/>
  </r>
  <r>
    <x v="2"/>
    <s v="CA"/>
    <s v="CAD"/>
    <n v="1409543940"/>
    <n v="1404586762"/>
    <x v="184"/>
    <d v="2014-08-31T22:59:00"/>
    <b v="0"/>
    <n v="2"/>
    <b v="0"/>
    <s v="film &amp; video/drama"/>
    <n v="3.4000000000000002E-2"/>
    <n v="25.5"/>
    <x v="0"/>
    <s v="drama"/>
  </r>
  <r>
    <x v="2"/>
    <s v="NO"/>
    <s v="NOK"/>
    <n v="1471557139"/>
    <n v="1468965139"/>
    <x v="185"/>
    <d v="2016-08-18T16:52:19"/>
    <b v="0"/>
    <n v="10"/>
    <b v="0"/>
    <s v="film &amp; video/drama"/>
    <n v="5.5E-2"/>
    <n v="220"/>
    <x v="0"/>
    <s v="drama"/>
  </r>
  <r>
    <x v="2"/>
    <s v="US"/>
    <s v="USD"/>
    <n v="1488571200"/>
    <n v="1485977434"/>
    <x v="186"/>
    <d v="2017-03-03T15:00:00"/>
    <b v="0"/>
    <n v="0"/>
    <b v="0"/>
    <s v="film &amp; video/drama"/>
    <n v="0"/>
    <n v="0"/>
    <x v="0"/>
    <s v="drama"/>
  </r>
  <r>
    <x v="2"/>
    <s v="US"/>
    <s v="USD"/>
    <n v="1437461940"/>
    <n v="1435383457"/>
    <x v="187"/>
    <d v="2015-07-21T01:59:00"/>
    <b v="0"/>
    <n v="5"/>
    <b v="0"/>
    <s v="film &amp; video/drama"/>
    <n v="0.16"/>
    <n v="160"/>
    <x v="0"/>
    <s v="drama"/>
  </r>
  <r>
    <x v="2"/>
    <s v="US"/>
    <s v="USD"/>
    <n v="1409891015"/>
    <n v="1407299015"/>
    <x v="188"/>
    <d v="2014-09-04T23:23:35"/>
    <b v="0"/>
    <n v="0"/>
    <b v="0"/>
    <s v="film &amp; video/drama"/>
    <n v="0"/>
    <n v="0"/>
    <x v="0"/>
    <s v="drama"/>
  </r>
  <r>
    <x v="2"/>
    <s v="US"/>
    <s v="USD"/>
    <n v="1472920477"/>
    <n v="1467736477"/>
    <x v="189"/>
    <d v="2016-09-03T11:34:37"/>
    <b v="0"/>
    <n v="5"/>
    <b v="0"/>
    <s v="film &amp; video/drama"/>
    <n v="6.8999999999999997E-4"/>
    <n v="69"/>
    <x v="0"/>
    <s v="drama"/>
  </r>
  <r>
    <x v="2"/>
    <s v="US"/>
    <s v="USD"/>
    <n v="1466091446"/>
    <n v="1465227446"/>
    <x v="190"/>
    <d v="2016-06-16T10:37:26"/>
    <b v="0"/>
    <n v="1"/>
    <b v="0"/>
    <s v="film &amp; video/drama"/>
    <n v="4.1666666666666666E-3"/>
    <n v="50"/>
    <x v="0"/>
    <s v="drama"/>
  </r>
  <r>
    <x v="2"/>
    <s v="AU"/>
    <s v="AUD"/>
    <n v="1443782138"/>
    <n v="1440326138"/>
    <x v="191"/>
    <d v="2015-10-02T05:35:38"/>
    <b v="0"/>
    <n v="3"/>
    <b v="0"/>
    <s v="film &amp; video/drama"/>
    <n v="0.05"/>
    <n v="83.333333333333329"/>
    <x v="0"/>
    <s v="drama"/>
  </r>
  <r>
    <x v="2"/>
    <s v="US"/>
    <s v="USD"/>
    <n v="1413572432"/>
    <n v="1410980432"/>
    <x v="192"/>
    <d v="2014-10-17T14:00:32"/>
    <b v="0"/>
    <n v="3"/>
    <b v="0"/>
    <s v="film &amp; video/drama"/>
    <n v="1.7E-5"/>
    <n v="5.666666666666667"/>
    <x v="0"/>
    <s v="drama"/>
  </r>
  <r>
    <x v="2"/>
    <s v="GB"/>
    <s v="GBP"/>
    <n v="1417217166"/>
    <n v="1412029566"/>
    <x v="193"/>
    <d v="2014-11-28T18:26:06"/>
    <b v="0"/>
    <n v="0"/>
    <b v="0"/>
    <s v="film &amp; video/drama"/>
    <n v="0"/>
    <n v="0"/>
    <x v="0"/>
    <s v="drama"/>
  </r>
  <r>
    <x v="2"/>
    <s v="GB"/>
    <s v="GBP"/>
    <n v="1457308531"/>
    <n v="1452124531"/>
    <x v="194"/>
    <d v="2016-03-06T18:55:31"/>
    <b v="0"/>
    <n v="3"/>
    <b v="0"/>
    <s v="film &amp; video/drama"/>
    <n v="1.1999999999999999E-3"/>
    <n v="1"/>
    <x v="0"/>
    <s v="drama"/>
  </r>
  <r>
    <x v="2"/>
    <s v="US"/>
    <s v="USD"/>
    <n v="1436544332"/>
    <n v="1431360332"/>
    <x v="195"/>
    <d v="2015-07-10T11:05:32"/>
    <b v="0"/>
    <n v="0"/>
    <b v="0"/>
    <s v="film &amp; video/drama"/>
    <n v="0"/>
    <n v="0"/>
    <x v="0"/>
    <s v="drama"/>
  </r>
  <r>
    <x v="2"/>
    <s v="GB"/>
    <s v="GBP"/>
    <n v="1444510800"/>
    <n v="1442062898"/>
    <x v="196"/>
    <d v="2015-10-10T16:00:00"/>
    <b v="0"/>
    <n v="19"/>
    <b v="0"/>
    <s v="film &amp; video/drama"/>
    <n v="0.41857142857142859"/>
    <n v="77.10526315789474"/>
    <x v="0"/>
    <s v="drama"/>
  </r>
  <r>
    <x v="2"/>
    <s v="GB"/>
    <s v="GBP"/>
    <n v="1487365200"/>
    <n v="1483734100"/>
    <x v="197"/>
    <d v="2017-02-17T16:00:00"/>
    <b v="0"/>
    <n v="8"/>
    <b v="0"/>
    <s v="film &amp; video/drama"/>
    <n v="0.1048"/>
    <n v="32.75"/>
    <x v="0"/>
    <s v="drama"/>
  </r>
  <r>
    <x v="2"/>
    <s v="US"/>
    <s v="USD"/>
    <n v="1412500322"/>
    <n v="1409908322"/>
    <x v="198"/>
    <d v="2014-10-05T04:12:02"/>
    <b v="0"/>
    <n v="6"/>
    <b v="0"/>
    <s v="film &amp; video/drama"/>
    <n v="1.116E-2"/>
    <n v="46.5"/>
    <x v="0"/>
    <s v="drama"/>
  </r>
  <r>
    <x v="2"/>
    <s v="US"/>
    <s v="USD"/>
    <n v="1472698702"/>
    <n v="1470106702"/>
    <x v="199"/>
    <d v="2016-08-31T21:58:22"/>
    <b v="0"/>
    <n v="0"/>
    <b v="0"/>
    <s v="film &amp; video/drama"/>
    <n v="0"/>
    <n v="0"/>
    <x v="0"/>
    <s v="drama"/>
  </r>
  <r>
    <x v="2"/>
    <s v="US"/>
    <s v="USD"/>
    <n v="1410746403"/>
    <n v="1408154403"/>
    <x v="200"/>
    <d v="2014-09-14T21:00:03"/>
    <b v="0"/>
    <n v="18"/>
    <b v="0"/>
    <s v="film &amp; video/drama"/>
    <n v="0.26192500000000002"/>
    <n v="87.308333333333337"/>
    <x v="0"/>
    <s v="drama"/>
  </r>
  <r>
    <x v="2"/>
    <s v="US"/>
    <s v="USD"/>
    <n v="1423424329"/>
    <n v="1421696329"/>
    <x v="201"/>
    <d v="2015-02-08T14:38:49"/>
    <b v="0"/>
    <n v="7"/>
    <b v="0"/>
    <s v="film &amp; video/drama"/>
    <n v="0.58461538461538465"/>
    <n v="54.285714285714285"/>
    <x v="0"/>
    <s v="drama"/>
  </r>
  <r>
    <x v="2"/>
    <s v="US"/>
    <s v="USD"/>
    <n v="1444337940"/>
    <n v="1441750564"/>
    <x v="202"/>
    <d v="2015-10-08T15:59:00"/>
    <b v="0"/>
    <n v="0"/>
    <b v="0"/>
    <s v="film &amp; video/drama"/>
    <n v="0"/>
    <n v="0"/>
    <x v="0"/>
    <s v="drama"/>
  </r>
  <r>
    <x v="2"/>
    <s v="GB"/>
    <s v="GBP"/>
    <n v="1422562864"/>
    <n v="1417378864"/>
    <x v="203"/>
    <d v="2015-01-29T15:21:04"/>
    <b v="0"/>
    <n v="8"/>
    <b v="0"/>
    <s v="film &amp; video/drama"/>
    <n v="0.2984"/>
    <n v="93.25"/>
    <x v="0"/>
    <s v="drama"/>
  </r>
  <r>
    <x v="2"/>
    <s v="AU"/>
    <s v="AUD"/>
    <n v="1470319203"/>
    <n v="1467727203"/>
    <x v="204"/>
    <d v="2016-08-04T09:00:03"/>
    <b v="0"/>
    <n v="1293"/>
    <b v="0"/>
    <s v="film &amp; video/drama"/>
    <n v="0.50721666666666665"/>
    <n v="117.68368136117556"/>
    <x v="0"/>
    <s v="drama"/>
  </r>
  <r>
    <x v="2"/>
    <s v="US"/>
    <s v="USD"/>
    <n v="1444144222"/>
    <n v="1441120222"/>
    <x v="205"/>
    <d v="2015-10-06T10:10:22"/>
    <b v="0"/>
    <n v="17"/>
    <b v="0"/>
    <s v="film &amp; video/drama"/>
    <n v="0.16250000000000001"/>
    <n v="76.470588235294116"/>
    <x v="0"/>
    <s v="drama"/>
  </r>
  <r>
    <x v="2"/>
    <s v="US"/>
    <s v="USD"/>
    <n v="1470441983"/>
    <n v="1468627583"/>
    <x v="206"/>
    <d v="2016-08-05T19:06:23"/>
    <b v="0"/>
    <n v="0"/>
    <b v="0"/>
    <s v="film &amp; video/drama"/>
    <n v="0"/>
    <n v="0"/>
    <x v="0"/>
    <s v="drama"/>
  </r>
  <r>
    <x v="2"/>
    <s v="CA"/>
    <s v="CAD"/>
    <n v="1420346638"/>
    <n v="1417754638"/>
    <x v="207"/>
    <d v="2015-01-03T23:43:58"/>
    <b v="0"/>
    <n v="13"/>
    <b v="0"/>
    <s v="film &amp; video/drama"/>
    <n v="0.15214285714285714"/>
    <n v="163.84615384615384"/>
    <x v="0"/>
    <s v="drama"/>
  </r>
  <r>
    <x v="2"/>
    <s v="AU"/>
    <s v="AUD"/>
    <n v="1418719967"/>
    <n v="1416127967"/>
    <x v="208"/>
    <d v="2014-12-16T03:52:47"/>
    <b v="0"/>
    <n v="0"/>
    <b v="0"/>
    <s v="film &amp; video/drama"/>
    <n v="0"/>
    <n v="0"/>
    <x v="0"/>
    <s v="drama"/>
  </r>
  <r>
    <x v="2"/>
    <s v="US"/>
    <s v="USD"/>
    <n v="1436566135"/>
    <n v="1433974135"/>
    <x v="209"/>
    <d v="2015-07-10T17:08:55"/>
    <b v="0"/>
    <n v="0"/>
    <b v="0"/>
    <s v="film &amp; video/drama"/>
    <n v="0"/>
    <n v="0"/>
    <x v="0"/>
    <s v="drama"/>
  </r>
  <r>
    <x v="2"/>
    <s v="US"/>
    <s v="USD"/>
    <n v="1443675600"/>
    <n v="1441157592"/>
    <x v="210"/>
    <d v="2015-10-01T00:00:00"/>
    <b v="0"/>
    <n v="33"/>
    <b v="0"/>
    <s v="film &amp; video/drama"/>
    <n v="0.2525"/>
    <n v="91.818181818181813"/>
    <x v="0"/>
    <s v="drama"/>
  </r>
  <r>
    <x v="2"/>
    <s v="US"/>
    <s v="USD"/>
    <n v="1442634617"/>
    <n v="1440042617"/>
    <x v="211"/>
    <d v="2015-09-18T22:50:17"/>
    <b v="0"/>
    <n v="12"/>
    <b v="0"/>
    <s v="film &amp; video/drama"/>
    <n v="0.44600000000000001"/>
    <n v="185.83333333333334"/>
    <x v="0"/>
    <s v="drama"/>
  </r>
  <r>
    <x v="2"/>
    <s v="US"/>
    <s v="USD"/>
    <n v="1460837320"/>
    <n v="1455656920"/>
    <x v="212"/>
    <d v="2016-04-16T15:08:40"/>
    <b v="0"/>
    <n v="1"/>
    <b v="0"/>
    <s v="film &amp; video/drama"/>
    <n v="1.5873015873015873E-4"/>
    <n v="1"/>
    <x v="0"/>
    <s v="drama"/>
  </r>
  <r>
    <x v="2"/>
    <s v="US"/>
    <s v="USD"/>
    <n v="1439734001"/>
    <n v="1437142547"/>
    <x v="213"/>
    <d v="2015-08-16T09:06:41"/>
    <b v="0"/>
    <n v="1"/>
    <b v="0"/>
    <s v="film &amp; video/drama"/>
    <n v="4.0000000000000002E-4"/>
    <n v="20"/>
    <x v="0"/>
    <s v="drama"/>
  </r>
  <r>
    <x v="2"/>
    <s v="US"/>
    <s v="USD"/>
    <n v="1425655349"/>
    <n v="1420471349"/>
    <x v="214"/>
    <d v="2015-03-06T10:22:29"/>
    <b v="0"/>
    <n v="1"/>
    <b v="0"/>
    <s v="film &amp; video/drama"/>
    <n v="8.0000000000000007E-5"/>
    <n v="1"/>
    <x v="0"/>
    <s v="drama"/>
  </r>
  <r>
    <x v="2"/>
    <s v="GB"/>
    <s v="GBP"/>
    <n v="1455753540"/>
    <n v="1452058282"/>
    <x v="215"/>
    <d v="2016-02-17T18:59:00"/>
    <b v="0"/>
    <n v="1"/>
    <b v="0"/>
    <s v="film &amp; video/drama"/>
    <n v="2.2727272727272726E-3"/>
    <n v="10"/>
    <x v="0"/>
    <s v="drama"/>
  </r>
  <r>
    <x v="2"/>
    <s v="US"/>
    <s v="USD"/>
    <n v="1429740037"/>
    <n v="1425423637"/>
    <x v="216"/>
    <d v="2015-04-22T17:00:37"/>
    <b v="0"/>
    <n v="84"/>
    <b v="0"/>
    <s v="film &amp; video/drama"/>
    <n v="0.55698440000000005"/>
    <n v="331.53833333333336"/>
    <x v="0"/>
    <s v="drama"/>
  </r>
  <r>
    <x v="2"/>
    <s v="SE"/>
    <s v="SEK"/>
    <n v="1419780149"/>
    <n v="1417101749"/>
    <x v="217"/>
    <d v="2014-12-28T10:22:29"/>
    <b v="0"/>
    <n v="38"/>
    <b v="0"/>
    <s v="film &amp; video/drama"/>
    <n v="0.11942999999999999"/>
    <n v="314.28947368421052"/>
    <x v="0"/>
    <s v="drama"/>
  </r>
  <r>
    <x v="2"/>
    <s v="US"/>
    <s v="USD"/>
    <n v="1431702289"/>
    <n v="1426518289"/>
    <x v="218"/>
    <d v="2015-05-15T10:04:49"/>
    <b v="0"/>
    <n v="1"/>
    <b v="0"/>
    <s v="film &amp; video/drama"/>
    <n v="0.02"/>
    <n v="100"/>
    <x v="0"/>
    <s v="drama"/>
  </r>
  <r>
    <x v="2"/>
    <s v="US"/>
    <s v="USD"/>
    <n v="1459493940"/>
    <n v="1456732225"/>
    <x v="219"/>
    <d v="2016-04-01T01:59:00"/>
    <b v="0"/>
    <n v="76"/>
    <b v="0"/>
    <s v="film &amp; video/drama"/>
    <n v="0.17630000000000001"/>
    <n v="115.98684210526316"/>
    <x v="0"/>
    <s v="drama"/>
  </r>
  <r>
    <x v="2"/>
    <s v="US"/>
    <s v="USD"/>
    <n v="1440101160"/>
    <n v="1436542030"/>
    <x v="220"/>
    <d v="2015-08-20T15:06:00"/>
    <b v="0"/>
    <n v="3"/>
    <b v="0"/>
    <s v="film &amp; video/drama"/>
    <n v="7.1999999999999998E-3"/>
    <n v="120"/>
    <x v="0"/>
    <s v="drama"/>
  </r>
  <r>
    <x v="2"/>
    <s v="US"/>
    <s v="USD"/>
    <n v="1427569564"/>
    <n v="1422389164"/>
    <x v="221"/>
    <d v="2015-03-28T14:06:04"/>
    <b v="0"/>
    <n v="0"/>
    <b v="0"/>
    <s v="film &amp; video/drama"/>
    <n v="0"/>
    <n v="0"/>
    <x v="0"/>
    <s v="drama"/>
  </r>
  <r>
    <x v="2"/>
    <s v="US"/>
    <s v="USD"/>
    <n v="1427423940"/>
    <n v="1422383318"/>
    <x v="222"/>
    <d v="2015-03-26T21:39:00"/>
    <b v="0"/>
    <n v="2"/>
    <b v="0"/>
    <s v="film &amp; video/drama"/>
    <n v="0.13"/>
    <n v="65"/>
    <x v="0"/>
    <s v="drama"/>
  </r>
  <r>
    <x v="2"/>
    <s v="US"/>
    <s v="USD"/>
    <n v="1463879100"/>
    <n v="1461287350"/>
    <x v="223"/>
    <d v="2016-05-21T20:05:00"/>
    <b v="0"/>
    <n v="0"/>
    <b v="0"/>
    <s v="film &amp; video/drama"/>
    <n v="0"/>
    <n v="0"/>
    <x v="0"/>
    <s v="drama"/>
  </r>
  <r>
    <x v="2"/>
    <s v="AU"/>
    <s v="AUD"/>
    <n v="1436506726"/>
    <n v="1431322726"/>
    <x v="224"/>
    <d v="2015-07-10T00:38:46"/>
    <b v="0"/>
    <n v="0"/>
    <b v="0"/>
    <s v="film &amp; video/drama"/>
    <n v="0"/>
    <n v="0"/>
    <x v="0"/>
    <s v="drama"/>
  </r>
  <r>
    <x v="2"/>
    <s v="US"/>
    <s v="USD"/>
    <n v="1460153054"/>
    <n v="1457564654"/>
    <x v="225"/>
    <d v="2016-04-08T17:04:14"/>
    <b v="0"/>
    <n v="0"/>
    <b v="0"/>
    <s v="film &amp; video/drama"/>
    <n v="0"/>
    <n v="0"/>
    <x v="0"/>
    <s v="drama"/>
  </r>
  <r>
    <x v="2"/>
    <s v="GB"/>
    <s v="GBP"/>
    <n v="1433064540"/>
    <n v="1428854344"/>
    <x v="226"/>
    <d v="2015-05-31T04:29:00"/>
    <b v="0"/>
    <n v="2"/>
    <b v="0"/>
    <s v="film &amp; video/drama"/>
    <n v="8.6206896551724137E-3"/>
    <n v="125"/>
    <x v="0"/>
    <s v="drama"/>
  </r>
  <r>
    <x v="2"/>
    <s v="US"/>
    <s v="USD"/>
    <n v="1436477241"/>
    <n v="1433885241"/>
    <x v="227"/>
    <d v="2015-07-09T16:27:21"/>
    <b v="0"/>
    <n v="0"/>
    <b v="0"/>
    <s v="film &amp; video/drama"/>
    <n v="0"/>
    <n v="0"/>
    <x v="0"/>
    <s v="drama"/>
  </r>
  <r>
    <x v="2"/>
    <s v="GB"/>
    <s v="GBP"/>
    <n v="1433176105"/>
    <n v="1427992105"/>
    <x v="228"/>
    <d v="2015-06-01T11:28:25"/>
    <b v="0"/>
    <n v="0"/>
    <b v="0"/>
    <s v="film &amp; video/drama"/>
    <n v="0"/>
    <n v="0"/>
    <x v="0"/>
    <s v="drama"/>
  </r>
  <r>
    <x v="2"/>
    <s v="DE"/>
    <s v="EUR"/>
    <n v="1455402297"/>
    <n v="1452810297"/>
    <x v="229"/>
    <d v="2016-02-13T17:24:57"/>
    <b v="0"/>
    <n v="0"/>
    <b v="0"/>
    <s v="film &amp; video/drama"/>
    <n v="0"/>
    <n v="0"/>
    <x v="0"/>
    <s v="drama"/>
  </r>
  <r>
    <x v="2"/>
    <s v="US"/>
    <s v="USD"/>
    <n v="1433443151"/>
    <n v="1430851151"/>
    <x v="230"/>
    <d v="2015-06-04T13:39:11"/>
    <b v="0"/>
    <n v="2"/>
    <b v="0"/>
    <s v="film &amp; video/drama"/>
    <n v="4.0000000000000001E-3"/>
    <n v="30"/>
    <x v="0"/>
    <s v="drama"/>
  </r>
  <r>
    <x v="2"/>
    <s v="US"/>
    <s v="USD"/>
    <n v="1451775651"/>
    <n v="1449183651"/>
    <x v="231"/>
    <d v="2016-01-02T18:00:51"/>
    <b v="0"/>
    <n v="0"/>
    <b v="0"/>
    <s v="film &amp; video/drama"/>
    <n v="0"/>
    <n v="0"/>
    <x v="0"/>
    <s v="drama"/>
  </r>
  <r>
    <x v="2"/>
    <s v="GB"/>
    <s v="GBP"/>
    <n v="1425066546"/>
    <n v="1422474546"/>
    <x v="232"/>
    <d v="2015-02-27T14:49:06"/>
    <b v="0"/>
    <n v="7"/>
    <b v="0"/>
    <s v="film &amp; video/drama"/>
    <n v="2.75E-2"/>
    <n v="15.714285714285714"/>
    <x v="0"/>
    <s v="drama"/>
  </r>
  <r>
    <x v="2"/>
    <s v="US"/>
    <s v="USD"/>
    <n v="1475185972"/>
    <n v="1472593972"/>
    <x v="233"/>
    <d v="2016-09-29T16:52:52"/>
    <b v="0"/>
    <n v="0"/>
    <b v="0"/>
    <s v="film &amp; video/drama"/>
    <n v="0"/>
    <n v="0"/>
    <x v="0"/>
    <s v="drama"/>
  </r>
  <r>
    <x v="2"/>
    <s v="US"/>
    <s v="USD"/>
    <n v="1434847859"/>
    <n v="1431391859"/>
    <x v="234"/>
    <d v="2015-06-20T19:50:59"/>
    <b v="0"/>
    <n v="5"/>
    <b v="0"/>
    <s v="film &amp; video/drama"/>
    <n v="0.40100000000000002"/>
    <n v="80.2"/>
    <x v="0"/>
    <s v="drama"/>
  </r>
  <r>
    <x v="2"/>
    <s v="US"/>
    <s v="USD"/>
    <n v="1436478497"/>
    <n v="1433886497"/>
    <x v="235"/>
    <d v="2015-07-09T16:48:17"/>
    <b v="0"/>
    <n v="0"/>
    <b v="0"/>
    <s v="film &amp; video/drama"/>
    <n v="0"/>
    <n v="0"/>
    <x v="0"/>
    <s v="drama"/>
  </r>
  <r>
    <x v="2"/>
    <s v="US"/>
    <s v="USD"/>
    <n v="1451952000"/>
    <n v="1447380099"/>
    <x v="236"/>
    <d v="2016-01-04T19:00:00"/>
    <b v="0"/>
    <n v="0"/>
    <b v="0"/>
    <s v="film &amp; video/drama"/>
    <n v="0"/>
    <n v="0"/>
    <x v="0"/>
    <s v="drama"/>
  </r>
  <r>
    <x v="2"/>
    <s v="US"/>
    <s v="USD"/>
    <n v="1457445069"/>
    <n v="1452261069"/>
    <x v="237"/>
    <d v="2016-03-08T08:51:09"/>
    <b v="0"/>
    <n v="1"/>
    <b v="0"/>
    <s v="film &amp; video/drama"/>
    <n v="3.3333333333333335E-3"/>
    <n v="50"/>
    <x v="0"/>
    <s v="drama"/>
  </r>
  <r>
    <x v="2"/>
    <s v="US"/>
    <s v="USD"/>
    <n v="1483088400"/>
    <n v="1481324760"/>
    <x v="238"/>
    <d v="2016-12-30T04:00:00"/>
    <b v="0"/>
    <n v="0"/>
    <b v="0"/>
    <s v="film &amp; video/drama"/>
    <n v="0"/>
    <n v="0"/>
    <x v="0"/>
    <s v="drama"/>
  </r>
  <r>
    <x v="2"/>
    <s v="AU"/>
    <s v="AUD"/>
    <n v="1446984000"/>
    <n v="1445308730"/>
    <x v="239"/>
    <d v="2015-11-08T07:00:00"/>
    <b v="0"/>
    <n v="5"/>
    <b v="0"/>
    <s v="film &amp; video/drama"/>
    <n v="0.25"/>
    <n v="50"/>
    <x v="0"/>
    <s v="drama"/>
  </r>
  <r>
    <x v="0"/>
    <s v="US"/>
    <s v="USD"/>
    <n v="1367773211"/>
    <n v="1363885211"/>
    <x v="240"/>
    <d v="2013-05-05T12:00:11"/>
    <b v="1"/>
    <n v="137"/>
    <b v="1"/>
    <s v="film &amp; video/documentary"/>
    <n v="1.0763413333333334"/>
    <n v="117.84759124087591"/>
    <x v="0"/>
    <s v="documentary"/>
  </r>
  <r>
    <x v="0"/>
    <s v="US"/>
    <s v="USD"/>
    <n v="1419180304"/>
    <n v="1415292304"/>
    <x v="241"/>
    <d v="2014-12-21T11:45:04"/>
    <b v="1"/>
    <n v="376"/>
    <b v="1"/>
    <s v="film &amp; video/documentary"/>
    <n v="1.1263736263736264"/>
    <n v="109.04255319148936"/>
    <x v="0"/>
    <s v="documentary"/>
  </r>
  <r>
    <x v="0"/>
    <s v="US"/>
    <s v="USD"/>
    <n v="1324381790"/>
    <n v="1321357790"/>
    <x v="242"/>
    <d v="2011-12-20T06:49:50"/>
    <b v="1"/>
    <n v="202"/>
    <b v="1"/>
    <s v="film &amp; video/documentary"/>
    <n v="1.1346153846153846"/>
    <n v="73.019801980198025"/>
    <x v="0"/>
    <s v="documentary"/>
  </r>
  <r>
    <x v="0"/>
    <s v="US"/>
    <s v="USD"/>
    <n v="1393031304"/>
    <n v="1390439304"/>
    <x v="243"/>
    <d v="2014-02-21T20:08:24"/>
    <b v="1"/>
    <n v="328"/>
    <b v="1"/>
    <s v="film &amp; video/documentary"/>
    <n v="1.0259199999999999"/>
    <n v="78.195121951219505"/>
    <x v="0"/>
    <s v="documentary"/>
  </r>
  <r>
    <x v="0"/>
    <s v="US"/>
    <s v="USD"/>
    <n v="1268723160"/>
    <n v="1265269559"/>
    <x v="244"/>
    <d v="2010-03-16T02:06:00"/>
    <b v="1"/>
    <n v="84"/>
    <b v="1"/>
    <s v="film &amp; video/documentary"/>
    <n v="1.1375714285714287"/>
    <n v="47.398809523809526"/>
    <x v="0"/>
    <s v="documentary"/>
  </r>
  <r>
    <x v="0"/>
    <s v="US"/>
    <s v="USD"/>
    <n v="1345079785"/>
    <n v="1342487785"/>
    <x v="245"/>
    <d v="2012-08-15T20:16:25"/>
    <b v="1"/>
    <n v="96"/>
    <b v="1"/>
    <s v="film &amp; video/documentary"/>
    <n v="1.0371999999999999"/>
    <n v="54.020833333333336"/>
    <x v="0"/>
    <s v="documentary"/>
  </r>
  <r>
    <x v="0"/>
    <s v="US"/>
    <s v="USD"/>
    <n v="1292665405"/>
    <n v="1288341805"/>
    <x v="246"/>
    <d v="2010-12-18T04:43:25"/>
    <b v="1"/>
    <n v="223"/>
    <b v="1"/>
    <s v="film &amp; video/documentary"/>
    <n v="3.0546000000000002"/>
    <n v="68.488789237668158"/>
    <x v="0"/>
    <s v="documentary"/>
  </r>
  <r>
    <x v="0"/>
    <s v="US"/>
    <s v="USD"/>
    <n v="1287200340"/>
    <n v="1284042614"/>
    <x v="247"/>
    <d v="2010-10-15T22:39:00"/>
    <b v="1"/>
    <n v="62"/>
    <b v="1"/>
    <s v="film &amp; video/documentary"/>
    <n v="1.341"/>
    <n v="108.14516129032258"/>
    <x v="0"/>
    <s v="documentary"/>
  </r>
  <r>
    <x v="0"/>
    <s v="US"/>
    <s v="USD"/>
    <n v="1325961309"/>
    <n v="1322073309"/>
    <x v="248"/>
    <d v="2012-01-07T13:35:09"/>
    <b v="1"/>
    <n v="146"/>
    <b v="1"/>
    <s v="film &amp; video/documentary"/>
    <n v="1.0133294117647058"/>
    <n v="589.95205479452056"/>
    <x v="0"/>
    <s v="documentary"/>
  </r>
  <r>
    <x v="0"/>
    <s v="US"/>
    <s v="USD"/>
    <n v="1282498800"/>
    <n v="1275603020"/>
    <x v="249"/>
    <d v="2010-08-22T12:40:00"/>
    <b v="1"/>
    <n v="235"/>
    <b v="1"/>
    <s v="film &amp; video/documentary"/>
    <n v="1.1292"/>
    <n v="48.051063829787232"/>
    <x v="0"/>
    <s v="documentary"/>
  </r>
  <r>
    <x v="0"/>
    <s v="US"/>
    <s v="USD"/>
    <n v="1370525691"/>
    <n v="1367933691"/>
    <x v="250"/>
    <d v="2013-06-06T08:34:51"/>
    <b v="1"/>
    <n v="437"/>
    <b v="1"/>
    <s v="film &amp; video/documentary"/>
    <n v="1.0558333333333334"/>
    <n v="72.482837528604122"/>
    <x v="0"/>
    <s v="documentary"/>
  </r>
  <r>
    <x v="0"/>
    <s v="US"/>
    <s v="USD"/>
    <n v="1337194800"/>
    <n v="1334429646"/>
    <x v="251"/>
    <d v="2012-05-16T14:00:00"/>
    <b v="1"/>
    <n v="77"/>
    <b v="1"/>
    <s v="film &amp; video/documentary"/>
    <n v="1.2557142857142858"/>
    <n v="57.077922077922075"/>
    <x v="0"/>
    <s v="documentary"/>
  </r>
  <r>
    <x v="0"/>
    <s v="US"/>
    <s v="USD"/>
    <n v="1275364740"/>
    <n v="1269878058"/>
    <x v="252"/>
    <d v="2010-05-31T22:59:00"/>
    <b v="1"/>
    <n v="108"/>
    <b v="1"/>
    <s v="film &amp; video/documentary"/>
    <n v="1.8455999999999999"/>
    <n v="85.444444444444443"/>
    <x v="0"/>
    <s v="documentary"/>
  </r>
  <r>
    <x v="0"/>
    <s v="US"/>
    <s v="USD"/>
    <n v="1329320235"/>
    <n v="1326728235"/>
    <x v="253"/>
    <d v="2012-02-15T10:37:15"/>
    <b v="1"/>
    <n v="7"/>
    <b v="1"/>
    <s v="film &amp; video/documentary"/>
    <n v="1.0073333333333334"/>
    <n v="215.85714285714286"/>
    <x v="0"/>
    <s v="documentary"/>
  </r>
  <r>
    <x v="0"/>
    <s v="US"/>
    <s v="USD"/>
    <n v="1445047200"/>
    <n v="1442443910"/>
    <x v="254"/>
    <d v="2015-10-16T21:00:00"/>
    <b v="1"/>
    <n v="314"/>
    <b v="1"/>
    <s v="film &amp; video/documentary"/>
    <n v="1.1694724999999999"/>
    <n v="89.38643312101911"/>
    <x v="0"/>
    <s v="documentary"/>
  </r>
  <r>
    <x v="0"/>
    <s v="US"/>
    <s v="USD"/>
    <n v="1300275482"/>
    <n v="1297687082"/>
    <x v="255"/>
    <d v="2011-03-16T06:38:02"/>
    <b v="1"/>
    <n v="188"/>
    <b v="1"/>
    <s v="film &amp; video/documentary"/>
    <n v="1.0673325"/>
    <n v="45.418404255319146"/>
    <x v="0"/>
    <s v="documentary"/>
  </r>
  <r>
    <x v="0"/>
    <s v="US"/>
    <s v="USD"/>
    <n v="1363458467"/>
    <n v="1360866467"/>
    <x v="256"/>
    <d v="2013-03-16T13:27:47"/>
    <b v="1"/>
    <n v="275"/>
    <b v="1"/>
    <s v="film &amp; video/documentary"/>
    <n v="1.391"/>
    <n v="65.756363636363631"/>
    <x v="0"/>
    <s v="documentary"/>
  </r>
  <r>
    <x v="0"/>
    <s v="US"/>
    <s v="USD"/>
    <n v="1463670162"/>
    <n v="1461078162"/>
    <x v="257"/>
    <d v="2016-05-19T10:02:42"/>
    <b v="1"/>
    <n v="560"/>
    <b v="1"/>
    <s v="film &amp; video/documentary"/>
    <n v="1.0672648571428571"/>
    <n v="66.70405357142856"/>
    <x v="0"/>
    <s v="documentary"/>
  </r>
  <r>
    <x v="0"/>
    <s v="US"/>
    <s v="USD"/>
    <n v="1308359666"/>
    <n v="1305767666"/>
    <x v="258"/>
    <d v="2011-06-17T20:14:26"/>
    <b v="1"/>
    <n v="688"/>
    <b v="1"/>
    <s v="film &amp; video/documentary"/>
    <n v="1.9114"/>
    <n v="83.345930232558146"/>
    <x v="0"/>
    <s v="documentary"/>
  </r>
  <r>
    <x v="0"/>
    <s v="US"/>
    <s v="USD"/>
    <n v="1428514969"/>
    <n v="1425922969"/>
    <x v="259"/>
    <d v="2015-04-08T12:42:49"/>
    <b v="1"/>
    <n v="942"/>
    <b v="1"/>
    <s v="film &amp; video/documentary"/>
    <n v="1.3193789333333332"/>
    <n v="105.04609341825902"/>
    <x v="0"/>
    <s v="documentary"/>
  </r>
  <r>
    <x v="0"/>
    <s v="US"/>
    <s v="USD"/>
    <n v="1279360740"/>
    <n v="1275415679"/>
    <x v="260"/>
    <d v="2010-07-17T04:59:00"/>
    <b v="1"/>
    <n v="88"/>
    <b v="1"/>
    <s v="film &amp; video/documentary"/>
    <n v="1.0640000000000001"/>
    <n v="120.90909090909091"/>
    <x v="0"/>
    <s v="documentary"/>
  </r>
  <r>
    <x v="0"/>
    <s v="US"/>
    <s v="USD"/>
    <n v="1339080900"/>
    <n v="1334783704"/>
    <x v="261"/>
    <d v="2012-06-07T09:55:00"/>
    <b v="1"/>
    <n v="220"/>
    <b v="1"/>
    <s v="film &amp; video/documentary"/>
    <n v="1.0740000000000001"/>
    <n v="97.63636363636364"/>
    <x v="0"/>
    <s v="documentary"/>
  </r>
  <r>
    <x v="0"/>
    <s v="US"/>
    <s v="USD"/>
    <n v="1298699828"/>
    <n v="1294811828"/>
    <x v="262"/>
    <d v="2011-02-26T00:57:08"/>
    <b v="1"/>
    <n v="145"/>
    <b v="1"/>
    <s v="film &amp; video/documentary"/>
    <n v="2.4"/>
    <n v="41.379310344827587"/>
    <x v="0"/>
    <s v="documentary"/>
  </r>
  <r>
    <x v="0"/>
    <s v="US"/>
    <s v="USD"/>
    <n v="1348786494"/>
    <n v="1346194494"/>
    <x v="263"/>
    <d v="2012-09-27T17:54:54"/>
    <b v="1"/>
    <n v="963"/>
    <b v="1"/>
    <s v="film &amp; video/documentary"/>
    <n v="1.1808107999999999"/>
    <n v="30.654485981308412"/>
    <x v="0"/>
    <s v="documentary"/>
  </r>
  <r>
    <x v="0"/>
    <s v="US"/>
    <s v="USD"/>
    <n v="1336747995"/>
    <n v="1334155995"/>
    <x v="264"/>
    <d v="2012-05-11T09:53:15"/>
    <b v="1"/>
    <n v="91"/>
    <b v="1"/>
    <s v="film &amp; video/documentary"/>
    <n v="1.1819999999999999"/>
    <n v="64.945054945054949"/>
    <x v="0"/>
    <s v="documentary"/>
  </r>
  <r>
    <x v="0"/>
    <s v="US"/>
    <s v="USD"/>
    <n v="1273522560"/>
    <n v="1269928430"/>
    <x v="265"/>
    <d v="2010-05-10T15:16:00"/>
    <b v="1"/>
    <n v="58"/>
    <b v="1"/>
    <s v="film &amp; video/documentary"/>
    <n v="1.111"/>
    <n v="95.775862068965523"/>
    <x v="0"/>
    <s v="documentary"/>
  </r>
  <r>
    <x v="0"/>
    <s v="US"/>
    <s v="USD"/>
    <n v="1271994660"/>
    <n v="1264565507"/>
    <x v="266"/>
    <d v="2010-04-22T22:51:00"/>
    <b v="1"/>
    <n v="36"/>
    <b v="1"/>
    <s v="film &amp; video/documentary"/>
    <n v="1.4550000000000001"/>
    <n v="40.416666666666664"/>
    <x v="0"/>
    <s v="documentary"/>
  </r>
  <r>
    <x v="0"/>
    <s v="GB"/>
    <s v="GBP"/>
    <n v="1403693499"/>
    <n v="1401101499"/>
    <x v="267"/>
    <d v="2014-06-25T05:51:39"/>
    <b v="1"/>
    <n v="165"/>
    <b v="1"/>
    <s v="film &amp; video/documentary"/>
    <n v="1.3162883248730965"/>
    <n v="78.578424242424248"/>
    <x v="0"/>
    <s v="documentary"/>
  </r>
  <r>
    <x v="0"/>
    <s v="US"/>
    <s v="USD"/>
    <n v="1320640778"/>
    <n v="1316749178"/>
    <x v="268"/>
    <d v="2011-11-06T23:39:38"/>
    <b v="1"/>
    <n v="111"/>
    <b v="1"/>
    <s v="film &amp; video/documentary"/>
    <n v="1.1140000000000001"/>
    <n v="50.18018018018018"/>
    <x v="0"/>
    <s v="documentary"/>
  </r>
  <r>
    <x v="0"/>
    <s v="AU"/>
    <s v="AUD"/>
    <n v="1487738622"/>
    <n v="1485146622"/>
    <x v="269"/>
    <d v="2017-02-21T23:43:42"/>
    <b v="1"/>
    <n v="1596"/>
    <b v="1"/>
    <s v="film &amp; video/documentary"/>
    <n v="1.4723377"/>
    <n v="92.251735588972423"/>
    <x v="0"/>
    <s v="documentary"/>
  </r>
  <r>
    <x v="0"/>
    <s v="US"/>
    <s v="USD"/>
    <n v="1306296000"/>
    <n v="1301950070"/>
    <x v="270"/>
    <d v="2011-05-24T23:00:00"/>
    <b v="1"/>
    <n v="61"/>
    <b v="1"/>
    <s v="film &amp; video/documentary"/>
    <n v="1.5260869565217392"/>
    <n v="57.540983606557376"/>
    <x v="0"/>
    <s v="documentary"/>
  </r>
  <r>
    <x v="0"/>
    <s v="US"/>
    <s v="USD"/>
    <n v="1388649600"/>
    <n v="1386123861"/>
    <x v="271"/>
    <d v="2014-01-02T03:00:00"/>
    <b v="1"/>
    <n v="287"/>
    <b v="1"/>
    <s v="film &amp; video/documentary"/>
    <n v="1.0468"/>
    <n v="109.42160278745645"/>
    <x v="0"/>
    <s v="documentary"/>
  </r>
  <r>
    <x v="0"/>
    <s v="US"/>
    <s v="USD"/>
    <n v="1272480540"/>
    <n v="1267220191"/>
    <x v="272"/>
    <d v="2010-04-28T13:49:00"/>
    <b v="1"/>
    <n v="65"/>
    <b v="1"/>
    <s v="film &amp; video/documentary"/>
    <n v="1.7743366666666667"/>
    <n v="81.892461538461546"/>
    <x v="0"/>
    <s v="documentary"/>
  </r>
  <r>
    <x v="0"/>
    <s v="US"/>
    <s v="USD"/>
    <n v="1309694266"/>
    <n v="1307102266"/>
    <x v="273"/>
    <d v="2011-07-03T06:57:46"/>
    <b v="1"/>
    <n v="118"/>
    <b v="1"/>
    <s v="film &amp; video/documentary"/>
    <n v="1.077758"/>
    <n v="45.667711864406776"/>
    <x v="0"/>
    <s v="documentary"/>
  </r>
  <r>
    <x v="0"/>
    <s v="US"/>
    <s v="USD"/>
    <n v="1333609140"/>
    <n v="1330638829"/>
    <x v="274"/>
    <d v="2012-04-05T01:59:00"/>
    <b v="1"/>
    <n v="113"/>
    <b v="1"/>
    <s v="film &amp; video/documentary"/>
    <n v="1.56"/>
    <n v="55.221238938053098"/>
    <x v="0"/>
    <s v="documentary"/>
  </r>
  <r>
    <x v="0"/>
    <s v="US"/>
    <s v="USD"/>
    <n v="1352511966"/>
    <n v="1349916366"/>
    <x v="275"/>
    <d v="2012-11-09T20:46:06"/>
    <b v="1"/>
    <n v="332"/>
    <b v="1"/>
    <s v="film &amp; video/documentary"/>
    <n v="1.08395"/>
    <n v="65.298192771084331"/>
    <x v="0"/>
    <s v="documentary"/>
  </r>
  <r>
    <x v="0"/>
    <s v="US"/>
    <s v="USD"/>
    <n v="1335574674"/>
    <n v="1330394274"/>
    <x v="276"/>
    <d v="2012-04-27T19:57:54"/>
    <b v="1"/>
    <n v="62"/>
    <b v="1"/>
    <s v="film &amp; video/documentary"/>
    <n v="1.476"/>
    <n v="95.225806451612897"/>
    <x v="0"/>
    <s v="documentary"/>
  </r>
  <r>
    <x v="0"/>
    <s v="US"/>
    <s v="USD"/>
    <n v="1432416219"/>
    <n v="1429824219"/>
    <x v="277"/>
    <d v="2015-05-23T16:23:39"/>
    <b v="1"/>
    <n v="951"/>
    <b v="1"/>
    <s v="film &amp; video/documentary"/>
    <n v="1.1038153846153846"/>
    <n v="75.444794952681391"/>
    <x v="0"/>
    <s v="documentary"/>
  </r>
  <r>
    <x v="0"/>
    <s v="US"/>
    <s v="USD"/>
    <n v="1350003539"/>
    <n v="1347411539"/>
    <x v="278"/>
    <d v="2012-10-11T19:58:59"/>
    <b v="1"/>
    <n v="415"/>
    <b v="1"/>
    <s v="film &amp; video/documentary"/>
    <n v="1.5034814814814814"/>
    <n v="97.816867469879512"/>
    <x v="0"/>
    <s v="documentary"/>
  </r>
  <r>
    <x v="0"/>
    <s v="US"/>
    <s v="USD"/>
    <n v="1488160860"/>
    <n v="1485237096"/>
    <x v="279"/>
    <d v="2017-02-26T21:01:00"/>
    <b v="1"/>
    <n v="305"/>
    <b v="1"/>
    <s v="film &amp; video/documentary"/>
    <n v="1.5731829411764706"/>
    <n v="87.685606557377056"/>
    <x v="0"/>
    <s v="documentary"/>
  </r>
  <r>
    <x v="0"/>
    <s v="US"/>
    <s v="USD"/>
    <n v="1401459035"/>
    <n v="1397571035"/>
    <x v="280"/>
    <d v="2014-05-30T09:10:35"/>
    <b v="1"/>
    <n v="2139"/>
    <b v="1"/>
    <s v="film &amp; video/documentary"/>
    <n v="1.5614399999999999"/>
    <n v="54.748948106591868"/>
    <x v="0"/>
    <s v="documentary"/>
  </r>
  <r>
    <x v="0"/>
    <s v="US"/>
    <s v="USD"/>
    <n v="1249932360"/>
    <n v="1242532513"/>
    <x v="281"/>
    <d v="2009-08-10T14:26:00"/>
    <b v="1"/>
    <n v="79"/>
    <b v="1"/>
    <s v="film &amp; video/documentary"/>
    <n v="1.2058763636363636"/>
    <n v="83.953417721518989"/>
    <x v="0"/>
    <s v="documentary"/>
  </r>
  <r>
    <x v="0"/>
    <s v="US"/>
    <s v="USD"/>
    <n v="1266876000"/>
    <n v="1263679492"/>
    <x v="282"/>
    <d v="2010-02-22T17:00:00"/>
    <b v="1"/>
    <n v="179"/>
    <b v="1"/>
    <s v="film &amp; video/documentary"/>
    <n v="1.0118888888888888"/>
    <n v="254.38547486033519"/>
    <x v="0"/>
    <s v="documentary"/>
  </r>
  <r>
    <x v="0"/>
    <s v="US"/>
    <s v="USD"/>
    <n v="1306904340"/>
    <n v="1305219744"/>
    <x v="283"/>
    <d v="2011-05-31T23:59:00"/>
    <b v="1"/>
    <n v="202"/>
    <b v="1"/>
    <s v="film &amp; video/documentary"/>
    <n v="1.142725"/>
    <n v="101.8269801980198"/>
    <x v="0"/>
    <s v="documentary"/>
  </r>
  <r>
    <x v="0"/>
    <s v="US"/>
    <s v="USD"/>
    <n v="1327167780"/>
    <n v="1325007780"/>
    <x v="284"/>
    <d v="2012-01-21T12:43:00"/>
    <b v="1"/>
    <n v="760"/>
    <b v="1"/>
    <s v="film &amp; video/documentary"/>
    <n v="1.0462615"/>
    <n v="55.066394736842106"/>
    <x v="0"/>
    <s v="documentary"/>
  </r>
  <r>
    <x v="0"/>
    <s v="US"/>
    <s v="USD"/>
    <n v="1379614128"/>
    <n v="1377022128"/>
    <x v="285"/>
    <d v="2013-09-19T13:08:48"/>
    <b v="1"/>
    <n v="563"/>
    <b v="1"/>
    <s v="film &amp; video/documentary"/>
    <n v="2.2882507142857142"/>
    <n v="56.901438721136763"/>
    <x v="0"/>
    <s v="documentary"/>
  </r>
  <r>
    <x v="0"/>
    <s v="US"/>
    <s v="USD"/>
    <n v="1364236524"/>
    <n v="1360352124"/>
    <x v="286"/>
    <d v="2013-03-25T13:35:24"/>
    <b v="1"/>
    <n v="135"/>
    <b v="1"/>
    <s v="film &amp; video/documentary"/>
    <n v="1.0915333333333332"/>
    <n v="121.28148148148148"/>
    <x v="0"/>
    <s v="documentary"/>
  </r>
  <r>
    <x v="0"/>
    <s v="US"/>
    <s v="USD"/>
    <n v="1351828800"/>
    <n v="1349160018"/>
    <x v="287"/>
    <d v="2012-11-01T23:00:00"/>
    <b v="1"/>
    <n v="290"/>
    <b v="1"/>
    <s v="film &amp; video/documentary"/>
    <n v="1.7629999999999999"/>
    <n v="91.189655172413794"/>
    <x v="0"/>
    <s v="documentary"/>
  </r>
  <r>
    <x v="0"/>
    <s v="US"/>
    <s v="USD"/>
    <n v="1340683393"/>
    <n v="1337659393"/>
    <x v="288"/>
    <d v="2012-06-25T23:03:13"/>
    <b v="1"/>
    <n v="447"/>
    <b v="1"/>
    <s v="film &amp; video/documentary"/>
    <n v="1.0321061999999999"/>
    <n v="115.44812080536913"/>
    <x v="0"/>
    <s v="documentary"/>
  </r>
  <r>
    <x v="0"/>
    <s v="GB"/>
    <s v="GBP"/>
    <n v="1383389834"/>
    <n v="1380797834"/>
    <x v="289"/>
    <d v="2013-11-02T05:57:14"/>
    <b v="1"/>
    <n v="232"/>
    <b v="1"/>
    <s v="film &amp; video/documentary"/>
    <n v="1.0482"/>
    <n v="67.771551724137936"/>
    <x v="0"/>
    <s v="documentary"/>
  </r>
  <r>
    <x v="0"/>
    <s v="US"/>
    <s v="USD"/>
    <n v="1296633540"/>
    <n v="1292316697"/>
    <x v="290"/>
    <d v="2011-02-02T02:59:00"/>
    <b v="1"/>
    <n v="168"/>
    <b v="1"/>
    <s v="film &amp; video/documentary"/>
    <n v="1.0668444444444445"/>
    <n v="28.576190476190476"/>
    <x v="0"/>
    <s v="documentary"/>
  </r>
  <r>
    <x v="0"/>
    <s v="US"/>
    <s v="USD"/>
    <n v="1367366460"/>
    <n v="1365791246"/>
    <x v="291"/>
    <d v="2013-04-30T19:01:00"/>
    <b v="1"/>
    <n v="128"/>
    <b v="1"/>
    <s v="film &amp; video/documentary"/>
    <n v="1.2001999999999999"/>
    <n v="46.8828125"/>
    <x v="0"/>
    <s v="documentary"/>
  </r>
  <r>
    <x v="0"/>
    <s v="US"/>
    <s v="USD"/>
    <n v="1319860740"/>
    <n v="1317064599"/>
    <x v="292"/>
    <d v="2011-10-28T22:59:00"/>
    <b v="1"/>
    <n v="493"/>
    <b v="1"/>
    <s v="film &amp; video/documentary"/>
    <n v="1.0150693333333334"/>
    <n v="154.42231237322514"/>
    <x v="0"/>
    <s v="documentary"/>
  </r>
  <r>
    <x v="0"/>
    <s v="US"/>
    <s v="USD"/>
    <n v="1398009714"/>
    <n v="1395417714"/>
    <x v="293"/>
    <d v="2014-04-20T11:01:54"/>
    <b v="1"/>
    <n v="131"/>
    <b v="1"/>
    <s v="film &amp; video/documentary"/>
    <n v="1.0138461538461538"/>
    <n v="201.22137404580153"/>
    <x v="0"/>
    <s v="documentary"/>
  </r>
  <r>
    <x v="0"/>
    <s v="US"/>
    <s v="USD"/>
    <n v="1279555200"/>
    <n v="1276480894"/>
    <x v="294"/>
    <d v="2010-07-19T11:00:00"/>
    <b v="1"/>
    <n v="50"/>
    <b v="1"/>
    <s v="film &amp; video/documentary"/>
    <n v="1"/>
    <n v="100"/>
    <x v="0"/>
    <s v="documentary"/>
  </r>
  <r>
    <x v="0"/>
    <s v="US"/>
    <s v="USD"/>
    <n v="1383264000"/>
    <n v="1378080409"/>
    <x v="295"/>
    <d v="2013-10-31T19:00:00"/>
    <b v="1"/>
    <n v="665"/>
    <b v="1"/>
    <s v="film &amp; video/documentary"/>
    <n v="1.3310911999999999"/>
    <n v="100.08204511278196"/>
    <x v="0"/>
    <s v="documentary"/>
  </r>
  <r>
    <x v="0"/>
    <s v="US"/>
    <s v="USD"/>
    <n v="1347017083"/>
    <n v="1344857083"/>
    <x v="296"/>
    <d v="2012-09-07T06:24:43"/>
    <b v="1"/>
    <n v="129"/>
    <b v="1"/>
    <s v="film &amp; video/documentary"/>
    <n v="1.187262"/>
    <n v="230.08953488372092"/>
    <x v="0"/>
    <s v="documentary"/>
  </r>
  <r>
    <x v="0"/>
    <s v="US"/>
    <s v="USD"/>
    <n v="1430452740"/>
    <n v="1427390901"/>
    <x v="297"/>
    <d v="2015-04-30T22:59:00"/>
    <b v="1"/>
    <n v="142"/>
    <b v="1"/>
    <s v="film &amp; video/documentary"/>
    <n v="1.0064"/>
    <n v="141.74647887323943"/>
    <x v="0"/>
    <s v="documentary"/>
  </r>
  <r>
    <x v="0"/>
    <s v="US"/>
    <s v="USD"/>
    <n v="1399669200"/>
    <n v="1394536048"/>
    <x v="298"/>
    <d v="2014-05-09T16:00:00"/>
    <b v="1"/>
    <n v="2436"/>
    <b v="1"/>
    <s v="film &amp; video/documentary"/>
    <n v="1.089324126984127"/>
    <n v="56.344351395730705"/>
    <x v="0"/>
    <s v="documentary"/>
  </r>
  <r>
    <x v="0"/>
    <s v="US"/>
    <s v="USD"/>
    <n v="1289975060"/>
    <n v="1287379460"/>
    <x v="299"/>
    <d v="2010-11-17T01:24:20"/>
    <b v="1"/>
    <n v="244"/>
    <b v="1"/>
    <s v="film &amp; video/documentary"/>
    <n v="1.789525"/>
    <n v="73.341188524590166"/>
    <x v="0"/>
    <s v="documentary"/>
  </r>
  <r>
    <x v="0"/>
    <s v="US"/>
    <s v="USD"/>
    <n v="1303686138"/>
    <n v="1301007738"/>
    <x v="300"/>
    <d v="2011-04-24T18:02:18"/>
    <b v="1"/>
    <n v="298"/>
    <b v="1"/>
    <s v="film &amp; video/documentary"/>
    <n v="1.0172264"/>
    <n v="85.337785234899329"/>
    <x v="0"/>
    <s v="documentary"/>
  </r>
  <r>
    <x v="0"/>
    <s v="US"/>
    <s v="USD"/>
    <n v="1363711335"/>
    <n v="1360258935"/>
    <x v="301"/>
    <d v="2013-03-19T11:42:15"/>
    <b v="1"/>
    <n v="251"/>
    <b v="1"/>
    <s v="film &amp; video/documentary"/>
    <n v="1.1873499999999999"/>
    <n v="61.496215139442228"/>
    <x v="0"/>
    <s v="documentary"/>
  </r>
  <r>
    <x v="0"/>
    <s v="US"/>
    <s v="USD"/>
    <n v="1330115638"/>
    <n v="1327523638"/>
    <x v="302"/>
    <d v="2012-02-24T15:33:58"/>
    <b v="1"/>
    <n v="108"/>
    <b v="1"/>
    <s v="film &amp; video/documentary"/>
    <n v="1.0045999999999999"/>
    <n v="93.018518518518519"/>
    <x v="0"/>
    <s v="documentary"/>
  </r>
  <r>
    <x v="0"/>
    <s v="US"/>
    <s v="USD"/>
    <n v="1338601346"/>
    <n v="1336009346"/>
    <x v="303"/>
    <d v="2012-06-01T20:42:26"/>
    <b v="1"/>
    <n v="82"/>
    <b v="1"/>
    <s v="film &amp; video/documentary"/>
    <n v="1.3746666666666667"/>
    <n v="50.292682926829265"/>
    <x v="0"/>
    <s v="documentary"/>
  </r>
  <r>
    <x v="0"/>
    <s v="US"/>
    <s v="USD"/>
    <n v="1346464800"/>
    <n v="1343096197"/>
    <x v="304"/>
    <d v="2012-08-31T21:00:00"/>
    <b v="1"/>
    <n v="74"/>
    <b v="1"/>
    <s v="film &amp; video/documentary"/>
    <n v="2.3164705882352941"/>
    <n v="106.43243243243244"/>
    <x v="0"/>
    <s v="documentary"/>
  </r>
  <r>
    <x v="0"/>
    <s v="US"/>
    <s v="USD"/>
    <n v="1331392049"/>
    <n v="1328800049"/>
    <x v="305"/>
    <d v="2012-03-10T10:07:29"/>
    <b v="1"/>
    <n v="189"/>
    <b v="1"/>
    <s v="film &amp; video/documentary"/>
    <n v="1.3033333333333332"/>
    <n v="51.719576719576722"/>
    <x v="0"/>
    <s v="documentary"/>
  </r>
  <r>
    <x v="0"/>
    <s v="US"/>
    <s v="USD"/>
    <n v="1363806333"/>
    <n v="1362081933"/>
    <x v="306"/>
    <d v="2013-03-20T14:05:33"/>
    <b v="1"/>
    <n v="80"/>
    <b v="1"/>
    <s v="film &amp; video/documentary"/>
    <n v="2.9289999999999998"/>
    <n v="36.612499999999997"/>
    <x v="0"/>
    <s v="documentary"/>
  </r>
  <r>
    <x v="0"/>
    <s v="US"/>
    <s v="USD"/>
    <n v="1360276801"/>
    <n v="1357684801"/>
    <x v="307"/>
    <d v="2013-02-07T17:40:01"/>
    <b v="1"/>
    <n v="576"/>
    <b v="1"/>
    <s v="film &amp; video/documentary"/>
    <n v="1.1131818181818183"/>
    <n v="42.517361111111114"/>
    <x v="0"/>
    <s v="documentary"/>
  </r>
  <r>
    <x v="0"/>
    <s v="US"/>
    <s v="USD"/>
    <n v="1299775210"/>
    <n v="1295887210"/>
    <x v="308"/>
    <d v="2011-03-10T11:40:10"/>
    <b v="1"/>
    <n v="202"/>
    <b v="1"/>
    <s v="film &amp; video/documentary"/>
    <n v="1.0556666666666668"/>
    <n v="62.712871287128714"/>
    <x v="0"/>
    <s v="documentary"/>
  </r>
  <r>
    <x v="0"/>
    <s v="US"/>
    <s v="USD"/>
    <n v="1346695334"/>
    <n v="1344880934"/>
    <x v="309"/>
    <d v="2012-09-03T13:02:14"/>
    <b v="1"/>
    <n v="238"/>
    <b v="1"/>
    <s v="film &amp; video/documentary"/>
    <n v="1.1894444444444445"/>
    <n v="89.957983193277315"/>
    <x v="0"/>
    <s v="documentary"/>
  </r>
  <r>
    <x v="0"/>
    <s v="US"/>
    <s v="USD"/>
    <n v="1319076000"/>
    <n v="1317788623"/>
    <x v="310"/>
    <d v="2011-10-19T21:00:00"/>
    <b v="1"/>
    <n v="36"/>
    <b v="1"/>
    <s v="film &amp; video/documentary"/>
    <n v="1.04129"/>
    <n v="28.924722222222222"/>
    <x v="0"/>
    <s v="documentary"/>
  </r>
  <r>
    <x v="0"/>
    <s v="US"/>
    <s v="USD"/>
    <n v="1325404740"/>
    <n v="1321852592"/>
    <x v="311"/>
    <d v="2012-01-01T02:59:00"/>
    <b v="1"/>
    <n v="150"/>
    <b v="1"/>
    <s v="film &amp; video/documentary"/>
    <n v="1.0410165"/>
    <n v="138.8022"/>
    <x v="0"/>
    <s v="documentary"/>
  </r>
  <r>
    <x v="0"/>
    <s v="US"/>
    <s v="USD"/>
    <n v="1365973432"/>
    <n v="1363381432"/>
    <x v="312"/>
    <d v="2013-04-14T16:03:52"/>
    <b v="1"/>
    <n v="146"/>
    <b v="1"/>
    <s v="film &amp; video/documentary"/>
    <n v="1.1187499999999999"/>
    <n v="61.301369863013697"/>
    <x v="0"/>
    <s v="documentary"/>
  </r>
  <r>
    <x v="0"/>
    <s v="US"/>
    <s v="USD"/>
    <n v="1281542340"/>
    <n v="1277702894"/>
    <x v="313"/>
    <d v="2010-08-11T10:59:00"/>
    <b v="1"/>
    <n v="222"/>
    <b v="1"/>
    <s v="film &amp; video/documentary"/>
    <n v="1.0473529411764706"/>
    <n v="80.202702702702709"/>
    <x v="0"/>
    <s v="documentary"/>
  </r>
  <r>
    <x v="0"/>
    <s v="US"/>
    <s v="USD"/>
    <n v="1362167988"/>
    <n v="1359575988"/>
    <x v="314"/>
    <d v="2013-03-01T14:59:48"/>
    <b v="1"/>
    <n v="120"/>
    <b v="1"/>
    <s v="film &amp; video/documentary"/>
    <n v="3.8515000000000001"/>
    <n v="32.095833333333331"/>
    <x v="0"/>
    <s v="documentary"/>
  </r>
  <r>
    <x v="0"/>
    <s v="US"/>
    <s v="USD"/>
    <n v="1345660334"/>
    <n v="1343068334"/>
    <x v="315"/>
    <d v="2012-08-22T13:32:14"/>
    <b v="1"/>
    <n v="126"/>
    <b v="1"/>
    <s v="film &amp; video/documentary"/>
    <n v="1.01248"/>
    <n v="200.88888888888889"/>
    <x v="0"/>
    <s v="documentary"/>
  </r>
  <r>
    <x v="0"/>
    <s v="CA"/>
    <s v="CAD"/>
    <n v="1418273940"/>
    <n v="1415398197"/>
    <x v="316"/>
    <d v="2014-12-10T23:59:00"/>
    <b v="1"/>
    <n v="158"/>
    <b v="1"/>
    <s v="film &amp; video/documentary"/>
    <n v="1.1377333333333333"/>
    <n v="108.01265822784811"/>
    <x v="0"/>
    <s v="documentary"/>
  </r>
  <r>
    <x v="0"/>
    <s v="US"/>
    <s v="USD"/>
    <n v="1386778483"/>
    <n v="1384186483"/>
    <x v="317"/>
    <d v="2013-12-11T11:14:43"/>
    <b v="1"/>
    <n v="316"/>
    <b v="1"/>
    <s v="film &amp; video/documentary"/>
    <n v="1.0080333333333333"/>
    <n v="95.699367088607602"/>
    <x v="0"/>
    <s v="documentary"/>
  </r>
  <r>
    <x v="0"/>
    <s v="US"/>
    <s v="USD"/>
    <n v="1364342151"/>
    <n v="1361753751"/>
    <x v="318"/>
    <d v="2013-03-26T18:55:51"/>
    <b v="1"/>
    <n v="284"/>
    <b v="1"/>
    <s v="film &amp; video/documentary"/>
    <n v="2.8332000000000002"/>
    <n v="49.880281690140848"/>
    <x v="0"/>
    <s v="documentary"/>
  </r>
  <r>
    <x v="0"/>
    <s v="US"/>
    <s v="USD"/>
    <n v="1265097540"/>
    <n v="1257538029"/>
    <x v="319"/>
    <d v="2010-02-02T02:59:00"/>
    <b v="1"/>
    <n v="51"/>
    <b v="1"/>
    <s v="film &amp; video/documentary"/>
    <n v="1.1268"/>
    <n v="110.47058823529412"/>
    <x v="0"/>
    <s v="documentary"/>
  </r>
  <r>
    <x v="0"/>
    <s v="GB"/>
    <s v="GBP"/>
    <n v="1450825200"/>
    <n v="1448284433"/>
    <x v="320"/>
    <d v="2015-12-22T18:00:00"/>
    <b v="1"/>
    <n v="158"/>
    <b v="1"/>
    <s v="film &amp; video/documentary"/>
    <n v="1.0658000000000001"/>
    <n v="134.91139240506328"/>
    <x v="0"/>
    <s v="documentary"/>
  </r>
  <r>
    <x v="0"/>
    <s v="DE"/>
    <s v="EUR"/>
    <n v="1478605386"/>
    <n v="1475577786"/>
    <x v="321"/>
    <d v="2016-11-08T06:43:06"/>
    <b v="1"/>
    <n v="337"/>
    <b v="1"/>
    <s v="film &amp; video/documentary"/>
    <n v="1.0266285714285714"/>
    <n v="106.62314540059347"/>
    <x v="0"/>
    <s v="documentary"/>
  </r>
  <r>
    <x v="0"/>
    <s v="US"/>
    <s v="USD"/>
    <n v="1463146848"/>
    <n v="1460554848"/>
    <x v="322"/>
    <d v="2016-05-13T08:40:48"/>
    <b v="1"/>
    <n v="186"/>
    <b v="1"/>
    <s v="film &amp; video/documentary"/>
    <n v="1.0791200000000001"/>
    <n v="145.04301075268816"/>
    <x v="0"/>
    <s v="documentary"/>
  </r>
  <r>
    <x v="0"/>
    <s v="US"/>
    <s v="USD"/>
    <n v="1482307140"/>
    <n v="1479886966"/>
    <x v="323"/>
    <d v="2016-12-21T02:59:00"/>
    <b v="1"/>
    <n v="58"/>
    <b v="1"/>
    <s v="film &amp; video/documentary"/>
    <n v="1.2307407407407407"/>
    <n v="114.58620689655173"/>
    <x v="0"/>
    <s v="documentary"/>
  </r>
  <r>
    <x v="0"/>
    <s v="US"/>
    <s v="USD"/>
    <n v="1438441308"/>
    <n v="1435590108"/>
    <x v="324"/>
    <d v="2015-08-01T10:01:48"/>
    <b v="1"/>
    <n v="82"/>
    <b v="1"/>
    <s v="film &amp; video/documentary"/>
    <n v="1.016"/>
    <n v="105.3170731707317"/>
    <x v="0"/>
    <s v="documentary"/>
  </r>
  <r>
    <x v="0"/>
    <s v="US"/>
    <s v="USD"/>
    <n v="1482208233"/>
    <n v="1479184233"/>
    <x v="325"/>
    <d v="2016-12-19T23:30:33"/>
    <b v="1"/>
    <n v="736"/>
    <b v="1"/>
    <s v="film &amp; video/documentary"/>
    <n v="1.04396"/>
    <n v="70.921195652173907"/>
    <x v="0"/>
    <s v="documentary"/>
  </r>
  <r>
    <x v="0"/>
    <s v="US"/>
    <s v="USD"/>
    <n v="1489532220"/>
    <n v="1486625606"/>
    <x v="326"/>
    <d v="2017-03-14T17:57:00"/>
    <b v="1"/>
    <n v="1151"/>
    <b v="1"/>
    <s v="film &amp; video/documentary"/>
    <n v="1.1292973333333334"/>
    <n v="147.17167680278018"/>
    <x v="0"/>
    <s v="documentary"/>
  </r>
  <r>
    <x v="0"/>
    <s v="US"/>
    <s v="USD"/>
    <n v="1427011200"/>
    <n v="1424669929"/>
    <x v="327"/>
    <d v="2015-03-22T03:00:00"/>
    <b v="1"/>
    <n v="34"/>
    <b v="1"/>
    <s v="film &amp; video/documentary"/>
    <n v="1.3640000000000001"/>
    <n v="160.47058823529412"/>
    <x v="0"/>
    <s v="documentary"/>
  </r>
  <r>
    <x v="0"/>
    <s v="US"/>
    <s v="USD"/>
    <n v="1446350400"/>
    <n v="1443739388"/>
    <x v="328"/>
    <d v="2015-10-31T23:00:00"/>
    <b v="1"/>
    <n v="498"/>
    <b v="1"/>
    <s v="film &amp; video/documentary"/>
    <n v="1.036144"/>
    <n v="156.04578313253012"/>
    <x v="0"/>
    <s v="documentary"/>
  </r>
  <r>
    <x v="0"/>
    <s v="US"/>
    <s v="USD"/>
    <n v="1446868800"/>
    <n v="1444821127"/>
    <x v="329"/>
    <d v="2015-11-06T23:00:00"/>
    <b v="1"/>
    <n v="167"/>
    <b v="1"/>
    <s v="film &amp; video/documentary"/>
    <n v="1.0549999999999999"/>
    <n v="63.17365269461078"/>
    <x v="0"/>
    <s v="documentary"/>
  </r>
  <r>
    <x v="0"/>
    <s v="US"/>
    <s v="USD"/>
    <n v="1368763140"/>
    <n v="1366028563"/>
    <x v="330"/>
    <d v="2013-05-16T22:59:00"/>
    <b v="1"/>
    <n v="340"/>
    <b v="1"/>
    <s v="film &amp; video/documentary"/>
    <n v="1.0182857142857142"/>
    <n v="104.82352941176471"/>
    <x v="0"/>
    <s v="documentary"/>
  </r>
  <r>
    <x v="0"/>
    <s v="US"/>
    <s v="USD"/>
    <n v="1466171834"/>
    <n v="1463493434"/>
    <x v="331"/>
    <d v="2016-06-17T08:57:14"/>
    <b v="1"/>
    <n v="438"/>
    <b v="1"/>
    <s v="film &amp; video/documentary"/>
    <n v="1.0660499999999999"/>
    <n v="97.356164383561648"/>
    <x v="0"/>
    <s v="documentary"/>
  </r>
  <r>
    <x v="0"/>
    <s v="US"/>
    <s v="USD"/>
    <n v="1446019200"/>
    <n v="1442420377"/>
    <x v="332"/>
    <d v="2015-10-28T03:00:00"/>
    <b v="1"/>
    <n v="555"/>
    <b v="1"/>
    <s v="film &amp; video/documentary"/>
    <n v="1.13015"/>
    <n v="203.63063063063063"/>
    <x v="0"/>
    <s v="documentary"/>
  </r>
  <r>
    <x v="0"/>
    <s v="US"/>
    <s v="USD"/>
    <n v="1460038591"/>
    <n v="1457450191"/>
    <x v="333"/>
    <d v="2016-04-07T09:16:31"/>
    <b v="1"/>
    <n v="266"/>
    <b v="1"/>
    <s v="film &amp; video/documentary"/>
    <n v="1.252275"/>
    <n v="188.31203007518798"/>
    <x v="0"/>
    <s v="documentary"/>
  </r>
  <r>
    <x v="0"/>
    <s v="US"/>
    <s v="USD"/>
    <n v="1431716400"/>
    <n v="1428423757"/>
    <x v="334"/>
    <d v="2015-05-15T14:00:00"/>
    <b v="1"/>
    <n v="69"/>
    <b v="1"/>
    <s v="film &amp; video/documentary"/>
    <n v="1.0119"/>
    <n v="146.65217391304347"/>
    <x v="0"/>
    <s v="documentary"/>
  </r>
  <r>
    <x v="0"/>
    <s v="US"/>
    <s v="USD"/>
    <n v="1431122400"/>
    <n v="1428428515"/>
    <x v="335"/>
    <d v="2015-05-08T17:00:00"/>
    <b v="1"/>
    <n v="80"/>
    <b v="1"/>
    <s v="film &amp; video/documentary"/>
    <n v="1.0276470588235294"/>
    <n v="109.1875"/>
    <x v="0"/>
    <s v="documentary"/>
  </r>
  <r>
    <x v="0"/>
    <s v="US"/>
    <s v="USD"/>
    <n v="1447427918"/>
    <n v="1444832318"/>
    <x v="336"/>
    <d v="2015-11-13T10:18:38"/>
    <b v="1"/>
    <n v="493"/>
    <b v="1"/>
    <s v="film &amp; video/documentary"/>
    <n v="1.1683911999999999"/>
    <n v="59.249046653144013"/>
    <x v="0"/>
    <s v="documentary"/>
  </r>
  <r>
    <x v="0"/>
    <s v="US"/>
    <s v="USD"/>
    <n v="1426298708"/>
    <n v="1423710308"/>
    <x v="337"/>
    <d v="2015-03-13T21:05:08"/>
    <b v="1"/>
    <n v="31"/>
    <b v="1"/>
    <s v="film &amp; video/documentary"/>
    <n v="1.0116833333333335"/>
    <n v="97.904838709677421"/>
    <x v="0"/>
    <s v="documentary"/>
  </r>
  <r>
    <x v="0"/>
    <s v="US"/>
    <s v="USD"/>
    <n v="1472864400"/>
    <n v="1468001290"/>
    <x v="338"/>
    <d v="2016-09-02T20:00:00"/>
    <b v="1"/>
    <n v="236"/>
    <b v="1"/>
    <s v="film &amp; video/documentary"/>
    <n v="1.1013360000000001"/>
    <n v="70.000169491525426"/>
    <x v="0"/>
    <s v="documentary"/>
  </r>
  <r>
    <x v="0"/>
    <s v="US"/>
    <s v="USD"/>
    <n v="1430331268"/>
    <n v="1427739268"/>
    <x v="339"/>
    <d v="2015-04-29T13:14:28"/>
    <b v="1"/>
    <n v="89"/>
    <b v="1"/>
    <s v="film &amp; video/documentary"/>
    <n v="1.0808333333333333"/>
    <n v="72.865168539325836"/>
    <x v="0"/>
    <s v="documentary"/>
  </r>
  <r>
    <x v="0"/>
    <s v="US"/>
    <s v="USD"/>
    <n v="1489006800"/>
    <n v="1486397007"/>
    <x v="340"/>
    <d v="2017-03-08T16:00:00"/>
    <b v="1"/>
    <n v="299"/>
    <b v="1"/>
    <s v="film &amp; video/documentary"/>
    <n v="1.2502285714285715"/>
    <n v="146.34782608695653"/>
    <x v="0"/>
    <s v="documentary"/>
  </r>
  <r>
    <x v="0"/>
    <s v="US"/>
    <s v="USD"/>
    <n v="1412135940"/>
    <n v="1410555998"/>
    <x v="341"/>
    <d v="2014-09-30T22:59:00"/>
    <b v="1"/>
    <n v="55"/>
    <b v="1"/>
    <s v="film &amp; video/documentary"/>
    <n v="1.0671428571428572"/>
    <n v="67.909090909090907"/>
    <x v="0"/>
    <s v="documentary"/>
  </r>
  <r>
    <x v="0"/>
    <s v="US"/>
    <s v="USD"/>
    <n v="1461955465"/>
    <n v="1459363465"/>
    <x v="342"/>
    <d v="2016-04-29T13:44:25"/>
    <b v="1"/>
    <n v="325"/>
    <b v="1"/>
    <s v="film &amp; video/documentary"/>
    <n v="1.0036639999999999"/>
    <n v="169.85083076923075"/>
    <x v="0"/>
    <s v="documentary"/>
  </r>
  <r>
    <x v="0"/>
    <s v="US"/>
    <s v="USD"/>
    <n v="1415934000"/>
    <n v="1413308545"/>
    <x v="343"/>
    <d v="2014-11-13T22:00:00"/>
    <b v="1"/>
    <n v="524"/>
    <b v="1"/>
    <s v="film &amp; video/documentary"/>
    <n v="1.0202863333333334"/>
    <n v="58.413339694656486"/>
    <x v="0"/>
    <s v="documentary"/>
  </r>
  <r>
    <x v="0"/>
    <s v="US"/>
    <s v="USD"/>
    <n v="1433125200"/>
    <n v="1429312694"/>
    <x v="344"/>
    <d v="2015-05-31T21:20:00"/>
    <b v="1"/>
    <n v="285"/>
    <b v="1"/>
    <s v="film &amp; video/documentary"/>
    <n v="1.0208358208955224"/>
    <n v="119.99298245614035"/>
    <x v="0"/>
    <s v="documentary"/>
  </r>
  <r>
    <x v="0"/>
    <s v="US"/>
    <s v="USD"/>
    <n v="1432161590"/>
    <n v="1429569590"/>
    <x v="345"/>
    <d v="2015-05-20T17:39:50"/>
    <b v="1"/>
    <n v="179"/>
    <b v="1"/>
    <s v="film &amp; video/documentary"/>
    <n v="1.2327586206896552"/>
    <n v="99.860335195530723"/>
    <x v="0"/>
    <s v="documentary"/>
  </r>
  <r>
    <x v="0"/>
    <s v="US"/>
    <s v="USD"/>
    <n v="1444824021"/>
    <n v="1442232021"/>
    <x v="346"/>
    <d v="2015-10-14T07:00:21"/>
    <b v="1"/>
    <n v="188"/>
    <b v="1"/>
    <s v="film &amp; video/documentary"/>
    <n v="1.7028880000000002"/>
    <n v="90.579148936170213"/>
    <x v="0"/>
    <s v="documentary"/>
  </r>
  <r>
    <x v="0"/>
    <s v="US"/>
    <s v="USD"/>
    <n v="1447505609"/>
    <n v="1444910009"/>
    <x v="347"/>
    <d v="2015-11-14T07:53:29"/>
    <b v="1"/>
    <n v="379"/>
    <b v="1"/>
    <s v="film &amp; video/documentary"/>
    <n v="1.1159049999999999"/>
    <n v="117.77361477572559"/>
    <x v="0"/>
    <s v="documentary"/>
  </r>
  <r>
    <x v="0"/>
    <s v="US"/>
    <s v="USD"/>
    <n v="1440165916"/>
    <n v="1437573916"/>
    <x v="348"/>
    <d v="2015-08-21T09:05:16"/>
    <b v="1"/>
    <n v="119"/>
    <b v="1"/>
    <s v="film &amp; video/documentary"/>
    <n v="1.03"/>
    <n v="86.554621848739501"/>
    <x v="0"/>
    <s v="documentary"/>
  </r>
  <r>
    <x v="0"/>
    <s v="US"/>
    <s v="USD"/>
    <n v="1487937508"/>
    <n v="1485345508"/>
    <x v="349"/>
    <d v="2017-02-24T06:58:28"/>
    <b v="1"/>
    <n v="167"/>
    <b v="1"/>
    <s v="film &amp; video/documentary"/>
    <n v="1.0663570159857905"/>
    <n v="71.899281437125751"/>
    <x v="0"/>
    <s v="documentary"/>
  </r>
  <r>
    <x v="0"/>
    <s v="US"/>
    <s v="USD"/>
    <n v="1473566340"/>
    <n v="1470274509"/>
    <x v="350"/>
    <d v="2016-09-10T22:59:00"/>
    <b v="1"/>
    <n v="221"/>
    <b v="1"/>
    <s v="film &amp; video/documentary"/>
    <n v="1.1476"/>
    <n v="129.81900452488688"/>
    <x v="0"/>
    <s v="documentary"/>
  </r>
  <r>
    <x v="0"/>
    <s v="ES"/>
    <s v="EUR"/>
    <n v="1460066954"/>
    <n v="1456614554"/>
    <x v="351"/>
    <d v="2016-04-07T17:09:14"/>
    <b v="1"/>
    <n v="964"/>
    <b v="1"/>
    <s v="film &amp; video/documentary"/>
    <n v="1.2734117647058822"/>
    <n v="44.912863070539416"/>
    <x v="0"/>
    <s v="documentary"/>
  </r>
  <r>
    <x v="0"/>
    <s v="US"/>
    <s v="USD"/>
    <n v="1412740868"/>
    <n v="1410148868"/>
    <x v="352"/>
    <d v="2014-10-07T23:01:08"/>
    <b v="1"/>
    <n v="286"/>
    <b v="1"/>
    <s v="film &amp; video/documentary"/>
    <n v="1.1656"/>
    <n v="40.755244755244753"/>
    <x v="0"/>
    <s v="documentary"/>
  </r>
  <r>
    <x v="0"/>
    <s v="US"/>
    <s v="USD"/>
    <n v="1447963219"/>
    <n v="1445367619"/>
    <x v="353"/>
    <d v="2015-11-19T15:00:19"/>
    <b v="1"/>
    <n v="613"/>
    <b v="1"/>
    <s v="film &amp; video/documentary"/>
    <n v="1.0861819426615318"/>
    <n v="103.52394779771615"/>
    <x v="0"/>
    <s v="documentary"/>
  </r>
  <r>
    <x v="0"/>
    <s v="US"/>
    <s v="USD"/>
    <n v="1460141521"/>
    <n v="1457553121"/>
    <x v="354"/>
    <d v="2016-04-08T13:52:01"/>
    <b v="1"/>
    <n v="29"/>
    <b v="1"/>
    <s v="film &amp; video/documentary"/>
    <n v="1.0394285714285714"/>
    <n v="125.44827586206897"/>
    <x v="0"/>
    <s v="documentary"/>
  </r>
  <r>
    <x v="0"/>
    <s v="US"/>
    <s v="USD"/>
    <n v="1417420994"/>
    <n v="1414738994"/>
    <x v="355"/>
    <d v="2014-12-01T03:03:14"/>
    <b v="1"/>
    <n v="165"/>
    <b v="1"/>
    <s v="film &amp; video/documentary"/>
    <n v="1.1625714285714286"/>
    <n v="246.60606060606059"/>
    <x v="0"/>
    <s v="documentary"/>
  </r>
  <r>
    <x v="0"/>
    <s v="US"/>
    <s v="USD"/>
    <n v="1458152193"/>
    <n v="1455563793"/>
    <x v="356"/>
    <d v="2016-03-16T13:16:33"/>
    <b v="1"/>
    <n v="97"/>
    <b v="1"/>
    <s v="film &amp; video/documentary"/>
    <n v="1.0269239999999999"/>
    <n v="79.401340206185566"/>
    <x v="0"/>
    <s v="documentary"/>
  </r>
  <r>
    <x v="0"/>
    <s v="US"/>
    <s v="USD"/>
    <n v="1429852797"/>
    <n v="1426396797"/>
    <x v="357"/>
    <d v="2015-04-24T00:19:57"/>
    <b v="1"/>
    <n v="303"/>
    <b v="1"/>
    <s v="film &amp; video/documentary"/>
    <n v="1.74"/>
    <n v="86.138613861386133"/>
    <x v="0"/>
    <s v="documentary"/>
  </r>
  <r>
    <x v="0"/>
    <s v="US"/>
    <s v="USD"/>
    <n v="1466002800"/>
    <n v="1463517521"/>
    <x v="358"/>
    <d v="2016-06-15T10:00:00"/>
    <b v="1"/>
    <n v="267"/>
    <b v="1"/>
    <s v="film &amp; video/documentary"/>
    <n v="1.03088"/>
    <n v="193.04868913857678"/>
    <x v="0"/>
    <s v="documentary"/>
  </r>
  <r>
    <x v="0"/>
    <s v="US"/>
    <s v="USD"/>
    <n v="1415941920"/>
    <n v="1414028490"/>
    <x v="359"/>
    <d v="2014-11-14T00:12:00"/>
    <b v="1"/>
    <n v="302"/>
    <b v="1"/>
    <s v="film &amp; video/documentary"/>
    <n v="1.0485537190082646"/>
    <n v="84.023178807947019"/>
    <x v="0"/>
    <s v="documentary"/>
  </r>
  <r>
    <x v="0"/>
    <s v="US"/>
    <s v="USD"/>
    <n v="1437621060"/>
    <n v="1433799180"/>
    <x v="360"/>
    <d v="2015-07-22T22:11:00"/>
    <b v="0"/>
    <n v="87"/>
    <b v="1"/>
    <s v="film &amp; video/documentary"/>
    <n v="1.0137499999999999"/>
    <n v="139.82758620689654"/>
    <x v="0"/>
    <s v="documentary"/>
  </r>
  <r>
    <x v="0"/>
    <s v="US"/>
    <s v="USD"/>
    <n v="1416704506"/>
    <n v="1414108906"/>
    <x v="361"/>
    <d v="2014-11-22T20:01:46"/>
    <b v="0"/>
    <n v="354"/>
    <b v="1"/>
    <s v="film &amp; video/documentary"/>
    <n v="1.1107699999999998"/>
    <n v="109.82189265536722"/>
    <x v="0"/>
    <s v="documentary"/>
  </r>
  <r>
    <x v="0"/>
    <s v="US"/>
    <s v="USD"/>
    <n v="1407456000"/>
    <n v="1405573391"/>
    <x v="362"/>
    <d v="2014-08-07T19:00:00"/>
    <b v="0"/>
    <n v="86"/>
    <b v="1"/>
    <s v="film &amp; video/documentary"/>
    <n v="1.2415933781686497"/>
    <n v="139.53488372093022"/>
    <x v="0"/>
    <s v="documentary"/>
  </r>
  <r>
    <x v="0"/>
    <s v="US"/>
    <s v="USD"/>
    <n v="1272828120"/>
    <n v="1268934736"/>
    <x v="363"/>
    <d v="2010-05-02T14:22:00"/>
    <b v="0"/>
    <n v="26"/>
    <b v="1"/>
    <s v="film &amp; video/documentary"/>
    <n v="1.0133333333333334"/>
    <n v="347.84615384615387"/>
    <x v="0"/>
    <s v="documentary"/>
  </r>
  <r>
    <x v="0"/>
    <s v="US"/>
    <s v="USD"/>
    <n v="1403323140"/>
    <n v="1400704672"/>
    <x v="364"/>
    <d v="2014-06-20T22:59:00"/>
    <b v="0"/>
    <n v="113"/>
    <b v="1"/>
    <s v="film &amp; video/documentary"/>
    <n v="1.1016142857142857"/>
    <n v="68.24159292035398"/>
    <x v="0"/>
    <s v="documentary"/>
  </r>
  <r>
    <x v="0"/>
    <s v="GB"/>
    <s v="GBP"/>
    <n v="1393597999"/>
    <n v="1391005999"/>
    <x v="365"/>
    <d v="2014-02-28T09:33:19"/>
    <b v="0"/>
    <n v="65"/>
    <b v="1"/>
    <s v="film &amp; video/documentary"/>
    <n v="1.0397333333333334"/>
    <n v="239.93846153846152"/>
    <x v="0"/>
    <s v="documentary"/>
  </r>
  <r>
    <x v="0"/>
    <s v="US"/>
    <s v="USD"/>
    <n v="1337540518"/>
    <n v="1334948518"/>
    <x v="366"/>
    <d v="2012-05-20T14:01:58"/>
    <b v="0"/>
    <n v="134"/>
    <b v="1"/>
    <s v="film &amp; video/documentary"/>
    <n v="1.013157894736842"/>
    <n v="287.31343283582089"/>
    <x v="0"/>
    <s v="documentary"/>
  </r>
  <r>
    <x v="0"/>
    <s v="US"/>
    <s v="USD"/>
    <n v="1367384340"/>
    <n v="1363960278"/>
    <x v="367"/>
    <d v="2013-04-30T23:59:00"/>
    <b v="0"/>
    <n v="119"/>
    <b v="1"/>
    <s v="film &amp; video/documentary"/>
    <n v="1.033501"/>
    <n v="86.84882352941176"/>
    <x v="0"/>
    <s v="documentary"/>
  </r>
  <r>
    <x v="0"/>
    <s v="US"/>
    <s v="USD"/>
    <n v="1426426322"/>
    <n v="1423405922"/>
    <x v="368"/>
    <d v="2015-03-15T08:32:02"/>
    <b v="0"/>
    <n v="159"/>
    <b v="1"/>
    <s v="film &amp; video/documentary"/>
    <n v="1.04112"/>
    <n v="81.84905660377359"/>
    <x v="0"/>
    <s v="documentary"/>
  </r>
  <r>
    <x v="0"/>
    <s v="US"/>
    <s v="USD"/>
    <n v="1326633269"/>
    <n v="1324041269"/>
    <x v="369"/>
    <d v="2012-01-15T08:14:29"/>
    <b v="0"/>
    <n v="167"/>
    <b v="1"/>
    <s v="film &amp; video/documentary"/>
    <n v="1.1015569230769231"/>
    <n v="42.874970059880241"/>
    <x v="0"/>
    <s v="documentary"/>
  </r>
  <r>
    <x v="0"/>
    <s v="US"/>
    <s v="USD"/>
    <n v="1483729500"/>
    <n v="1481137500"/>
    <x v="370"/>
    <d v="2017-01-06T14:05:00"/>
    <b v="0"/>
    <n v="43"/>
    <b v="1"/>
    <s v="film &amp; video/documentary"/>
    <n v="1.2202"/>
    <n v="709.41860465116281"/>
    <x v="0"/>
    <s v="documentary"/>
  </r>
  <r>
    <x v="0"/>
    <s v="US"/>
    <s v="USD"/>
    <n v="1359743139"/>
    <n v="1355855139"/>
    <x v="371"/>
    <d v="2013-02-01T13:25:39"/>
    <b v="0"/>
    <n v="1062"/>
    <b v="1"/>
    <s v="film &amp; video/documentary"/>
    <n v="1.1416866666666667"/>
    <n v="161.25517890772127"/>
    <x v="0"/>
    <s v="documentary"/>
  </r>
  <r>
    <x v="0"/>
    <s v="GB"/>
    <s v="GBP"/>
    <n v="1459872000"/>
    <n v="1456408244"/>
    <x v="372"/>
    <d v="2016-04-05T11:00:00"/>
    <b v="0"/>
    <n v="9"/>
    <b v="1"/>
    <s v="film &amp; video/documentary"/>
    <n v="1.2533333333333334"/>
    <n v="41.777777777777779"/>
    <x v="0"/>
    <s v="documentary"/>
  </r>
  <r>
    <x v="0"/>
    <s v="US"/>
    <s v="USD"/>
    <n v="1342648398"/>
    <n v="1340056398"/>
    <x v="373"/>
    <d v="2012-07-18T16:53:18"/>
    <b v="0"/>
    <n v="89"/>
    <b v="1"/>
    <s v="film &amp; video/documentary"/>
    <n v="1.0666666666666667"/>
    <n v="89.887640449438209"/>
    <x v="0"/>
    <s v="documentary"/>
  </r>
  <r>
    <x v="0"/>
    <s v="US"/>
    <s v="USD"/>
    <n v="1316208031"/>
    <n v="1312320031"/>
    <x v="374"/>
    <d v="2011-09-16T16:20:31"/>
    <b v="0"/>
    <n v="174"/>
    <b v="1"/>
    <s v="film &amp; video/documentary"/>
    <n v="1.3065"/>
    <n v="45.051724137931032"/>
    <x v="0"/>
    <s v="documentary"/>
  </r>
  <r>
    <x v="0"/>
    <s v="US"/>
    <s v="USD"/>
    <n v="1393694280"/>
    <n v="1390088311"/>
    <x v="375"/>
    <d v="2014-03-01T12:18:00"/>
    <b v="0"/>
    <n v="14"/>
    <b v="1"/>
    <s v="film &amp; video/documentary"/>
    <n v="1.2"/>
    <n v="42.857142857142854"/>
    <x v="0"/>
    <s v="documentary"/>
  </r>
  <r>
    <x v="0"/>
    <s v="GB"/>
    <s v="GBP"/>
    <n v="1472122316"/>
    <n v="1469443916"/>
    <x v="376"/>
    <d v="2016-08-25T05:51:56"/>
    <b v="0"/>
    <n v="48"/>
    <b v="1"/>
    <s v="film &amp; video/documentary"/>
    <n v="1.0595918367346939"/>
    <n v="54.083333333333336"/>
    <x v="0"/>
    <s v="documentary"/>
  </r>
  <r>
    <x v="0"/>
    <s v="US"/>
    <s v="USD"/>
    <n v="1447484460"/>
    <n v="1444888868"/>
    <x v="377"/>
    <d v="2015-11-14T02:01:00"/>
    <b v="0"/>
    <n v="133"/>
    <b v="1"/>
    <s v="film &amp; video/documentary"/>
    <n v="1.1439999999999999"/>
    <n v="103.21804511278195"/>
    <x v="0"/>
    <s v="documentary"/>
  </r>
  <r>
    <x v="0"/>
    <s v="CA"/>
    <s v="CAD"/>
    <n v="1453765920"/>
    <n v="1451655808"/>
    <x v="378"/>
    <d v="2016-01-25T18:52:00"/>
    <b v="0"/>
    <n v="83"/>
    <b v="1"/>
    <s v="film &amp; video/documentary"/>
    <n v="1.1176666666666666"/>
    <n v="40.397590361445786"/>
    <x v="0"/>
    <s v="documentary"/>
  </r>
  <r>
    <x v="0"/>
    <s v="US"/>
    <s v="USD"/>
    <n v="1336062672"/>
    <n v="1332174672"/>
    <x v="379"/>
    <d v="2012-05-03T11:31:12"/>
    <b v="0"/>
    <n v="149"/>
    <b v="1"/>
    <s v="film &amp; video/documentary"/>
    <n v="1.1608000000000001"/>
    <n v="116.85906040268456"/>
    <x v="0"/>
    <s v="documentary"/>
  </r>
  <r>
    <x v="0"/>
    <s v="US"/>
    <s v="USD"/>
    <n v="1453569392"/>
    <n v="1451409392"/>
    <x v="380"/>
    <d v="2016-01-23T12:16:32"/>
    <b v="0"/>
    <n v="49"/>
    <b v="1"/>
    <s v="film &amp; video/documentary"/>
    <n v="1.415"/>
    <n v="115.51020408163265"/>
    <x v="0"/>
    <s v="documentary"/>
  </r>
  <r>
    <x v="0"/>
    <s v="US"/>
    <s v="USD"/>
    <n v="1343624400"/>
    <n v="1340642717"/>
    <x v="381"/>
    <d v="2012-07-30T00:00:00"/>
    <b v="0"/>
    <n v="251"/>
    <b v="1"/>
    <s v="film &amp; video/documentary"/>
    <n v="1.0472999999999999"/>
    <n v="104.31274900398407"/>
    <x v="0"/>
    <s v="documentary"/>
  </r>
  <r>
    <x v="0"/>
    <s v="US"/>
    <s v="USD"/>
    <n v="1346950900"/>
    <n v="1345741300"/>
    <x v="382"/>
    <d v="2012-09-06T12:01:40"/>
    <b v="0"/>
    <n v="22"/>
    <b v="1"/>
    <s v="film &amp; video/documentary"/>
    <n v="2.5583333333333331"/>
    <n v="69.772727272727266"/>
    <x v="0"/>
    <s v="documentary"/>
  </r>
  <r>
    <x v="0"/>
    <s v="US"/>
    <s v="USD"/>
    <n v="1400467759"/>
    <n v="1398480559"/>
    <x v="383"/>
    <d v="2014-05-18T21:49:19"/>
    <b v="0"/>
    <n v="48"/>
    <b v="1"/>
    <s v="film &amp; video/documentary"/>
    <n v="2.0670670670670672"/>
    <n v="43.020833333333336"/>
    <x v="0"/>
    <s v="documentary"/>
  </r>
  <r>
    <x v="0"/>
    <s v="US"/>
    <s v="USD"/>
    <n v="1420569947"/>
    <n v="1417977947"/>
    <x v="384"/>
    <d v="2015-01-06T13:45:47"/>
    <b v="0"/>
    <n v="383"/>
    <b v="1"/>
    <s v="film &amp; video/documentary"/>
    <n v="1.1210500000000001"/>
    <n v="58.540469973890339"/>
    <x v="0"/>
    <s v="documentary"/>
  </r>
  <r>
    <x v="0"/>
    <s v="US"/>
    <s v="USD"/>
    <n v="1416582101"/>
    <n v="1413986501"/>
    <x v="385"/>
    <d v="2014-11-21T10:01:41"/>
    <b v="0"/>
    <n v="237"/>
    <b v="1"/>
    <s v="film &amp; video/documentary"/>
    <n v="1.05982"/>
    <n v="111.79535864978902"/>
    <x v="0"/>
    <s v="documentary"/>
  </r>
  <r>
    <x v="0"/>
    <s v="US"/>
    <s v="USD"/>
    <n v="1439246991"/>
    <n v="1437950991"/>
    <x v="386"/>
    <d v="2015-08-10T17:49:51"/>
    <b v="0"/>
    <n v="13"/>
    <b v="1"/>
    <s v="film &amp; video/documentary"/>
    <n v="1.0016666666666667"/>
    <n v="46.230769230769234"/>
    <x v="0"/>
    <s v="documentary"/>
  </r>
  <r>
    <x v="0"/>
    <s v="US"/>
    <s v="USD"/>
    <n v="1439618400"/>
    <n v="1436976858"/>
    <x v="387"/>
    <d v="2015-08-15T01:00:00"/>
    <b v="0"/>
    <n v="562"/>
    <b v="1"/>
    <s v="film &amp; video/documentary"/>
    <n v="2.1398947368421051"/>
    <n v="144.69039145907473"/>
    <x v="0"/>
    <s v="documentary"/>
  </r>
  <r>
    <x v="0"/>
    <s v="US"/>
    <s v="USD"/>
    <n v="1469670580"/>
    <n v="1467078580"/>
    <x v="388"/>
    <d v="2016-07-27T20:49:40"/>
    <b v="0"/>
    <n v="71"/>
    <b v="1"/>
    <s v="film &amp; video/documentary"/>
    <n v="1.2616000000000001"/>
    <n v="88.845070422535215"/>
    <x v="0"/>
    <s v="documentary"/>
  </r>
  <r>
    <x v="0"/>
    <s v="US"/>
    <s v="USD"/>
    <n v="1394233140"/>
    <n v="1391477450"/>
    <x v="389"/>
    <d v="2014-03-07T17:59:00"/>
    <b v="0"/>
    <n v="1510"/>
    <b v="1"/>
    <s v="film &amp; video/documentary"/>
    <n v="1.8153547058823529"/>
    <n v="81.75107284768211"/>
    <x v="0"/>
    <s v="documentary"/>
  </r>
  <r>
    <x v="0"/>
    <s v="US"/>
    <s v="USD"/>
    <n v="1431046372"/>
    <n v="1429318372"/>
    <x v="390"/>
    <d v="2015-05-07T19:52:52"/>
    <b v="0"/>
    <n v="14"/>
    <b v="1"/>
    <s v="film &amp; video/documentary"/>
    <n v="1"/>
    <n v="71.428571428571431"/>
    <x v="0"/>
    <s v="documentary"/>
  </r>
  <r>
    <x v="0"/>
    <s v="US"/>
    <s v="USD"/>
    <n v="1324169940"/>
    <n v="1321578051"/>
    <x v="391"/>
    <d v="2011-12-17T19:59:00"/>
    <b v="0"/>
    <n v="193"/>
    <b v="1"/>
    <s v="film &amp; video/documentary"/>
    <n v="1.0061"/>
    <n v="104.25906735751295"/>
    <x v="0"/>
    <s v="documentary"/>
  </r>
  <r>
    <x v="0"/>
    <s v="US"/>
    <s v="USD"/>
    <n v="1315450800"/>
    <n v="1312823571"/>
    <x v="392"/>
    <d v="2011-09-07T22:00:00"/>
    <b v="0"/>
    <n v="206"/>
    <b v="1"/>
    <s v="film &amp; video/documentary"/>
    <n v="1.009027027027027"/>
    <n v="90.616504854368927"/>
    <x v="0"/>
    <s v="documentary"/>
  </r>
  <r>
    <x v="0"/>
    <s v="US"/>
    <s v="USD"/>
    <n v="1381424452"/>
    <n v="1378746052"/>
    <x v="393"/>
    <d v="2013-10-10T12:00:52"/>
    <b v="0"/>
    <n v="351"/>
    <b v="1"/>
    <s v="film &amp; video/documentary"/>
    <n v="1.10446"/>
    <n v="157.33048433048432"/>
    <x v="0"/>
    <s v="documentary"/>
  </r>
  <r>
    <x v="0"/>
    <s v="ES"/>
    <s v="EUR"/>
    <n v="1460918282"/>
    <n v="1455737882"/>
    <x v="394"/>
    <d v="2016-04-17T13:38:02"/>
    <b v="0"/>
    <n v="50"/>
    <b v="1"/>
    <s v="film &amp; video/documentary"/>
    <n v="1.118936170212766"/>
    <n v="105.18"/>
    <x v="0"/>
    <s v="documentary"/>
  </r>
  <r>
    <x v="0"/>
    <s v="US"/>
    <s v="USD"/>
    <n v="1335562320"/>
    <n v="1332452960"/>
    <x v="395"/>
    <d v="2012-04-27T16:32:00"/>
    <b v="0"/>
    <n v="184"/>
    <b v="1"/>
    <s v="film &amp; video/documentary"/>
    <n v="1.0804450000000001"/>
    <n v="58.719836956521746"/>
    <x v="0"/>
    <s v="documentary"/>
  </r>
  <r>
    <x v="0"/>
    <s v="US"/>
    <s v="USD"/>
    <n v="1341668006"/>
    <n v="1340372006"/>
    <x v="396"/>
    <d v="2012-07-07T08:33:26"/>
    <b v="0"/>
    <n v="196"/>
    <b v="1"/>
    <s v="film &amp; video/documentary"/>
    <n v="1.0666666666666667"/>
    <n v="81.632653061224488"/>
    <x v="0"/>
    <s v="documentary"/>
  </r>
  <r>
    <x v="0"/>
    <s v="US"/>
    <s v="USD"/>
    <n v="1283312640"/>
    <n v="1279651084"/>
    <x v="397"/>
    <d v="2010-08-31T22:44:00"/>
    <b v="0"/>
    <n v="229"/>
    <b v="1"/>
    <s v="film &amp; video/documentary"/>
    <n v="1.0390027322404372"/>
    <n v="56.460043668122275"/>
    <x v="0"/>
    <s v="documentary"/>
  </r>
  <r>
    <x v="0"/>
    <s v="US"/>
    <s v="USD"/>
    <n v="1430334126"/>
    <n v="1426446126"/>
    <x v="398"/>
    <d v="2015-04-29T14:02:06"/>
    <b v="0"/>
    <n v="67"/>
    <b v="1"/>
    <s v="film &amp; video/documentary"/>
    <n v="1.2516"/>
    <n v="140.1044776119403"/>
    <x v="0"/>
    <s v="documentary"/>
  </r>
  <r>
    <x v="0"/>
    <s v="GB"/>
    <s v="GBP"/>
    <n v="1481716800"/>
    <n v="1479070867"/>
    <x v="399"/>
    <d v="2016-12-14T07:00:00"/>
    <b v="0"/>
    <n v="95"/>
    <b v="1"/>
    <s v="film &amp; video/documentary"/>
    <n v="1.0680499999999999"/>
    <n v="224.85263157894738"/>
    <x v="0"/>
    <s v="documentary"/>
  </r>
  <r>
    <x v="0"/>
    <s v="US"/>
    <s v="USD"/>
    <n v="1400297400"/>
    <n v="1397661347"/>
    <x v="400"/>
    <d v="2014-05-16T22:30:00"/>
    <b v="0"/>
    <n v="62"/>
    <b v="1"/>
    <s v="film &amp; video/documentary"/>
    <n v="1.1230249999999999"/>
    <n v="181.13306451612902"/>
    <x v="0"/>
    <s v="documentary"/>
  </r>
  <r>
    <x v="0"/>
    <s v="US"/>
    <s v="USD"/>
    <n v="1312747970"/>
    <n v="1310155970"/>
    <x v="401"/>
    <d v="2011-08-07T15:12:50"/>
    <b v="0"/>
    <n v="73"/>
    <b v="1"/>
    <s v="film &amp; video/documentary"/>
    <n v="1.0381199999999999"/>
    <n v="711.04109589041093"/>
    <x v="0"/>
    <s v="documentary"/>
  </r>
  <r>
    <x v="0"/>
    <s v="US"/>
    <s v="USD"/>
    <n v="1446731817"/>
    <n v="1444913817"/>
    <x v="402"/>
    <d v="2015-11-05T08:56:57"/>
    <b v="0"/>
    <n v="43"/>
    <b v="1"/>
    <s v="film &amp; video/documentary"/>
    <n v="1.4165000000000001"/>
    <n v="65.883720930232556"/>
    <x v="0"/>
    <s v="documentary"/>
  </r>
  <r>
    <x v="0"/>
    <s v="US"/>
    <s v="USD"/>
    <n v="1312960080"/>
    <n v="1308900441"/>
    <x v="403"/>
    <d v="2011-08-10T02:08:00"/>
    <b v="0"/>
    <n v="70"/>
    <b v="1"/>
    <s v="film &amp; video/documentary"/>
    <n v="1.0526"/>
    <n v="75.185714285714283"/>
    <x v="0"/>
    <s v="documentary"/>
  </r>
  <r>
    <x v="0"/>
    <s v="US"/>
    <s v="USD"/>
    <n v="1391641440"/>
    <n v="1389107062"/>
    <x v="404"/>
    <d v="2014-02-05T18:04:00"/>
    <b v="0"/>
    <n v="271"/>
    <b v="1"/>
    <s v="film &amp; video/documentary"/>
    <n v="1.0309142857142857"/>
    <n v="133.14391143911439"/>
    <x v="0"/>
    <s v="documentary"/>
  </r>
  <r>
    <x v="0"/>
    <s v="US"/>
    <s v="USD"/>
    <n v="1394071339"/>
    <n v="1391479339"/>
    <x v="405"/>
    <d v="2014-03-05T21:02:19"/>
    <b v="0"/>
    <n v="55"/>
    <b v="1"/>
    <s v="film &amp; video/documentary"/>
    <n v="1.0765957446808512"/>
    <n v="55.2"/>
    <x v="0"/>
    <s v="documentary"/>
  </r>
  <r>
    <x v="0"/>
    <s v="US"/>
    <s v="USD"/>
    <n v="1304920740"/>
    <n v="1301975637"/>
    <x v="406"/>
    <d v="2011-05-09T00:59:00"/>
    <b v="0"/>
    <n v="35"/>
    <b v="1"/>
    <s v="film &amp; video/documentary"/>
    <n v="1.0770464285714285"/>
    <n v="86.163714285714292"/>
    <x v="0"/>
    <s v="documentary"/>
  </r>
  <r>
    <x v="0"/>
    <s v="US"/>
    <s v="USD"/>
    <n v="1321739650"/>
    <n v="1316552050"/>
    <x v="407"/>
    <d v="2011-11-19T16:54:10"/>
    <b v="0"/>
    <n v="22"/>
    <b v="1"/>
    <s v="film &amp; video/documentary"/>
    <n v="1.0155000000000001"/>
    <n v="92.318181818181813"/>
    <x v="0"/>
    <s v="documentary"/>
  </r>
  <r>
    <x v="0"/>
    <s v="US"/>
    <s v="USD"/>
    <n v="1383676790"/>
    <n v="1380217190"/>
    <x v="408"/>
    <d v="2013-11-05T13:39:50"/>
    <b v="0"/>
    <n v="38"/>
    <b v="1"/>
    <s v="film &amp; video/documentary"/>
    <n v="1.0143766666666667"/>
    <n v="160.16473684210527"/>
    <x v="0"/>
    <s v="documentary"/>
  </r>
  <r>
    <x v="0"/>
    <s v="GB"/>
    <s v="GBP"/>
    <n v="1469220144"/>
    <n v="1466628144"/>
    <x v="409"/>
    <d v="2016-07-22T15:42:24"/>
    <b v="0"/>
    <n v="15"/>
    <b v="1"/>
    <s v="film &amp; video/documentary"/>
    <n v="1.3680000000000001"/>
    <n v="45.6"/>
    <x v="0"/>
    <s v="documentary"/>
  </r>
  <r>
    <x v="0"/>
    <s v="CA"/>
    <s v="CAD"/>
    <n v="1434670397"/>
    <n v="1429486397"/>
    <x v="410"/>
    <d v="2015-06-18T18:33:17"/>
    <b v="0"/>
    <n v="7"/>
    <b v="1"/>
    <s v="film &amp; video/documentary"/>
    <n v="1.2829999999999999"/>
    <n v="183.28571428571428"/>
    <x v="0"/>
    <s v="documentary"/>
  </r>
  <r>
    <x v="0"/>
    <s v="US"/>
    <s v="USD"/>
    <n v="1387688400"/>
    <n v="1384920804"/>
    <x v="411"/>
    <d v="2013-12-22T00:00:00"/>
    <b v="0"/>
    <n v="241"/>
    <b v="1"/>
    <s v="film &amp; video/documentary"/>
    <n v="1.0105"/>
    <n v="125.78838174273859"/>
    <x v="0"/>
    <s v="documentary"/>
  </r>
  <r>
    <x v="0"/>
    <s v="US"/>
    <s v="USD"/>
    <n v="1343238578"/>
    <n v="1341856178"/>
    <x v="412"/>
    <d v="2012-07-25T12:49:38"/>
    <b v="0"/>
    <n v="55"/>
    <b v="1"/>
    <s v="film &amp; video/documentary"/>
    <n v="1.2684"/>
    <n v="57.654545454545456"/>
    <x v="0"/>
    <s v="documentary"/>
  </r>
  <r>
    <x v="0"/>
    <s v="US"/>
    <s v="USD"/>
    <n v="1342731811"/>
    <n v="1340139811"/>
    <x v="413"/>
    <d v="2012-07-19T16:03:31"/>
    <b v="0"/>
    <n v="171"/>
    <b v="1"/>
    <s v="film &amp; video/documentary"/>
    <n v="1.0508593749999999"/>
    <n v="78.660818713450297"/>
    <x v="0"/>
    <s v="documentary"/>
  </r>
  <r>
    <x v="0"/>
    <s v="US"/>
    <s v="USD"/>
    <n v="1381541465"/>
    <n v="1378949465"/>
    <x v="414"/>
    <d v="2013-10-11T20:31:05"/>
    <b v="0"/>
    <n v="208"/>
    <b v="1"/>
    <s v="film &amp; video/documentary"/>
    <n v="1.0285405405405406"/>
    <n v="91.480769230769226"/>
    <x v="0"/>
    <s v="documentary"/>
  </r>
  <r>
    <x v="0"/>
    <s v="CA"/>
    <s v="CAD"/>
    <n v="1413547200"/>
    <n v="1411417602"/>
    <x v="415"/>
    <d v="2014-10-17T07:00:00"/>
    <b v="0"/>
    <n v="21"/>
    <b v="1"/>
    <s v="film &amp; video/documentary"/>
    <n v="1.0214714285714286"/>
    <n v="68.09809523809524"/>
    <x v="0"/>
    <s v="documentary"/>
  </r>
  <r>
    <x v="0"/>
    <s v="US"/>
    <s v="USD"/>
    <n v="1391851831"/>
    <n v="1389259831"/>
    <x v="416"/>
    <d v="2014-02-08T04:30:31"/>
    <b v="0"/>
    <n v="25"/>
    <b v="1"/>
    <s v="film &amp; video/documentary"/>
    <n v="1.2021700000000002"/>
    <n v="48.086800000000004"/>
    <x v="0"/>
    <s v="documentary"/>
  </r>
  <r>
    <x v="0"/>
    <s v="US"/>
    <s v="USD"/>
    <n v="1365395580"/>
    <n v="1364426260"/>
    <x v="417"/>
    <d v="2013-04-07T23:33:00"/>
    <b v="0"/>
    <n v="52"/>
    <b v="1"/>
    <s v="film &amp; video/documentary"/>
    <n v="1.0024761904761905"/>
    <n v="202.42307692307693"/>
    <x v="0"/>
    <s v="documentary"/>
  </r>
  <r>
    <x v="0"/>
    <s v="US"/>
    <s v="USD"/>
    <n v="1437633997"/>
    <n v="1435041997"/>
    <x v="418"/>
    <d v="2015-07-23T01:46:37"/>
    <b v="0"/>
    <n v="104"/>
    <b v="1"/>
    <s v="film &amp; video/documentary"/>
    <n v="1.0063392857142857"/>
    <n v="216.75"/>
    <x v="0"/>
    <s v="documentary"/>
  </r>
  <r>
    <x v="0"/>
    <s v="US"/>
    <s v="USD"/>
    <n v="1372536787"/>
    <n v="1367352787"/>
    <x v="419"/>
    <d v="2013-06-29T15:13:07"/>
    <b v="0"/>
    <n v="73"/>
    <b v="1"/>
    <s v="film &amp; video/documentary"/>
    <n v="1.004375"/>
    <n v="110.06849315068493"/>
    <x v="0"/>
    <s v="documentary"/>
  </r>
  <r>
    <x v="2"/>
    <s v="US"/>
    <s v="USD"/>
    <n v="1394772031"/>
    <n v="1392183631"/>
    <x v="420"/>
    <d v="2014-03-13T23:40:31"/>
    <b v="0"/>
    <n v="3"/>
    <b v="0"/>
    <s v="film &amp; video/animation"/>
    <n v="4.3939393939393936E-3"/>
    <n v="4.833333333333333"/>
    <x v="0"/>
    <s v="animation"/>
  </r>
  <r>
    <x v="2"/>
    <s v="US"/>
    <s v="USD"/>
    <n v="1440157656"/>
    <n v="1434973656"/>
    <x v="421"/>
    <d v="2015-08-21T06:47:36"/>
    <b v="0"/>
    <n v="6"/>
    <b v="0"/>
    <s v="film &amp; video/animation"/>
    <n v="2.0066666666666667E-2"/>
    <n v="50.166666666666664"/>
    <x v="0"/>
    <s v="animation"/>
  </r>
  <r>
    <x v="2"/>
    <s v="US"/>
    <s v="USD"/>
    <n v="1410416097"/>
    <n v="1407824097"/>
    <x v="422"/>
    <d v="2014-09-11T01:14:57"/>
    <b v="0"/>
    <n v="12"/>
    <b v="0"/>
    <s v="film &amp; video/animation"/>
    <n v="1.0749999999999999E-2"/>
    <n v="35.833333333333336"/>
    <x v="0"/>
    <s v="animation"/>
  </r>
  <r>
    <x v="2"/>
    <s v="US"/>
    <s v="USD"/>
    <n v="1370470430"/>
    <n v="1367878430"/>
    <x v="423"/>
    <d v="2013-06-05T17:13:50"/>
    <b v="0"/>
    <n v="13"/>
    <b v="0"/>
    <s v="film &amp; video/animation"/>
    <n v="7.6499999999999997E-3"/>
    <n v="11.76923076923077"/>
    <x v="0"/>
    <s v="animation"/>
  </r>
  <r>
    <x v="2"/>
    <s v="US"/>
    <s v="USD"/>
    <n v="1332748899"/>
    <n v="1327568499"/>
    <x v="424"/>
    <d v="2012-03-26T03:01:39"/>
    <b v="0"/>
    <n v="5"/>
    <b v="0"/>
    <s v="film &amp; video/animation"/>
    <n v="6.7966666666666675E-2"/>
    <n v="40.78"/>
    <x v="0"/>
    <s v="animation"/>
  </r>
  <r>
    <x v="2"/>
    <s v="US"/>
    <s v="USD"/>
    <n v="1448660404"/>
    <n v="1443472804"/>
    <x v="425"/>
    <d v="2015-11-27T16:40:04"/>
    <b v="0"/>
    <n v="2"/>
    <b v="0"/>
    <s v="film &amp; video/animation"/>
    <n v="1.2E-4"/>
    <n v="3"/>
    <x v="0"/>
    <s v="animation"/>
  </r>
  <r>
    <x v="2"/>
    <s v="US"/>
    <s v="USD"/>
    <n v="1456851914"/>
    <n v="1454259914"/>
    <x v="426"/>
    <d v="2016-03-01T12:05:14"/>
    <b v="0"/>
    <n v="8"/>
    <b v="0"/>
    <s v="film &amp; video/animation"/>
    <n v="1.3299999999999999E-2"/>
    <n v="16.625"/>
    <x v="0"/>
    <s v="animation"/>
  </r>
  <r>
    <x v="2"/>
    <s v="US"/>
    <s v="USD"/>
    <n v="1445540340"/>
    <n v="1444340940"/>
    <x v="427"/>
    <d v="2015-10-22T13:59:00"/>
    <b v="0"/>
    <n v="0"/>
    <b v="0"/>
    <s v="film &amp; video/animation"/>
    <n v="0"/>
    <n v="0"/>
    <x v="0"/>
    <s v="animation"/>
  </r>
  <r>
    <x v="2"/>
    <s v="US"/>
    <s v="USD"/>
    <n v="1402956000"/>
    <n v="1400523845"/>
    <x v="428"/>
    <d v="2014-06-16T17:00:00"/>
    <b v="0"/>
    <n v="13"/>
    <b v="0"/>
    <s v="film &amp; video/animation"/>
    <n v="5.6333333333333332E-2"/>
    <n v="52"/>
    <x v="0"/>
    <s v="animation"/>
  </r>
  <r>
    <x v="2"/>
    <s v="US"/>
    <s v="USD"/>
    <n v="1259297940"/>
    <n v="1252964282"/>
    <x v="429"/>
    <d v="2009-11-26T23:59:00"/>
    <b v="0"/>
    <n v="0"/>
    <b v="0"/>
    <s v="film &amp; video/animation"/>
    <n v="0"/>
    <n v="0"/>
    <x v="0"/>
    <s v="animation"/>
  </r>
  <r>
    <x v="2"/>
    <s v="US"/>
    <s v="USD"/>
    <n v="1378866867"/>
    <n v="1377570867"/>
    <x v="430"/>
    <d v="2013-09-10T21:34:27"/>
    <b v="0"/>
    <n v="5"/>
    <b v="0"/>
    <s v="film &amp; video/animation"/>
    <n v="2.4E-2"/>
    <n v="4.8"/>
    <x v="0"/>
    <s v="animation"/>
  </r>
  <r>
    <x v="2"/>
    <s v="GB"/>
    <s v="GBP"/>
    <n v="1467752083"/>
    <n v="1465160083"/>
    <x v="431"/>
    <d v="2016-07-05T15:54:43"/>
    <b v="0"/>
    <n v="8"/>
    <b v="0"/>
    <s v="film &amp; video/animation"/>
    <n v="0.13833333333333334"/>
    <n v="51.875"/>
    <x v="0"/>
    <s v="animation"/>
  </r>
  <r>
    <x v="2"/>
    <s v="US"/>
    <s v="USD"/>
    <n v="1445448381"/>
    <n v="1440264381"/>
    <x v="432"/>
    <d v="2015-10-21T12:26:21"/>
    <b v="0"/>
    <n v="8"/>
    <b v="0"/>
    <s v="film &amp; video/animation"/>
    <n v="9.5000000000000001E-2"/>
    <n v="71.25"/>
    <x v="0"/>
    <s v="animation"/>
  </r>
  <r>
    <x v="2"/>
    <s v="US"/>
    <s v="USD"/>
    <n v="1444576022"/>
    <n v="1439392022"/>
    <x v="433"/>
    <d v="2015-10-11T10:07:02"/>
    <b v="0"/>
    <n v="0"/>
    <b v="0"/>
    <s v="film &amp; video/animation"/>
    <n v="0"/>
    <n v="0"/>
    <x v="0"/>
    <s v="animation"/>
  </r>
  <r>
    <x v="2"/>
    <s v="US"/>
    <s v="USD"/>
    <n v="1385931702"/>
    <n v="1383076902"/>
    <x v="434"/>
    <d v="2013-12-01T16:01:42"/>
    <b v="0"/>
    <n v="2"/>
    <b v="0"/>
    <s v="film &amp; video/animation"/>
    <n v="0.05"/>
    <n v="62.5"/>
    <x v="0"/>
    <s v="animation"/>
  </r>
  <r>
    <x v="2"/>
    <s v="US"/>
    <s v="USD"/>
    <n v="1379094980"/>
    <n v="1376502980"/>
    <x v="435"/>
    <d v="2013-09-13T12:56:20"/>
    <b v="0"/>
    <n v="3"/>
    <b v="0"/>
    <s v="film &amp; video/animation"/>
    <n v="2.7272727272727273E-5"/>
    <n v="1"/>
    <x v="0"/>
    <s v="animation"/>
  </r>
  <r>
    <x v="2"/>
    <s v="US"/>
    <s v="USD"/>
    <n v="1375260113"/>
    <n v="1372668113"/>
    <x v="436"/>
    <d v="2013-07-31T03:41:53"/>
    <b v="0"/>
    <n v="0"/>
    <b v="0"/>
    <s v="film &amp; video/animation"/>
    <n v="0"/>
    <n v="0"/>
    <x v="0"/>
    <s v="animation"/>
  </r>
  <r>
    <x v="2"/>
    <s v="CA"/>
    <s v="CAD"/>
    <n v="1475912326"/>
    <n v="1470728326"/>
    <x v="437"/>
    <d v="2016-10-08T02:38:46"/>
    <b v="0"/>
    <n v="0"/>
    <b v="0"/>
    <s v="film &amp; video/animation"/>
    <n v="0"/>
    <n v="0"/>
    <x v="0"/>
    <s v="animation"/>
  </r>
  <r>
    <x v="2"/>
    <s v="US"/>
    <s v="USD"/>
    <n v="1447830958"/>
    <n v="1445235358"/>
    <x v="438"/>
    <d v="2015-11-18T02:15:58"/>
    <b v="0"/>
    <n v="11"/>
    <b v="0"/>
    <s v="film &amp; video/animation"/>
    <n v="9.3799999999999994E-2"/>
    <n v="170.54545454545453"/>
    <x v="0"/>
    <s v="animation"/>
  </r>
  <r>
    <x v="2"/>
    <s v="US"/>
    <s v="USD"/>
    <n v="1413569818"/>
    <n v="1412705818"/>
    <x v="439"/>
    <d v="2014-10-17T13:16:58"/>
    <b v="0"/>
    <n v="0"/>
    <b v="0"/>
    <s v="film &amp; video/animation"/>
    <n v="0"/>
    <n v="0"/>
    <x v="0"/>
    <s v="animation"/>
  </r>
  <r>
    <x v="2"/>
    <s v="US"/>
    <s v="USD"/>
    <n v="1458859153"/>
    <n v="1456270753"/>
    <x v="440"/>
    <d v="2016-03-24T17:39:13"/>
    <b v="0"/>
    <n v="1"/>
    <b v="0"/>
    <s v="film &amp; video/animation"/>
    <n v="1E-3"/>
    <n v="5"/>
    <x v="0"/>
    <s v="animation"/>
  </r>
  <r>
    <x v="2"/>
    <s v="GB"/>
    <s v="GBP"/>
    <n v="1383418996"/>
    <n v="1380826996"/>
    <x v="441"/>
    <d v="2013-11-02T14:03:16"/>
    <b v="0"/>
    <n v="0"/>
    <b v="0"/>
    <s v="film &amp; video/animation"/>
    <n v="0"/>
    <n v="0"/>
    <x v="0"/>
    <s v="animation"/>
  </r>
  <r>
    <x v="2"/>
    <s v="US"/>
    <s v="USD"/>
    <n v="1424380783"/>
    <n v="1421788783"/>
    <x v="442"/>
    <d v="2015-02-19T16:19:43"/>
    <b v="0"/>
    <n v="17"/>
    <b v="0"/>
    <s v="film &amp; video/animation"/>
    <n v="0.39358823529411763"/>
    <n v="393.58823529411762"/>
    <x v="0"/>
    <s v="animation"/>
  </r>
  <r>
    <x v="2"/>
    <s v="CA"/>
    <s v="CAD"/>
    <n v="1391991701"/>
    <n v="1389399701"/>
    <x v="443"/>
    <d v="2014-02-09T19:21:41"/>
    <b v="0"/>
    <n v="2"/>
    <b v="0"/>
    <s v="film &amp; video/animation"/>
    <n v="1E-3"/>
    <n v="5"/>
    <x v="0"/>
    <s v="animation"/>
  </r>
  <r>
    <x v="2"/>
    <s v="US"/>
    <s v="USD"/>
    <n v="1329342361"/>
    <n v="1324158361"/>
    <x v="444"/>
    <d v="2012-02-15T16:46:01"/>
    <b v="0"/>
    <n v="1"/>
    <b v="0"/>
    <s v="film &amp; video/animation"/>
    <n v="0.05"/>
    <n v="50"/>
    <x v="0"/>
    <s v="animation"/>
  </r>
  <r>
    <x v="2"/>
    <s v="US"/>
    <s v="USD"/>
    <n v="1432195375"/>
    <n v="1430899375"/>
    <x v="445"/>
    <d v="2015-05-21T03:02:55"/>
    <b v="0"/>
    <n v="2"/>
    <b v="0"/>
    <s v="film &amp; video/animation"/>
    <n v="3.3333333333333335E-5"/>
    <n v="1"/>
    <x v="0"/>
    <s v="animation"/>
  </r>
  <r>
    <x v="2"/>
    <s v="US"/>
    <s v="USD"/>
    <n v="1425434420"/>
    <n v="1422842420"/>
    <x v="446"/>
    <d v="2015-03-03T21:00:20"/>
    <b v="0"/>
    <n v="16"/>
    <b v="0"/>
    <s v="film &amp; video/animation"/>
    <n v="7.2952380952380949E-2"/>
    <n v="47.875"/>
    <x v="0"/>
    <s v="animation"/>
  </r>
  <r>
    <x v="2"/>
    <s v="GB"/>
    <s v="GBP"/>
    <n v="1364041163"/>
    <n v="1361884763"/>
    <x v="447"/>
    <d v="2013-03-23T07:19:23"/>
    <b v="0"/>
    <n v="1"/>
    <b v="0"/>
    <s v="film &amp; video/animation"/>
    <n v="1.6666666666666666E-4"/>
    <n v="5"/>
    <x v="0"/>
    <s v="animation"/>
  </r>
  <r>
    <x v="2"/>
    <s v="US"/>
    <s v="USD"/>
    <n v="1400091095"/>
    <n v="1398363095"/>
    <x v="448"/>
    <d v="2014-05-14T13:11:35"/>
    <b v="0"/>
    <n v="4"/>
    <b v="0"/>
    <s v="film &amp; video/animation"/>
    <n v="3.2804E-2"/>
    <n v="20.502500000000001"/>
    <x v="0"/>
    <s v="animation"/>
  </r>
  <r>
    <x v="2"/>
    <s v="GB"/>
    <s v="GBP"/>
    <n v="1382017085"/>
    <n v="1379425085"/>
    <x v="449"/>
    <d v="2013-10-17T08:38:05"/>
    <b v="0"/>
    <n v="5"/>
    <b v="0"/>
    <s v="film &amp; video/animation"/>
    <n v="2.2499999999999999E-2"/>
    <n v="9"/>
    <x v="0"/>
    <s v="animation"/>
  </r>
  <r>
    <x v="2"/>
    <s v="US"/>
    <s v="USD"/>
    <n v="1392417800"/>
    <n v="1389825800"/>
    <x v="450"/>
    <d v="2014-02-14T17:43:20"/>
    <b v="0"/>
    <n v="7"/>
    <b v="0"/>
    <s v="film &amp; video/animation"/>
    <n v="7.92E-3"/>
    <n v="56.571428571428569"/>
    <x v="0"/>
    <s v="animation"/>
  </r>
  <r>
    <x v="2"/>
    <s v="US"/>
    <s v="USD"/>
    <n v="1390669791"/>
    <n v="1388077791"/>
    <x v="451"/>
    <d v="2014-01-25T12:09:51"/>
    <b v="0"/>
    <n v="0"/>
    <b v="0"/>
    <s v="film &amp; video/animation"/>
    <n v="0"/>
    <n v="0"/>
    <x v="0"/>
    <s v="animation"/>
  </r>
  <r>
    <x v="2"/>
    <s v="US"/>
    <s v="USD"/>
    <n v="1431536015"/>
    <n v="1428944015"/>
    <x v="452"/>
    <d v="2015-05-13T11:53:35"/>
    <b v="0"/>
    <n v="12"/>
    <b v="0"/>
    <s v="film &amp; video/animation"/>
    <n v="0.64"/>
    <n v="40"/>
    <x v="0"/>
    <s v="animation"/>
  </r>
  <r>
    <x v="2"/>
    <s v="US"/>
    <s v="USD"/>
    <n v="1424375279"/>
    <n v="1422992879"/>
    <x v="453"/>
    <d v="2015-02-19T14:47:59"/>
    <b v="0"/>
    <n v="2"/>
    <b v="0"/>
    <s v="film &amp; video/animation"/>
    <n v="2.740447957839262E-4"/>
    <n v="13"/>
    <x v="0"/>
    <s v="animation"/>
  </r>
  <r>
    <x v="2"/>
    <s v="US"/>
    <s v="USD"/>
    <n v="1417007640"/>
    <n v="1414343571"/>
    <x v="454"/>
    <d v="2014-11-26T08:14:00"/>
    <b v="0"/>
    <n v="5"/>
    <b v="0"/>
    <s v="film &amp; video/animation"/>
    <n v="8.2000000000000007E-3"/>
    <n v="16.399999999999999"/>
    <x v="0"/>
    <s v="animation"/>
  </r>
  <r>
    <x v="2"/>
    <s v="US"/>
    <s v="USD"/>
    <n v="1334622660"/>
    <n v="1330733022"/>
    <x v="455"/>
    <d v="2012-04-16T19:31:00"/>
    <b v="0"/>
    <n v="2"/>
    <b v="0"/>
    <s v="film &amp; video/animation"/>
    <n v="6.9230769230769226E-4"/>
    <n v="22.5"/>
    <x v="0"/>
    <s v="animation"/>
  </r>
  <r>
    <x v="2"/>
    <s v="US"/>
    <s v="USD"/>
    <n v="1382414340"/>
    <n v="1380559201"/>
    <x v="456"/>
    <d v="2013-10-21T22:59:00"/>
    <b v="0"/>
    <n v="3"/>
    <b v="0"/>
    <s v="film &amp; video/animation"/>
    <n v="6.8631863186318634E-3"/>
    <n v="20.333333333333332"/>
    <x v="0"/>
    <s v="animation"/>
  </r>
  <r>
    <x v="2"/>
    <s v="CA"/>
    <s v="CAD"/>
    <n v="1408213512"/>
    <n v="1405621512"/>
    <x v="457"/>
    <d v="2014-08-16T13:25:12"/>
    <b v="0"/>
    <n v="0"/>
    <b v="0"/>
    <s v="film &amp; video/animation"/>
    <n v="0"/>
    <n v="0"/>
    <x v="0"/>
    <s v="animation"/>
  </r>
  <r>
    <x v="2"/>
    <s v="GB"/>
    <s v="GBP"/>
    <n v="1368550060"/>
    <n v="1365958060"/>
    <x v="458"/>
    <d v="2013-05-14T11:47:40"/>
    <b v="0"/>
    <n v="49"/>
    <b v="0"/>
    <s v="film &amp; video/animation"/>
    <n v="8.2100000000000006E-2"/>
    <n v="16.755102040816325"/>
    <x v="0"/>
    <s v="animation"/>
  </r>
  <r>
    <x v="2"/>
    <s v="US"/>
    <s v="USD"/>
    <n v="1321201327"/>
    <n v="1316013727"/>
    <x v="459"/>
    <d v="2011-11-13T11:22:07"/>
    <b v="0"/>
    <n v="1"/>
    <b v="0"/>
    <s v="film &amp; video/animation"/>
    <n v="6.4102564102564103E-4"/>
    <n v="25"/>
    <x v="0"/>
    <s v="animation"/>
  </r>
  <r>
    <x v="2"/>
    <s v="US"/>
    <s v="USD"/>
    <n v="1401595200"/>
    <n v="1398862875"/>
    <x v="460"/>
    <d v="2014-05-31T23:00:00"/>
    <b v="0"/>
    <n v="2"/>
    <b v="0"/>
    <s v="film &amp; video/animation"/>
    <n v="2.9411764705882353E-3"/>
    <n v="12.5"/>
    <x v="0"/>
    <s v="animation"/>
  </r>
  <r>
    <x v="2"/>
    <s v="GB"/>
    <s v="GBP"/>
    <n v="1370204367"/>
    <n v="1368476367"/>
    <x v="461"/>
    <d v="2013-06-02T15:19:27"/>
    <b v="0"/>
    <n v="0"/>
    <b v="0"/>
    <s v="film &amp; video/animation"/>
    <n v="0"/>
    <n v="0"/>
    <x v="0"/>
    <s v="animation"/>
  </r>
  <r>
    <x v="2"/>
    <s v="US"/>
    <s v="USD"/>
    <n v="1312945341"/>
    <n v="1307761341"/>
    <x v="462"/>
    <d v="2011-08-09T22:02:21"/>
    <b v="0"/>
    <n v="0"/>
    <b v="0"/>
    <s v="film &amp; video/animation"/>
    <n v="0"/>
    <n v="0"/>
    <x v="0"/>
    <s v="animation"/>
  </r>
  <r>
    <x v="2"/>
    <s v="US"/>
    <s v="USD"/>
    <n v="1316883753"/>
    <n v="1311699753"/>
    <x v="463"/>
    <d v="2011-09-24T12:02:33"/>
    <b v="0"/>
    <n v="11"/>
    <b v="0"/>
    <s v="film &amp; video/animation"/>
    <n v="2.2727272727272728E-2"/>
    <n v="113.63636363636364"/>
    <x v="0"/>
    <s v="animation"/>
  </r>
  <r>
    <x v="2"/>
    <s v="DE"/>
    <s v="EUR"/>
    <n v="1463602935"/>
    <n v="1461874935"/>
    <x v="464"/>
    <d v="2016-05-18T15:22:15"/>
    <b v="0"/>
    <n v="1"/>
    <b v="0"/>
    <s v="film &amp; video/animation"/>
    <n v="9.9009900990099011E-4"/>
    <n v="1"/>
    <x v="0"/>
    <s v="animation"/>
  </r>
  <r>
    <x v="2"/>
    <s v="US"/>
    <s v="USD"/>
    <n v="1403837574"/>
    <n v="1402455174"/>
    <x v="465"/>
    <d v="2014-06-26T21:52:54"/>
    <b v="0"/>
    <n v="8"/>
    <b v="0"/>
    <s v="film &amp; video/animation"/>
    <n v="0.26953125"/>
    <n v="17.25"/>
    <x v="0"/>
    <s v="animation"/>
  </r>
  <r>
    <x v="2"/>
    <s v="US"/>
    <s v="USD"/>
    <n v="1347057464"/>
    <n v="1344465464"/>
    <x v="466"/>
    <d v="2012-09-07T17:37:44"/>
    <b v="0"/>
    <n v="5"/>
    <b v="0"/>
    <s v="film &amp; video/animation"/>
    <n v="7.6E-3"/>
    <n v="15.2"/>
    <x v="0"/>
    <s v="animation"/>
  </r>
  <r>
    <x v="2"/>
    <s v="US"/>
    <s v="USD"/>
    <n v="1348849134"/>
    <n v="1344961134"/>
    <x v="467"/>
    <d v="2012-09-28T11:18:54"/>
    <b v="0"/>
    <n v="39"/>
    <b v="0"/>
    <s v="film &amp; video/animation"/>
    <n v="0.21575"/>
    <n v="110.64102564102564"/>
    <x v="0"/>
    <s v="animation"/>
  </r>
  <r>
    <x v="2"/>
    <s v="US"/>
    <s v="USD"/>
    <n v="1341978665"/>
    <n v="1336795283"/>
    <x v="468"/>
    <d v="2012-07-10T22:51:05"/>
    <b v="0"/>
    <n v="0"/>
    <b v="0"/>
    <s v="film &amp; video/animation"/>
    <n v="0"/>
    <n v="0"/>
    <x v="0"/>
    <s v="animation"/>
  </r>
  <r>
    <x v="2"/>
    <s v="GB"/>
    <s v="GBP"/>
    <n v="1409960724"/>
    <n v="1404776724"/>
    <x v="469"/>
    <d v="2014-09-05T18:45:24"/>
    <b v="0"/>
    <n v="0"/>
    <b v="0"/>
    <s v="film &amp; video/animation"/>
    <n v="0"/>
    <n v="0"/>
    <x v="0"/>
    <s v="animation"/>
  </r>
  <r>
    <x v="2"/>
    <s v="US"/>
    <s v="USD"/>
    <n v="1389844800"/>
    <n v="1385524889"/>
    <x v="470"/>
    <d v="2014-01-15T23:00:00"/>
    <b v="0"/>
    <n v="2"/>
    <b v="0"/>
    <s v="film &amp; video/animation"/>
    <n v="1.0200000000000001E-2"/>
    <n v="25.5"/>
    <x v="0"/>
    <s v="animation"/>
  </r>
  <r>
    <x v="2"/>
    <s v="US"/>
    <s v="USD"/>
    <n v="1397924379"/>
    <n v="1394039979"/>
    <x v="471"/>
    <d v="2014-04-19T11:19:39"/>
    <b v="0"/>
    <n v="170"/>
    <b v="0"/>
    <s v="film &amp; video/animation"/>
    <n v="0.11892727272727273"/>
    <n v="38.476470588235294"/>
    <x v="0"/>
    <s v="animation"/>
  </r>
  <r>
    <x v="2"/>
    <s v="US"/>
    <s v="USD"/>
    <n v="1408831718"/>
    <n v="1406239718"/>
    <x v="472"/>
    <d v="2014-08-23T17:08:38"/>
    <b v="0"/>
    <n v="5"/>
    <b v="0"/>
    <s v="film &amp; video/animation"/>
    <n v="0.17624999999999999"/>
    <n v="28.2"/>
    <x v="0"/>
    <s v="animation"/>
  </r>
  <r>
    <x v="2"/>
    <s v="US"/>
    <s v="USD"/>
    <n v="1410972319"/>
    <n v="1408380319"/>
    <x v="473"/>
    <d v="2014-09-17T11:45:19"/>
    <b v="0"/>
    <n v="14"/>
    <b v="0"/>
    <s v="film &amp; video/animation"/>
    <n v="2.87E-2"/>
    <n v="61.5"/>
    <x v="0"/>
    <s v="animation"/>
  </r>
  <r>
    <x v="2"/>
    <s v="US"/>
    <s v="USD"/>
    <n v="1487318029"/>
    <n v="1484726029"/>
    <x v="474"/>
    <d v="2017-02-17T02:53:49"/>
    <b v="0"/>
    <n v="1"/>
    <b v="0"/>
    <s v="film &amp; video/animation"/>
    <n v="3.0303030303030303E-4"/>
    <n v="1"/>
    <x v="0"/>
    <s v="animation"/>
  </r>
  <r>
    <x v="2"/>
    <s v="US"/>
    <s v="USD"/>
    <n v="1430877843"/>
    <n v="1428285843"/>
    <x v="475"/>
    <d v="2015-05-05T21:04:03"/>
    <b v="0"/>
    <n v="0"/>
    <b v="0"/>
    <s v="film &amp; video/animation"/>
    <n v="0"/>
    <n v="0"/>
    <x v="0"/>
    <s v="animation"/>
  </r>
  <r>
    <x v="2"/>
    <s v="US"/>
    <s v="USD"/>
    <n v="1401767940"/>
    <n v="1398727441"/>
    <x v="476"/>
    <d v="2014-06-02T22:59:00"/>
    <b v="0"/>
    <n v="124"/>
    <b v="0"/>
    <s v="film &amp; video/animation"/>
    <n v="2.2302681818181819E-2"/>
    <n v="39.569274193548388"/>
    <x v="0"/>
    <s v="animation"/>
  </r>
  <r>
    <x v="2"/>
    <s v="US"/>
    <s v="USD"/>
    <n v="1337371334"/>
    <n v="1332187334"/>
    <x v="477"/>
    <d v="2012-05-18T15:02:14"/>
    <b v="0"/>
    <n v="0"/>
    <b v="0"/>
    <s v="film &amp; video/animation"/>
    <n v="0"/>
    <n v="0"/>
    <x v="0"/>
    <s v="animation"/>
  </r>
  <r>
    <x v="2"/>
    <s v="US"/>
    <s v="USD"/>
    <n v="1427921509"/>
    <n v="1425333109"/>
    <x v="478"/>
    <d v="2015-04-01T15:51:49"/>
    <b v="0"/>
    <n v="0"/>
    <b v="0"/>
    <s v="film &amp; video/animation"/>
    <n v="0"/>
    <n v="0"/>
    <x v="0"/>
    <s v="animation"/>
  </r>
  <r>
    <x v="2"/>
    <s v="US"/>
    <s v="USD"/>
    <n v="1416566835"/>
    <n v="1411379235"/>
    <x v="479"/>
    <d v="2014-11-21T05:47:15"/>
    <b v="0"/>
    <n v="55"/>
    <b v="0"/>
    <s v="film &amp; video/animation"/>
    <n v="0.3256"/>
    <n v="88.8"/>
    <x v="0"/>
    <s v="animation"/>
  </r>
  <r>
    <x v="2"/>
    <s v="US"/>
    <s v="USD"/>
    <n v="1376049615"/>
    <n v="1373457615"/>
    <x v="480"/>
    <d v="2013-08-09T07:00:15"/>
    <b v="0"/>
    <n v="140"/>
    <b v="0"/>
    <s v="film &amp; video/animation"/>
    <n v="0.19409999999999999"/>
    <n v="55.457142857142856"/>
    <x v="0"/>
    <s v="animation"/>
  </r>
  <r>
    <x v="2"/>
    <s v="US"/>
    <s v="USD"/>
    <n v="1349885289"/>
    <n v="1347293289"/>
    <x v="481"/>
    <d v="2012-10-10T11:08:09"/>
    <b v="0"/>
    <n v="21"/>
    <b v="0"/>
    <s v="film &amp; video/animation"/>
    <n v="6.0999999999999999E-2"/>
    <n v="87.142857142857139"/>
    <x v="0"/>
    <s v="animation"/>
  </r>
  <r>
    <x v="2"/>
    <s v="US"/>
    <s v="USD"/>
    <n v="1460644440"/>
    <n v="1458336690"/>
    <x v="482"/>
    <d v="2016-04-14T09:34:00"/>
    <b v="0"/>
    <n v="1"/>
    <b v="0"/>
    <s v="film &amp; video/animation"/>
    <n v="1E-3"/>
    <n v="10"/>
    <x v="0"/>
    <s v="animation"/>
  </r>
  <r>
    <x v="2"/>
    <s v="GB"/>
    <s v="GBP"/>
    <n v="1359434672"/>
    <n v="1354250672"/>
    <x v="483"/>
    <d v="2013-01-28T23:44:32"/>
    <b v="0"/>
    <n v="147"/>
    <b v="0"/>
    <s v="film &amp; video/animation"/>
    <n v="0.502"/>
    <n v="51.224489795918366"/>
    <x v="0"/>
    <s v="animation"/>
  </r>
  <r>
    <x v="2"/>
    <s v="GB"/>
    <s v="GBP"/>
    <n v="1446766372"/>
    <n v="1443220372"/>
    <x v="484"/>
    <d v="2015-11-05T18:32:52"/>
    <b v="0"/>
    <n v="11"/>
    <b v="0"/>
    <s v="film &amp; video/animation"/>
    <n v="1.8625E-3"/>
    <n v="13.545454545454545"/>
    <x v="0"/>
    <s v="animation"/>
  </r>
  <r>
    <x v="2"/>
    <s v="GB"/>
    <s v="GBP"/>
    <n v="1368792499"/>
    <n v="1366200499"/>
    <x v="485"/>
    <d v="2013-05-17T07:08:19"/>
    <b v="0"/>
    <n v="125"/>
    <b v="0"/>
    <s v="film &amp; video/animation"/>
    <n v="0.21906971229845085"/>
    <n v="66.520080000000007"/>
    <x v="0"/>
    <s v="animation"/>
  </r>
  <r>
    <x v="2"/>
    <s v="AU"/>
    <s v="AUD"/>
    <n v="1401662239"/>
    <n v="1399070239"/>
    <x v="486"/>
    <d v="2014-06-01T17:37:19"/>
    <b v="0"/>
    <n v="1"/>
    <b v="0"/>
    <s v="film &amp; video/animation"/>
    <n v="9.0909090909090904E-5"/>
    <n v="50"/>
    <x v="0"/>
    <s v="animation"/>
  </r>
  <r>
    <x v="2"/>
    <s v="CA"/>
    <s v="CAD"/>
    <n v="1482678994"/>
    <n v="1477491394"/>
    <x v="487"/>
    <d v="2016-12-25T10:16:34"/>
    <b v="0"/>
    <n v="0"/>
    <b v="0"/>
    <s v="film &amp; video/animation"/>
    <n v="0"/>
    <n v="0"/>
    <x v="0"/>
    <s v="animation"/>
  </r>
  <r>
    <x v="2"/>
    <s v="US"/>
    <s v="USD"/>
    <n v="1483924700"/>
    <n v="1481332700"/>
    <x v="488"/>
    <d v="2017-01-08T20:18:20"/>
    <b v="0"/>
    <n v="0"/>
    <b v="0"/>
    <s v="film &amp; video/animation"/>
    <n v="0"/>
    <n v="0"/>
    <x v="0"/>
    <s v="animation"/>
  </r>
  <r>
    <x v="2"/>
    <s v="US"/>
    <s v="USD"/>
    <n v="1325763180"/>
    <n v="1323084816"/>
    <x v="489"/>
    <d v="2012-01-05T06:33:00"/>
    <b v="0"/>
    <n v="3"/>
    <b v="0"/>
    <s v="film &amp; video/animation"/>
    <n v="2.8667813379201833E-3"/>
    <n v="71.666666666666671"/>
    <x v="0"/>
    <s v="animation"/>
  </r>
  <r>
    <x v="2"/>
    <s v="US"/>
    <s v="USD"/>
    <n v="1345677285"/>
    <n v="1343085285"/>
    <x v="490"/>
    <d v="2012-08-22T18:14:45"/>
    <b v="0"/>
    <n v="0"/>
    <b v="0"/>
    <s v="film &amp; video/animation"/>
    <n v="0"/>
    <n v="0"/>
    <x v="0"/>
    <s v="animation"/>
  </r>
  <r>
    <x v="2"/>
    <s v="US"/>
    <s v="USD"/>
    <n v="1453937699"/>
    <n v="1451345699"/>
    <x v="491"/>
    <d v="2016-01-27T18:34:59"/>
    <b v="0"/>
    <n v="0"/>
    <b v="0"/>
    <s v="film &amp; video/animation"/>
    <n v="0"/>
    <n v="0"/>
    <x v="0"/>
    <s v="animation"/>
  </r>
  <r>
    <x v="2"/>
    <s v="SE"/>
    <s v="SEK"/>
    <n v="1476319830"/>
    <n v="1471135830"/>
    <x v="492"/>
    <d v="2016-10-12T19:50:30"/>
    <b v="0"/>
    <n v="0"/>
    <b v="0"/>
    <s v="film &amp; video/animation"/>
    <n v="0"/>
    <n v="0"/>
    <x v="0"/>
    <s v="animation"/>
  </r>
  <r>
    <x v="2"/>
    <s v="GB"/>
    <s v="GBP"/>
    <n v="1432142738"/>
    <n v="1429550738"/>
    <x v="493"/>
    <d v="2015-05-20T12:25:38"/>
    <b v="0"/>
    <n v="0"/>
    <b v="0"/>
    <s v="film &amp; video/animation"/>
    <n v="0"/>
    <n v="0"/>
    <x v="0"/>
    <s v="animation"/>
  </r>
  <r>
    <x v="2"/>
    <s v="US"/>
    <s v="USD"/>
    <n v="1404356400"/>
    <n v="1402343765"/>
    <x v="494"/>
    <d v="2014-07-02T22:00:00"/>
    <b v="0"/>
    <n v="3"/>
    <b v="0"/>
    <s v="film &amp; video/animation"/>
    <n v="1.5499999999999999E-3"/>
    <n v="10.333333333333334"/>
    <x v="0"/>
    <s v="animation"/>
  </r>
  <r>
    <x v="2"/>
    <s v="US"/>
    <s v="USD"/>
    <n v="1437076305"/>
    <n v="1434484305"/>
    <x v="495"/>
    <d v="2015-07-16T14:51:45"/>
    <b v="0"/>
    <n v="0"/>
    <b v="0"/>
    <s v="film &amp; video/animation"/>
    <n v="0"/>
    <n v="0"/>
    <x v="0"/>
    <s v="animation"/>
  </r>
  <r>
    <x v="2"/>
    <s v="US"/>
    <s v="USD"/>
    <n v="1392070874"/>
    <n v="1386886874"/>
    <x v="496"/>
    <d v="2014-02-10T17:21:14"/>
    <b v="0"/>
    <n v="1"/>
    <b v="0"/>
    <s v="film &amp; video/animation"/>
    <n v="1.6666666666666667E-5"/>
    <n v="1"/>
    <x v="0"/>
    <s v="animation"/>
  </r>
  <r>
    <x v="2"/>
    <s v="US"/>
    <s v="USD"/>
    <n v="1419483600"/>
    <n v="1414889665"/>
    <x v="497"/>
    <d v="2014-12-25T00:00:00"/>
    <b v="0"/>
    <n v="3"/>
    <b v="0"/>
    <s v="film &amp; video/animation"/>
    <n v="6.6964285714285711E-3"/>
    <n v="10"/>
    <x v="0"/>
    <s v="animation"/>
  </r>
  <r>
    <x v="2"/>
    <s v="US"/>
    <s v="USD"/>
    <n v="1324664249"/>
    <n v="1321035449"/>
    <x v="498"/>
    <d v="2011-12-23T13:17:29"/>
    <b v="0"/>
    <n v="22"/>
    <b v="0"/>
    <s v="film &amp; video/animation"/>
    <n v="4.5985132395404561E-2"/>
    <n v="136.09090909090909"/>
    <x v="0"/>
    <s v="animation"/>
  </r>
  <r>
    <x v="2"/>
    <s v="US"/>
    <s v="USD"/>
    <n v="1255381140"/>
    <n v="1250630968"/>
    <x v="499"/>
    <d v="2009-10-12T15:59:00"/>
    <b v="0"/>
    <n v="26"/>
    <b v="0"/>
    <s v="film &amp; video/animation"/>
    <n v="9.5500000000000002E-2"/>
    <n v="73.461538461538467"/>
    <x v="0"/>
    <s v="animation"/>
  </r>
  <r>
    <x v="2"/>
    <s v="US"/>
    <s v="USD"/>
    <n v="1273356960"/>
    <n v="1268255751"/>
    <x v="500"/>
    <d v="2010-05-08T17:16:00"/>
    <b v="0"/>
    <n v="4"/>
    <b v="0"/>
    <s v="film &amp; video/animation"/>
    <n v="3.307692307692308E-2"/>
    <n v="53.75"/>
    <x v="0"/>
    <s v="animation"/>
  </r>
  <r>
    <x v="2"/>
    <s v="US"/>
    <s v="USD"/>
    <n v="1310189851"/>
    <n v="1307597851"/>
    <x v="501"/>
    <d v="2011-07-09T00:37:31"/>
    <b v="0"/>
    <n v="0"/>
    <b v="0"/>
    <s v="film &amp; video/animation"/>
    <n v="0"/>
    <n v="0"/>
    <x v="0"/>
    <s v="animation"/>
  </r>
  <r>
    <x v="2"/>
    <s v="US"/>
    <s v="USD"/>
    <n v="1332073025"/>
    <n v="1329484625"/>
    <x v="502"/>
    <d v="2012-03-18T07:17:05"/>
    <b v="0"/>
    <n v="4"/>
    <b v="0"/>
    <s v="film &amp; video/animation"/>
    <n v="1.15E-2"/>
    <n v="57.5"/>
    <x v="0"/>
    <s v="animation"/>
  </r>
  <r>
    <x v="2"/>
    <s v="GB"/>
    <s v="GBP"/>
    <n v="1421498303"/>
    <n v="1418906303"/>
    <x v="503"/>
    <d v="2015-01-17T07:38:23"/>
    <b v="0"/>
    <n v="9"/>
    <b v="0"/>
    <s v="film &amp; video/animation"/>
    <n v="1.7538461538461537E-2"/>
    <n v="12.666666666666666"/>
    <x v="0"/>
    <s v="animation"/>
  </r>
  <r>
    <x v="2"/>
    <s v="US"/>
    <s v="USD"/>
    <n v="1334097387"/>
    <n v="1328916987"/>
    <x v="504"/>
    <d v="2012-04-10T17:36:27"/>
    <b v="0"/>
    <n v="5"/>
    <b v="0"/>
    <s v="film &amp; video/animation"/>
    <n v="1.3673469387755101E-2"/>
    <n v="67"/>
    <x v="0"/>
    <s v="animation"/>
  </r>
  <r>
    <x v="2"/>
    <s v="US"/>
    <s v="USD"/>
    <n v="1451010086"/>
    <n v="1447122086"/>
    <x v="505"/>
    <d v="2015-12-24T21:21:26"/>
    <b v="0"/>
    <n v="14"/>
    <b v="0"/>
    <s v="film &amp; video/animation"/>
    <n v="4.3333333333333331E-3"/>
    <n v="3.7142857142857144"/>
    <x v="0"/>
    <s v="animation"/>
  </r>
  <r>
    <x v="2"/>
    <s v="US"/>
    <s v="USD"/>
    <n v="1376140520"/>
    <n v="1373548520"/>
    <x v="506"/>
    <d v="2013-08-10T08:15:20"/>
    <b v="0"/>
    <n v="1"/>
    <b v="0"/>
    <s v="film &amp; video/animation"/>
    <n v="1.25E-3"/>
    <n v="250"/>
    <x v="0"/>
    <s v="animation"/>
  </r>
  <r>
    <x v="2"/>
    <s v="US"/>
    <s v="USD"/>
    <n v="1350687657"/>
    <n v="1346799657"/>
    <x v="507"/>
    <d v="2012-10-19T18:00:57"/>
    <b v="0"/>
    <n v="10"/>
    <b v="0"/>
    <s v="film &amp; video/animation"/>
    <n v="3.2000000000000001E-2"/>
    <n v="64"/>
    <x v="0"/>
    <s v="animation"/>
  </r>
  <r>
    <x v="2"/>
    <s v="US"/>
    <s v="USD"/>
    <n v="1337955240"/>
    <n v="1332808501"/>
    <x v="508"/>
    <d v="2012-05-25T09:14:00"/>
    <b v="0"/>
    <n v="3"/>
    <b v="0"/>
    <s v="film &amp; video/animation"/>
    <n v="8.0000000000000002E-3"/>
    <n v="133.33333333333334"/>
    <x v="0"/>
    <s v="animation"/>
  </r>
  <r>
    <x v="2"/>
    <s v="GB"/>
    <s v="GBP"/>
    <n v="1435504170"/>
    <n v="1432912170"/>
    <x v="509"/>
    <d v="2015-06-28T10:09:30"/>
    <b v="0"/>
    <n v="1"/>
    <b v="0"/>
    <s v="film &amp; video/animation"/>
    <n v="2E-3"/>
    <n v="10"/>
    <x v="0"/>
    <s v="animation"/>
  </r>
  <r>
    <x v="2"/>
    <s v="US"/>
    <s v="USD"/>
    <n v="1456805639"/>
    <n v="1454213639"/>
    <x v="510"/>
    <d v="2016-02-29T23:13:59"/>
    <b v="0"/>
    <n v="0"/>
    <b v="0"/>
    <s v="film &amp; video/animation"/>
    <n v="0"/>
    <n v="0"/>
    <x v="0"/>
    <s v="animation"/>
  </r>
  <r>
    <x v="2"/>
    <s v="US"/>
    <s v="USD"/>
    <n v="1365228982"/>
    <n v="1362640582"/>
    <x v="511"/>
    <d v="2013-04-06T01:16:22"/>
    <b v="0"/>
    <n v="5"/>
    <b v="0"/>
    <s v="film &amp; video/animation"/>
    <n v="0.03"/>
    <n v="30"/>
    <x v="0"/>
    <s v="animation"/>
  </r>
  <r>
    <x v="2"/>
    <s v="US"/>
    <s v="USD"/>
    <n v="1479667727"/>
    <n v="1475776127"/>
    <x v="512"/>
    <d v="2016-11-20T13:48:47"/>
    <b v="0"/>
    <n v="2"/>
    <b v="0"/>
    <s v="film &amp; video/animation"/>
    <n v="1.3749999999999999E-3"/>
    <n v="5.5"/>
    <x v="0"/>
    <s v="animation"/>
  </r>
  <r>
    <x v="2"/>
    <s v="US"/>
    <s v="USD"/>
    <n v="1471244400"/>
    <n v="1467387705"/>
    <x v="513"/>
    <d v="2016-08-15T02:00:00"/>
    <b v="0"/>
    <n v="68"/>
    <b v="0"/>
    <s v="film &amp; video/animation"/>
    <n v="0.13924"/>
    <n v="102.38235294117646"/>
    <x v="0"/>
    <s v="animation"/>
  </r>
  <r>
    <x v="2"/>
    <s v="CA"/>
    <s v="CAD"/>
    <n v="1407595447"/>
    <n v="1405003447"/>
    <x v="514"/>
    <d v="2014-08-09T09:44:07"/>
    <b v="0"/>
    <n v="3"/>
    <b v="0"/>
    <s v="film &amp; video/animation"/>
    <n v="3.3333333333333333E-2"/>
    <n v="16.666666666666668"/>
    <x v="0"/>
    <s v="animation"/>
  </r>
  <r>
    <x v="2"/>
    <s v="US"/>
    <s v="USD"/>
    <n v="1451389601"/>
    <n v="1447933601"/>
    <x v="515"/>
    <d v="2015-12-29T06:46:41"/>
    <b v="0"/>
    <n v="34"/>
    <b v="0"/>
    <s v="film &amp; video/animation"/>
    <n v="0.25413402061855672"/>
    <n v="725.02941176470586"/>
    <x v="0"/>
    <s v="animation"/>
  </r>
  <r>
    <x v="2"/>
    <s v="GB"/>
    <s v="GBP"/>
    <n v="1432752080"/>
    <n v="1427568080"/>
    <x v="516"/>
    <d v="2015-05-27T13:41:20"/>
    <b v="0"/>
    <n v="0"/>
    <b v="0"/>
    <s v="film &amp; video/animation"/>
    <n v="0"/>
    <n v="0"/>
    <x v="0"/>
    <s v="animation"/>
  </r>
  <r>
    <x v="2"/>
    <s v="US"/>
    <s v="USD"/>
    <n v="1486046761"/>
    <n v="1483454761"/>
    <x v="517"/>
    <d v="2017-02-02T09:46:01"/>
    <b v="0"/>
    <n v="3"/>
    <b v="0"/>
    <s v="film &amp; video/animation"/>
    <n v="1.3666666666666667E-2"/>
    <n v="68.333333333333329"/>
    <x v="0"/>
    <s v="animation"/>
  </r>
  <r>
    <x v="2"/>
    <s v="US"/>
    <s v="USD"/>
    <n v="1441550760"/>
    <n v="1438958824"/>
    <x v="518"/>
    <d v="2015-09-06T09:46:00"/>
    <b v="0"/>
    <n v="0"/>
    <b v="0"/>
    <s v="film &amp; video/animation"/>
    <n v="0"/>
    <n v="0"/>
    <x v="0"/>
    <s v="animation"/>
  </r>
  <r>
    <x v="2"/>
    <s v="US"/>
    <s v="USD"/>
    <n v="1354699421"/>
    <n v="1352107421"/>
    <x v="519"/>
    <d v="2012-12-05T04:23:41"/>
    <b v="0"/>
    <n v="70"/>
    <b v="0"/>
    <s v="film &amp; video/animation"/>
    <n v="0.22881426547787684"/>
    <n v="39.228571428571428"/>
    <x v="0"/>
    <s v="animation"/>
  </r>
  <r>
    <x v="0"/>
    <s v="GB"/>
    <s v="GBP"/>
    <n v="1449766261"/>
    <n v="1447174261"/>
    <x v="520"/>
    <d v="2015-12-10T11:51:01"/>
    <b v="0"/>
    <n v="34"/>
    <b v="1"/>
    <s v="theater/plays"/>
    <n v="1.0209999999999999"/>
    <n v="150.14705882352942"/>
    <x v="1"/>
    <s v="plays"/>
  </r>
  <r>
    <x v="0"/>
    <s v="US"/>
    <s v="USD"/>
    <n v="1477976340"/>
    <n v="1475460819"/>
    <x v="521"/>
    <d v="2016-10-31T23:59:00"/>
    <b v="0"/>
    <n v="56"/>
    <b v="1"/>
    <s v="theater/plays"/>
    <n v="1.0464"/>
    <n v="93.428571428571431"/>
    <x v="1"/>
    <s v="plays"/>
  </r>
  <r>
    <x v="0"/>
    <s v="US"/>
    <s v="USD"/>
    <n v="1458518325"/>
    <n v="1456793925"/>
    <x v="522"/>
    <d v="2016-03-20T18:58:45"/>
    <b v="0"/>
    <n v="31"/>
    <b v="1"/>
    <s v="theater/plays"/>
    <n v="1.1466666666666667"/>
    <n v="110.96774193548387"/>
    <x v="1"/>
    <s v="plays"/>
  </r>
  <r>
    <x v="0"/>
    <s v="US"/>
    <s v="USD"/>
    <n v="1442805076"/>
    <n v="1440213076"/>
    <x v="523"/>
    <d v="2015-09-20T22:11:16"/>
    <b v="0"/>
    <n v="84"/>
    <b v="1"/>
    <s v="theater/plays"/>
    <n v="1.206"/>
    <n v="71.785714285714292"/>
    <x v="1"/>
    <s v="plays"/>
  </r>
  <r>
    <x v="0"/>
    <s v="GB"/>
    <s v="GBP"/>
    <n v="1464801169"/>
    <n v="1462209169"/>
    <x v="524"/>
    <d v="2016-06-01T12:12:49"/>
    <b v="0"/>
    <n v="130"/>
    <b v="1"/>
    <s v="theater/plays"/>
    <n v="1.0867285714285715"/>
    <n v="29.258076923076924"/>
    <x v="1"/>
    <s v="plays"/>
  </r>
  <r>
    <x v="0"/>
    <s v="US"/>
    <s v="USD"/>
    <n v="1410601041"/>
    <n v="1406713041"/>
    <x v="525"/>
    <d v="2014-09-13T04:37:21"/>
    <b v="0"/>
    <n v="12"/>
    <b v="1"/>
    <s v="theater/plays"/>
    <n v="1"/>
    <n v="1000"/>
    <x v="1"/>
    <s v="plays"/>
  </r>
  <r>
    <x v="0"/>
    <s v="GB"/>
    <s v="GBP"/>
    <n v="1438966800"/>
    <n v="1436278344"/>
    <x v="526"/>
    <d v="2015-08-07T12:00:00"/>
    <b v="0"/>
    <n v="23"/>
    <b v="1"/>
    <s v="theater/plays"/>
    <n v="1.1399999999999999"/>
    <n v="74.347826086956516"/>
    <x v="1"/>
    <s v="plays"/>
  </r>
  <r>
    <x v="0"/>
    <s v="US"/>
    <s v="USD"/>
    <n v="1487347500"/>
    <n v="1484715366"/>
    <x v="527"/>
    <d v="2017-02-17T11:05:00"/>
    <b v="0"/>
    <n v="158"/>
    <b v="1"/>
    <s v="theater/plays"/>
    <n v="1.0085"/>
    <n v="63.829113924050631"/>
    <x v="1"/>
    <s v="plays"/>
  </r>
  <r>
    <x v="0"/>
    <s v="US"/>
    <s v="USD"/>
    <n v="1434921600"/>
    <n v="1433109907"/>
    <x v="528"/>
    <d v="2015-06-21T16:20:00"/>
    <b v="0"/>
    <n v="30"/>
    <b v="1"/>
    <s v="theater/plays"/>
    <n v="1.1565217391304348"/>
    <n v="44.333333333333336"/>
    <x v="1"/>
    <s v="plays"/>
  </r>
  <r>
    <x v="0"/>
    <s v="CA"/>
    <s v="CAD"/>
    <n v="1484110800"/>
    <n v="1482281094"/>
    <x v="529"/>
    <d v="2017-01-11T00:00:00"/>
    <b v="0"/>
    <n v="18"/>
    <b v="1"/>
    <s v="theater/plays"/>
    <n v="1.3041666666666667"/>
    <n v="86.944444444444443"/>
    <x v="1"/>
    <s v="plays"/>
  </r>
  <r>
    <x v="0"/>
    <s v="US"/>
    <s v="USD"/>
    <n v="1435111200"/>
    <n v="1433254268"/>
    <x v="530"/>
    <d v="2015-06-23T21:00:00"/>
    <b v="0"/>
    <n v="29"/>
    <b v="1"/>
    <s v="theater/plays"/>
    <n v="1.0778267254038179"/>
    <n v="126.55172413793103"/>
    <x v="1"/>
    <s v="plays"/>
  </r>
  <r>
    <x v="0"/>
    <s v="US"/>
    <s v="USD"/>
    <n v="1481957940"/>
    <n v="1478050429"/>
    <x v="531"/>
    <d v="2016-12-17T01:59:00"/>
    <b v="0"/>
    <n v="31"/>
    <b v="1"/>
    <s v="theater/plays"/>
    <n v="1"/>
    <n v="129.03225806451613"/>
    <x v="1"/>
    <s v="plays"/>
  </r>
  <r>
    <x v="0"/>
    <s v="US"/>
    <s v="USD"/>
    <n v="1463098208"/>
    <n v="1460506208"/>
    <x v="532"/>
    <d v="2016-05-12T19:10:08"/>
    <b v="0"/>
    <n v="173"/>
    <b v="1"/>
    <s v="theater/plays"/>
    <n v="1.2324999999999999"/>
    <n v="71.242774566473983"/>
    <x v="1"/>
    <s v="plays"/>
  </r>
  <r>
    <x v="0"/>
    <s v="GB"/>
    <s v="GBP"/>
    <n v="1463394365"/>
    <n v="1461320765"/>
    <x v="533"/>
    <d v="2016-05-16T05:26:05"/>
    <b v="0"/>
    <n v="17"/>
    <b v="1"/>
    <s v="theater/plays"/>
    <n v="1.002"/>
    <n v="117.88235294117646"/>
    <x v="1"/>
    <s v="plays"/>
  </r>
  <r>
    <x v="0"/>
    <s v="NO"/>
    <s v="NOK"/>
    <n v="1446418800"/>
    <n v="1443036470"/>
    <x v="534"/>
    <d v="2015-11-01T18:00:00"/>
    <b v="0"/>
    <n v="48"/>
    <b v="1"/>
    <s v="theater/plays"/>
    <n v="1.0466666666666666"/>
    <n v="327.08333333333331"/>
    <x v="1"/>
    <s v="plays"/>
  </r>
  <r>
    <x v="0"/>
    <s v="GB"/>
    <s v="GBP"/>
    <n v="1483707905"/>
    <n v="1481115905"/>
    <x v="535"/>
    <d v="2017-01-06T08:05:05"/>
    <b v="0"/>
    <n v="59"/>
    <b v="1"/>
    <s v="theater/plays"/>
    <n v="1.0249999999999999"/>
    <n v="34.745762711864408"/>
    <x v="1"/>
    <s v="plays"/>
  </r>
  <r>
    <x v="0"/>
    <s v="GB"/>
    <s v="GBP"/>
    <n v="1438624800"/>
    <n v="1435133807"/>
    <x v="536"/>
    <d v="2015-08-03T13:00:00"/>
    <b v="0"/>
    <n v="39"/>
    <b v="1"/>
    <s v="theater/plays"/>
    <n v="1.1825757575757576"/>
    <n v="100.06410256410257"/>
    <x v="1"/>
    <s v="plays"/>
  </r>
  <r>
    <x v="0"/>
    <s v="US"/>
    <s v="USD"/>
    <n v="1446665191"/>
    <n v="1444069591"/>
    <x v="537"/>
    <d v="2015-11-04T14:26:31"/>
    <b v="0"/>
    <n v="59"/>
    <b v="1"/>
    <s v="theater/plays"/>
    <n v="1.2050000000000001"/>
    <n v="40.847457627118644"/>
    <x v="1"/>
    <s v="plays"/>
  </r>
  <r>
    <x v="0"/>
    <s v="US"/>
    <s v="USD"/>
    <n v="1463166263"/>
    <n v="1460574263"/>
    <x v="538"/>
    <d v="2016-05-13T14:04:23"/>
    <b v="0"/>
    <n v="60"/>
    <b v="1"/>
    <s v="theater/plays"/>
    <n v="3.0242"/>
    <n v="252.01666666666668"/>
    <x v="1"/>
    <s v="plays"/>
  </r>
  <r>
    <x v="0"/>
    <s v="GB"/>
    <s v="GBP"/>
    <n v="1467681107"/>
    <n v="1465866707"/>
    <x v="539"/>
    <d v="2016-07-04T20:11:47"/>
    <b v="0"/>
    <n v="20"/>
    <b v="1"/>
    <s v="theater/plays"/>
    <n v="1.00644"/>
    <n v="25.161000000000001"/>
    <x v="1"/>
    <s v="plays"/>
  </r>
  <r>
    <x v="2"/>
    <s v="US"/>
    <s v="USD"/>
    <n v="1423078606"/>
    <n v="1420486606"/>
    <x v="540"/>
    <d v="2015-02-04T14:36:46"/>
    <b v="0"/>
    <n v="1"/>
    <b v="0"/>
    <s v="technology/web"/>
    <n v="6.666666666666667E-5"/>
    <n v="1"/>
    <x v="2"/>
    <s v="web"/>
  </r>
  <r>
    <x v="2"/>
    <s v="US"/>
    <s v="USD"/>
    <n v="1446080834"/>
    <n v="1443488834"/>
    <x v="541"/>
    <d v="2015-10-28T20:07:14"/>
    <b v="0"/>
    <n v="1"/>
    <b v="0"/>
    <s v="technology/web"/>
    <n v="5.5555555555555558E-3"/>
    <n v="25"/>
    <x v="2"/>
    <s v="web"/>
  </r>
  <r>
    <x v="2"/>
    <s v="US"/>
    <s v="USD"/>
    <n v="1462293716"/>
    <n v="1457113316"/>
    <x v="542"/>
    <d v="2016-05-03T11:41:56"/>
    <b v="0"/>
    <n v="1"/>
    <b v="0"/>
    <s v="technology/web"/>
    <n v="3.9999999999999998E-6"/>
    <n v="1"/>
    <x v="2"/>
    <s v="web"/>
  </r>
  <r>
    <x v="2"/>
    <s v="AU"/>
    <s v="AUD"/>
    <n v="1414807962"/>
    <n v="1412215962"/>
    <x v="543"/>
    <d v="2014-10-31T21:12:42"/>
    <b v="0"/>
    <n v="2"/>
    <b v="0"/>
    <s v="technology/web"/>
    <n v="3.1818181818181819E-3"/>
    <n v="35"/>
    <x v="2"/>
    <s v="web"/>
  </r>
  <r>
    <x v="2"/>
    <s v="US"/>
    <s v="USD"/>
    <n v="1467647160"/>
    <n v="1465055160"/>
    <x v="544"/>
    <d v="2016-07-04T10:46:00"/>
    <b v="0"/>
    <n v="2"/>
    <b v="0"/>
    <s v="technology/web"/>
    <n v="1.2E-2"/>
    <n v="3"/>
    <x v="2"/>
    <s v="web"/>
  </r>
  <r>
    <x v="2"/>
    <s v="FR"/>
    <s v="EUR"/>
    <n v="1447600389"/>
    <n v="1444140789"/>
    <x v="545"/>
    <d v="2015-11-15T10:13:09"/>
    <b v="0"/>
    <n v="34"/>
    <b v="0"/>
    <s v="technology/web"/>
    <n v="0.27383999999999997"/>
    <n v="402.70588235294116"/>
    <x v="2"/>
    <s v="web"/>
  </r>
  <r>
    <x v="2"/>
    <s v="US"/>
    <s v="USD"/>
    <n v="1445097715"/>
    <n v="1441209715"/>
    <x v="546"/>
    <d v="2015-10-17T11:01:55"/>
    <b v="0"/>
    <n v="2"/>
    <b v="0"/>
    <s v="technology/web"/>
    <n v="8.6666666666666663E-4"/>
    <n v="26"/>
    <x v="2"/>
    <s v="web"/>
  </r>
  <r>
    <x v="2"/>
    <s v="GB"/>
    <s v="GBP"/>
    <n v="1455122564"/>
    <n v="1452530564"/>
    <x v="547"/>
    <d v="2016-02-10T11:42:44"/>
    <b v="0"/>
    <n v="0"/>
    <b v="0"/>
    <s v="technology/web"/>
    <n v="0"/>
    <n v="0"/>
    <x v="2"/>
    <s v="web"/>
  </r>
  <r>
    <x v="2"/>
    <s v="GB"/>
    <s v="GBP"/>
    <n v="1446154848"/>
    <n v="1443562848"/>
    <x v="548"/>
    <d v="2015-10-29T16:40:48"/>
    <b v="0"/>
    <n v="1"/>
    <b v="0"/>
    <s v="technology/web"/>
    <n v="8.9999999999999998E-4"/>
    <n v="9"/>
    <x v="2"/>
    <s v="web"/>
  </r>
  <r>
    <x v="2"/>
    <s v="GB"/>
    <s v="GBP"/>
    <n v="1436368622"/>
    <n v="1433776622"/>
    <x v="549"/>
    <d v="2015-07-08T10:17:02"/>
    <b v="0"/>
    <n v="8"/>
    <b v="0"/>
    <s v="technology/web"/>
    <n v="2.7199999999999998E-2"/>
    <n v="8.5"/>
    <x v="2"/>
    <s v="web"/>
  </r>
  <r>
    <x v="2"/>
    <s v="CA"/>
    <s v="CAD"/>
    <n v="1485838800"/>
    <n v="1484756245"/>
    <x v="550"/>
    <d v="2017-01-31T00:00:00"/>
    <b v="0"/>
    <n v="4"/>
    <b v="0"/>
    <s v="technology/web"/>
    <n v="7.0000000000000001E-3"/>
    <n v="8.75"/>
    <x v="2"/>
    <s v="web"/>
  </r>
  <r>
    <x v="2"/>
    <s v="US"/>
    <s v="USD"/>
    <n v="1438451580"/>
    <n v="1434609424"/>
    <x v="551"/>
    <d v="2015-08-01T12:53:00"/>
    <b v="0"/>
    <n v="28"/>
    <b v="0"/>
    <s v="technology/web"/>
    <n v="5.0413333333333331E-2"/>
    <n v="135.03571428571428"/>
    <x v="2"/>
    <s v="web"/>
  </r>
  <r>
    <x v="2"/>
    <s v="CA"/>
    <s v="CAD"/>
    <n v="1452350896"/>
    <n v="1447166896"/>
    <x v="552"/>
    <d v="2016-01-09T09:48:16"/>
    <b v="0"/>
    <n v="0"/>
    <b v="0"/>
    <s v="technology/web"/>
    <n v="0"/>
    <n v="0"/>
    <x v="2"/>
    <s v="web"/>
  </r>
  <r>
    <x v="2"/>
    <s v="US"/>
    <s v="USD"/>
    <n v="1415988991"/>
    <n v="1413393391"/>
    <x v="553"/>
    <d v="2014-11-14T13:16:31"/>
    <b v="0"/>
    <n v="6"/>
    <b v="0"/>
    <s v="technology/web"/>
    <n v="4.9199999999999999E-3"/>
    <n v="20.5"/>
    <x v="2"/>
    <s v="web"/>
  </r>
  <r>
    <x v="2"/>
    <s v="US"/>
    <s v="USD"/>
    <n v="1413735972"/>
    <n v="1411143972"/>
    <x v="554"/>
    <d v="2014-10-19T11:26:12"/>
    <b v="0"/>
    <n v="22"/>
    <b v="0"/>
    <s v="technology/web"/>
    <n v="0.36589147286821705"/>
    <n v="64.36363636363636"/>
    <x v="2"/>
    <s v="web"/>
  </r>
  <r>
    <x v="2"/>
    <s v="GB"/>
    <s v="GBP"/>
    <n v="1465720143"/>
    <n v="1463128143"/>
    <x v="555"/>
    <d v="2016-06-12T03:29:03"/>
    <b v="0"/>
    <n v="0"/>
    <b v="0"/>
    <s v="technology/web"/>
    <n v="0"/>
    <n v="0"/>
    <x v="2"/>
    <s v="web"/>
  </r>
  <r>
    <x v="2"/>
    <s v="US"/>
    <s v="USD"/>
    <n v="1452112717"/>
    <n v="1449520717"/>
    <x v="556"/>
    <d v="2016-01-06T15:38:37"/>
    <b v="0"/>
    <n v="1"/>
    <b v="0"/>
    <s v="technology/web"/>
    <n v="2.5000000000000001E-2"/>
    <n v="200"/>
    <x v="2"/>
    <s v="web"/>
  </r>
  <r>
    <x v="2"/>
    <s v="DE"/>
    <s v="EUR"/>
    <n v="1480721803"/>
    <n v="1478126203"/>
    <x v="557"/>
    <d v="2016-12-02T18:36:43"/>
    <b v="0"/>
    <n v="20"/>
    <b v="0"/>
    <s v="technology/web"/>
    <n v="9.1066666666666674E-3"/>
    <n v="68.3"/>
    <x v="2"/>
    <s v="web"/>
  </r>
  <r>
    <x v="2"/>
    <s v="US"/>
    <s v="USD"/>
    <n v="1427227905"/>
    <n v="1424639505"/>
    <x v="558"/>
    <d v="2015-03-24T15:11:45"/>
    <b v="0"/>
    <n v="0"/>
    <b v="0"/>
    <s v="technology/web"/>
    <n v="0"/>
    <n v="0"/>
    <x v="2"/>
    <s v="web"/>
  </r>
  <r>
    <x v="2"/>
    <s v="US"/>
    <s v="USD"/>
    <n v="1449989260"/>
    <n v="1447397260"/>
    <x v="559"/>
    <d v="2015-12-13T01:47:40"/>
    <b v="0"/>
    <n v="1"/>
    <b v="0"/>
    <s v="technology/web"/>
    <n v="2.0833333333333335E-4"/>
    <n v="50"/>
    <x v="2"/>
    <s v="web"/>
  </r>
  <r>
    <x v="2"/>
    <s v="CA"/>
    <s v="CAD"/>
    <n v="1418841045"/>
    <n v="1416249045"/>
    <x v="560"/>
    <d v="2014-12-17T13:30:45"/>
    <b v="0"/>
    <n v="3"/>
    <b v="0"/>
    <s v="technology/web"/>
    <n v="1.2E-4"/>
    <n v="4"/>
    <x v="2"/>
    <s v="web"/>
  </r>
  <r>
    <x v="2"/>
    <s v="US"/>
    <s v="USD"/>
    <n v="1445874513"/>
    <n v="1442850513"/>
    <x v="561"/>
    <d v="2015-10-26T10:48:33"/>
    <b v="0"/>
    <n v="2"/>
    <b v="0"/>
    <s v="technology/web"/>
    <n v="3.6666666666666666E-3"/>
    <n v="27.5"/>
    <x v="2"/>
    <s v="web"/>
  </r>
  <r>
    <x v="2"/>
    <s v="NL"/>
    <s v="EUR"/>
    <n v="1482052815"/>
    <n v="1479460815"/>
    <x v="562"/>
    <d v="2016-12-18T04:20:15"/>
    <b v="0"/>
    <n v="0"/>
    <b v="0"/>
    <s v="technology/web"/>
    <n v="0"/>
    <n v="0"/>
    <x v="2"/>
    <s v="web"/>
  </r>
  <r>
    <x v="2"/>
    <s v="AU"/>
    <s v="AUD"/>
    <n v="1424137247"/>
    <n v="1421545247"/>
    <x v="563"/>
    <d v="2015-02-16T20:40:47"/>
    <b v="0"/>
    <n v="2"/>
    <b v="0"/>
    <s v="technology/web"/>
    <n v="9.0666666666666662E-4"/>
    <n v="34"/>
    <x v="2"/>
    <s v="web"/>
  </r>
  <r>
    <x v="2"/>
    <s v="FR"/>
    <s v="EUR"/>
    <n v="1457822275"/>
    <n v="1455230275"/>
    <x v="564"/>
    <d v="2016-03-12T17:37:55"/>
    <b v="0"/>
    <n v="1"/>
    <b v="0"/>
    <s v="technology/web"/>
    <n v="5.5555555555555558E-5"/>
    <n v="1"/>
    <x v="2"/>
    <s v="web"/>
  </r>
  <r>
    <x v="2"/>
    <s v="GB"/>
    <s v="GBP"/>
    <n v="1436554249"/>
    <n v="1433962249"/>
    <x v="565"/>
    <d v="2015-07-10T13:50:49"/>
    <b v="0"/>
    <n v="0"/>
    <b v="0"/>
    <s v="technology/web"/>
    <n v="0"/>
    <n v="0"/>
    <x v="2"/>
    <s v="web"/>
  </r>
  <r>
    <x v="2"/>
    <s v="US"/>
    <s v="USD"/>
    <n v="1468513533"/>
    <n v="1465921533"/>
    <x v="566"/>
    <d v="2016-07-14T11:25:33"/>
    <b v="0"/>
    <n v="1"/>
    <b v="0"/>
    <s v="technology/web"/>
    <n v="2.0000000000000001E-4"/>
    <n v="1"/>
    <x v="2"/>
    <s v="web"/>
  </r>
  <r>
    <x v="2"/>
    <s v="US"/>
    <s v="USD"/>
    <n v="1420143194"/>
    <n v="1417551194"/>
    <x v="567"/>
    <d v="2015-01-01T15:13:14"/>
    <b v="0"/>
    <n v="0"/>
    <b v="0"/>
    <s v="technology/web"/>
    <n v="0"/>
    <n v="0"/>
    <x v="2"/>
    <s v="web"/>
  </r>
  <r>
    <x v="2"/>
    <s v="NZ"/>
    <s v="NZD"/>
    <n v="1452942000"/>
    <n v="1449785223"/>
    <x v="568"/>
    <d v="2016-01-16T06:00:00"/>
    <b v="0"/>
    <n v="5"/>
    <b v="0"/>
    <s v="technology/web"/>
    <n v="0.01"/>
    <n v="49"/>
    <x v="2"/>
    <s v="web"/>
  </r>
  <r>
    <x v="2"/>
    <s v="CA"/>
    <s v="CAD"/>
    <n v="1451679612"/>
    <n v="1449087612"/>
    <x v="569"/>
    <d v="2016-01-01T15:20:12"/>
    <b v="0"/>
    <n v="1"/>
    <b v="0"/>
    <s v="technology/web"/>
    <n v="8.0000000000000002E-3"/>
    <n v="20"/>
    <x v="2"/>
    <s v="web"/>
  </r>
  <r>
    <x v="2"/>
    <s v="US"/>
    <s v="USD"/>
    <n v="1455822569"/>
    <n v="1453230569"/>
    <x v="570"/>
    <d v="2016-02-18T14:09:29"/>
    <b v="0"/>
    <n v="1"/>
    <b v="0"/>
    <s v="technology/web"/>
    <n v="1.6705882352941177E-3"/>
    <n v="142"/>
    <x v="2"/>
    <s v="web"/>
  </r>
  <r>
    <x v="2"/>
    <s v="US"/>
    <s v="USD"/>
    <n v="1437969540"/>
    <n v="1436297723"/>
    <x v="571"/>
    <d v="2015-07-26T22:59:00"/>
    <b v="0"/>
    <n v="2"/>
    <b v="0"/>
    <s v="technology/web"/>
    <n v="4.2399999999999998E-3"/>
    <n v="53"/>
    <x v="2"/>
    <s v="web"/>
  </r>
  <r>
    <x v="2"/>
    <s v="US"/>
    <s v="USD"/>
    <n v="1446660688"/>
    <n v="1444065088"/>
    <x v="572"/>
    <d v="2015-11-04T13:11:28"/>
    <b v="0"/>
    <n v="0"/>
    <b v="0"/>
    <s v="technology/web"/>
    <n v="0"/>
    <n v="0"/>
    <x v="2"/>
    <s v="web"/>
  </r>
  <r>
    <x v="2"/>
    <s v="US"/>
    <s v="USD"/>
    <n v="1421543520"/>
    <n v="1416445931"/>
    <x v="573"/>
    <d v="2015-01-17T20:12:00"/>
    <b v="0"/>
    <n v="9"/>
    <b v="0"/>
    <s v="technology/web"/>
    <n v="3.892538925389254E-3"/>
    <n v="38.444444444444443"/>
    <x v="2"/>
    <s v="web"/>
  </r>
  <r>
    <x v="2"/>
    <s v="GB"/>
    <s v="GBP"/>
    <n v="1476873507"/>
    <n v="1474281507"/>
    <x v="574"/>
    <d v="2016-10-19T05:38:27"/>
    <b v="0"/>
    <n v="4"/>
    <b v="0"/>
    <s v="technology/web"/>
    <n v="7.1556350626118068E-3"/>
    <n v="20"/>
    <x v="2"/>
    <s v="web"/>
  </r>
  <r>
    <x v="2"/>
    <s v="DE"/>
    <s v="EUR"/>
    <n v="1434213443"/>
    <n v="1431621443"/>
    <x v="575"/>
    <d v="2015-06-13T11:37:23"/>
    <b v="0"/>
    <n v="4"/>
    <b v="0"/>
    <s v="technology/web"/>
    <n v="4.3166666666666666E-3"/>
    <n v="64.75"/>
    <x v="2"/>
    <s v="web"/>
  </r>
  <r>
    <x v="2"/>
    <s v="US"/>
    <s v="USD"/>
    <n v="1427537952"/>
    <n v="1422357552"/>
    <x v="576"/>
    <d v="2015-03-28T05:19:12"/>
    <b v="0"/>
    <n v="1"/>
    <b v="0"/>
    <s v="technology/web"/>
    <n v="1.2500000000000001E-5"/>
    <n v="1"/>
    <x v="2"/>
    <s v="web"/>
  </r>
  <r>
    <x v="2"/>
    <s v="US"/>
    <s v="USD"/>
    <n v="1463753302"/>
    <n v="1458569302"/>
    <x v="577"/>
    <d v="2016-05-20T09:08:22"/>
    <b v="0"/>
    <n v="1"/>
    <b v="0"/>
    <s v="technology/web"/>
    <n v="2E-3"/>
    <n v="10"/>
    <x v="2"/>
    <s v="web"/>
  </r>
  <r>
    <x v="2"/>
    <s v="GB"/>
    <s v="GBP"/>
    <n v="1441633993"/>
    <n v="1439560393"/>
    <x v="578"/>
    <d v="2015-09-07T08:53:13"/>
    <b v="0"/>
    <n v="7"/>
    <b v="0"/>
    <s v="technology/web"/>
    <n v="1.12E-4"/>
    <n v="2"/>
    <x v="2"/>
    <s v="web"/>
  </r>
  <r>
    <x v="2"/>
    <s v="US"/>
    <s v="USD"/>
    <n v="1419539223"/>
    <n v="1416947223"/>
    <x v="579"/>
    <d v="2014-12-25T15:27:03"/>
    <b v="0"/>
    <n v="5"/>
    <b v="0"/>
    <s v="technology/web"/>
    <n v="1.4583333333333334E-2"/>
    <n v="35"/>
    <x v="2"/>
    <s v="web"/>
  </r>
  <r>
    <x v="2"/>
    <s v="US"/>
    <s v="USD"/>
    <n v="1474580867"/>
    <n v="1471988867"/>
    <x v="580"/>
    <d v="2016-09-22T16:47:47"/>
    <b v="0"/>
    <n v="1"/>
    <b v="0"/>
    <s v="technology/web"/>
    <n v="3.3333333333333332E-4"/>
    <n v="1"/>
    <x v="2"/>
    <s v="web"/>
  </r>
  <r>
    <x v="2"/>
    <s v="US"/>
    <s v="USD"/>
    <n v="1438474704"/>
    <n v="1435882704"/>
    <x v="581"/>
    <d v="2015-08-01T19:18:24"/>
    <b v="0"/>
    <n v="0"/>
    <b v="0"/>
    <s v="technology/web"/>
    <n v="0"/>
    <n v="0"/>
    <x v="2"/>
    <s v="web"/>
  </r>
  <r>
    <x v="2"/>
    <s v="US"/>
    <s v="USD"/>
    <n v="1426442400"/>
    <n v="1424454319"/>
    <x v="582"/>
    <d v="2015-03-15T13:00:00"/>
    <b v="0"/>
    <n v="0"/>
    <b v="0"/>
    <s v="technology/web"/>
    <n v="0"/>
    <n v="0"/>
    <x v="2"/>
    <s v="web"/>
  </r>
  <r>
    <x v="2"/>
    <s v="US"/>
    <s v="USD"/>
    <n v="1426800687"/>
    <n v="1424212287"/>
    <x v="583"/>
    <d v="2015-03-19T16:31:27"/>
    <b v="0"/>
    <n v="1"/>
    <b v="0"/>
    <s v="technology/web"/>
    <n v="1.1111111111111112E-4"/>
    <n v="1"/>
    <x v="2"/>
    <s v="web"/>
  </r>
  <r>
    <x v="2"/>
    <s v="US"/>
    <s v="USD"/>
    <n v="1426522316"/>
    <n v="1423933916"/>
    <x v="584"/>
    <d v="2015-03-16T11:11:56"/>
    <b v="0"/>
    <n v="2"/>
    <b v="0"/>
    <s v="technology/web"/>
    <n v="0.01"/>
    <n v="5"/>
    <x v="2"/>
    <s v="web"/>
  </r>
  <r>
    <x v="2"/>
    <s v="GB"/>
    <s v="GBP"/>
    <n v="1448928000"/>
    <n v="1444123377"/>
    <x v="585"/>
    <d v="2015-11-30T19:00:00"/>
    <b v="0"/>
    <n v="0"/>
    <b v="0"/>
    <s v="technology/web"/>
    <n v="0"/>
    <n v="0"/>
    <x v="2"/>
    <s v="web"/>
  </r>
  <r>
    <x v="2"/>
    <s v="US"/>
    <s v="USD"/>
    <n v="1424032207"/>
    <n v="1421440207"/>
    <x v="586"/>
    <d v="2015-02-15T15:30:07"/>
    <b v="0"/>
    <n v="4"/>
    <b v="0"/>
    <s v="technology/web"/>
    <n v="5.5999999999999999E-3"/>
    <n v="14"/>
    <x v="2"/>
    <s v="web"/>
  </r>
  <r>
    <x v="2"/>
    <s v="CA"/>
    <s v="CAD"/>
    <n v="1429207833"/>
    <n v="1426615833"/>
    <x v="587"/>
    <d v="2015-04-16T13:10:33"/>
    <b v="0"/>
    <n v="7"/>
    <b v="0"/>
    <s v="technology/web"/>
    <n v="9.0833333333333335E-2"/>
    <n v="389.28571428571428"/>
    <x v="2"/>
    <s v="web"/>
  </r>
  <r>
    <x v="2"/>
    <s v="IT"/>
    <s v="EUR"/>
    <n v="1479410886"/>
    <n v="1474223286"/>
    <x v="588"/>
    <d v="2016-11-17T14:28:06"/>
    <b v="0"/>
    <n v="2"/>
    <b v="0"/>
    <s v="technology/web"/>
    <n v="3.3444444444444443E-2"/>
    <n v="150.5"/>
    <x v="2"/>
    <s v="web"/>
  </r>
  <r>
    <x v="2"/>
    <s v="US"/>
    <s v="USD"/>
    <n v="1436366699"/>
    <n v="1435070699"/>
    <x v="589"/>
    <d v="2015-07-08T09:44:59"/>
    <b v="0"/>
    <n v="1"/>
    <b v="0"/>
    <s v="technology/web"/>
    <n v="1.3333333333333334E-4"/>
    <n v="1"/>
    <x v="2"/>
    <s v="web"/>
  </r>
  <r>
    <x v="2"/>
    <s v="GB"/>
    <s v="GBP"/>
    <n v="1454936460"/>
    <n v="1452259131"/>
    <x v="590"/>
    <d v="2016-02-08T08:01:00"/>
    <b v="0"/>
    <n v="9"/>
    <b v="0"/>
    <s v="technology/web"/>
    <n v="4.4600000000000001E-2"/>
    <n v="24.777777777777779"/>
    <x v="2"/>
    <s v="web"/>
  </r>
  <r>
    <x v="2"/>
    <s v="US"/>
    <s v="USD"/>
    <n v="1437570130"/>
    <n v="1434978130"/>
    <x v="591"/>
    <d v="2015-07-22T08:02:10"/>
    <b v="0"/>
    <n v="2"/>
    <b v="0"/>
    <s v="technology/web"/>
    <n v="6.0999999999999997E-4"/>
    <n v="30.5"/>
    <x v="2"/>
    <s v="web"/>
  </r>
  <r>
    <x v="2"/>
    <s v="US"/>
    <s v="USD"/>
    <n v="1417584860"/>
    <n v="1414992860"/>
    <x v="592"/>
    <d v="2014-12-03T00:34:20"/>
    <b v="0"/>
    <n v="1"/>
    <b v="0"/>
    <s v="technology/web"/>
    <n v="3.3333333333333333E-2"/>
    <n v="250"/>
    <x v="2"/>
    <s v="web"/>
  </r>
  <r>
    <x v="2"/>
    <s v="GB"/>
    <s v="GBP"/>
    <n v="1428333345"/>
    <n v="1425744945"/>
    <x v="593"/>
    <d v="2015-04-06T10:15:45"/>
    <b v="0"/>
    <n v="7"/>
    <b v="0"/>
    <s v="technology/web"/>
    <n v="0.23"/>
    <n v="16.428571428571427"/>
    <x v="2"/>
    <s v="web"/>
  </r>
  <r>
    <x v="2"/>
    <s v="US"/>
    <s v="USD"/>
    <n v="1460832206"/>
    <n v="1458240206"/>
    <x v="594"/>
    <d v="2016-04-16T13:43:26"/>
    <b v="0"/>
    <n v="2"/>
    <b v="0"/>
    <s v="technology/web"/>
    <n v="1.0399999999999999E-3"/>
    <n v="13"/>
    <x v="2"/>
    <s v="web"/>
  </r>
  <r>
    <x v="2"/>
    <s v="US"/>
    <s v="USD"/>
    <n v="1430703638"/>
    <n v="1426815638"/>
    <x v="595"/>
    <d v="2015-05-03T20:40:38"/>
    <b v="0"/>
    <n v="8"/>
    <b v="0"/>
    <s v="technology/web"/>
    <n v="4.2599999999999999E-3"/>
    <n v="53.25"/>
    <x v="2"/>
    <s v="web"/>
  </r>
  <r>
    <x v="2"/>
    <s v="US"/>
    <s v="USD"/>
    <n v="1478122292"/>
    <n v="1475530292"/>
    <x v="596"/>
    <d v="2016-11-02T16:31:32"/>
    <b v="0"/>
    <n v="2"/>
    <b v="0"/>
    <s v="technology/web"/>
    <n v="2.9999999999999997E-4"/>
    <n v="3"/>
    <x v="2"/>
    <s v="web"/>
  </r>
  <r>
    <x v="2"/>
    <s v="US"/>
    <s v="USD"/>
    <n v="1469980800"/>
    <n v="1466787335"/>
    <x v="597"/>
    <d v="2016-07-31T11:00:00"/>
    <b v="0"/>
    <n v="2"/>
    <b v="0"/>
    <s v="technology/web"/>
    <n v="2.6666666666666666E-3"/>
    <n v="10"/>
    <x v="2"/>
    <s v="web"/>
  </r>
  <r>
    <x v="2"/>
    <s v="US"/>
    <s v="USD"/>
    <n v="1417737781"/>
    <n v="1415145781"/>
    <x v="598"/>
    <d v="2014-12-04T19:03:01"/>
    <b v="0"/>
    <n v="7"/>
    <b v="0"/>
    <s v="technology/web"/>
    <n v="0.34"/>
    <n v="121.42857142857143"/>
    <x v="2"/>
    <s v="web"/>
  </r>
  <r>
    <x v="2"/>
    <s v="US"/>
    <s v="USD"/>
    <n v="1425827760"/>
    <n v="1423769402"/>
    <x v="599"/>
    <d v="2015-03-08T10:16:00"/>
    <b v="0"/>
    <n v="2"/>
    <b v="0"/>
    <s v="technology/web"/>
    <n v="6.2E-4"/>
    <n v="15.5"/>
    <x v="2"/>
    <s v="web"/>
  </r>
  <r>
    <x v="1"/>
    <s v="US"/>
    <s v="USD"/>
    <n v="1431198562"/>
    <n v="1426014562"/>
    <x v="600"/>
    <d v="2015-05-09T14:09:22"/>
    <b v="0"/>
    <n v="1"/>
    <b v="0"/>
    <s v="technology/web"/>
    <n v="0.02"/>
    <n v="100"/>
    <x v="2"/>
    <s v="web"/>
  </r>
  <r>
    <x v="1"/>
    <s v="CA"/>
    <s v="CAD"/>
    <n v="1419626139"/>
    <n v="1417034139"/>
    <x v="601"/>
    <d v="2014-12-26T15:35:39"/>
    <b v="0"/>
    <n v="6"/>
    <b v="0"/>
    <s v="technology/web"/>
    <n v="1.4E-2"/>
    <n v="23.333333333333332"/>
    <x v="2"/>
    <s v="web"/>
  </r>
  <r>
    <x v="1"/>
    <s v="US"/>
    <s v="USD"/>
    <n v="1434654215"/>
    <n v="1432062215"/>
    <x v="602"/>
    <d v="2015-06-18T14:03:35"/>
    <b v="0"/>
    <n v="0"/>
    <b v="0"/>
    <s v="technology/web"/>
    <n v="0"/>
    <n v="0"/>
    <x v="2"/>
    <s v="web"/>
  </r>
  <r>
    <x v="1"/>
    <s v="US"/>
    <s v="USD"/>
    <n v="1408029623"/>
    <n v="1405437623"/>
    <x v="603"/>
    <d v="2014-08-14T10:20:23"/>
    <b v="0"/>
    <n v="13"/>
    <b v="0"/>
    <s v="technology/web"/>
    <n v="3.9334666666666664E-2"/>
    <n v="45.386153846153846"/>
    <x v="2"/>
    <s v="web"/>
  </r>
  <r>
    <x v="1"/>
    <s v="US"/>
    <s v="USD"/>
    <n v="1409187056"/>
    <n v="1406595056"/>
    <x v="604"/>
    <d v="2014-08-27T19:50:56"/>
    <b v="0"/>
    <n v="0"/>
    <b v="0"/>
    <s v="technology/web"/>
    <n v="0"/>
    <n v="0"/>
    <x v="2"/>
    <s v="web"/>
  </r>
  <r>
    <x v="1"/>
    <s v="US"/>
    <s v="USD"/>
    <n v="1440318908"/>
    <n v="1436430908"/>
    <x v="605"/>
    <d v="2015-08-23T03:35:08"/>
    <b v="0"/>
    <n v="8"/>
    <b v="0"/>
    <s v="technology/web"/>
    <n v="2.6200000000000001E-2"/>
    <n v="16.375"/>
    <x v="2"/>
    <s v="web"/>
  </r>
  <r>
    <x v="1"/>
    <s v="NL"/>
    <s v="EUR"/>
    <n v="1432479600"/>
    <n v="1428507409"/>
    <x v="606"/>
    <d v="2015-05-24T10:00:00"/>
    <b v="0"/>
    <n v="1"/>
    <b v="0"/>
    <s v="technology/web"/>
    <n v="2E-3"/>
    <n v="10"/>
    <x v="2"/>
    <s v="web"/>
  </r>
  <r>
    <x v="1"/>
    <s v="US"/>
    <s v="USD"/>
    <n v="1448225336"/>
    <n v="1445629736"/>
    <x v="607"/>
    <d v="2015-11-22T15:48:56"/>
    <b v="0"/>
    <n v="0"/>
    <b v="0"/>
    <s v="technology/web"/>
    <n v="0"/>
    <n v="0"/>
    <x v="2"/>
    <s v="web"/>
  </r>
  <r>
    <x v="1"/>
    <s v="US"/>
    <s v="USD"/>
    <n v="1434405980"/>
    <n v="1431813980"/>
    <x v="608"/>
    <d v="2015-06-15T17:06:20"/>
    <b v="0"/>
    <n v="5"/>
    <b v="0"/>
    <s v="technology/web"/>
    <n v="9.7400000000000004E-3"/>
    <n v="292.2"/>
    <x v="2"/>
    <s v="web"/>
  </r>
  <r>
    <x v="1"/>
    <s v="GB"/>
    <s v="GBP"/>
    <n v="1448761744"/>
    <n v="1446166144"/>
    <x v="609"/>
    <d v="2015-11-28T20:49:04"/>
    <b v="0"/>
    <n v="1"/>
    <b v="0"/>
    <s v="technology/web"/>
    <n v="6.41025641025641E-3"/>
    <n v="5"/>
    <x v="2"/>
    <s v="web"/>
  </r>
  <r>
    <x v="1"/>
    <s v="US"/>
    <s v="USD"/>
    <n v="1429732586"/>
    <n v="1427140586"/>
    <x v="610"/>
    <d v="2015-04-22T14:56:26"/>
    <b v="0"/>
    <n v="0"/>
    <b v="0"/>
    <s v="technology/web"/>
    <n v="0"/>
    <n v="0"/>
    <x v="2"/>
    <s v="web"/>
  </r>
  <r>
    <x v="1"/>
    <s v="FR"/>
    <s v="EUR"/>
    <n v="1453210037"/>
    <n v="1448026037"/>
    <x v="611"/>
    <d v="2016-01-19T08:27:17"/>
    <b v="0"/>
    <n v="0"/>
    <b v="0"/>
    <s v="technology/web"/>
    <n v="0"/>
    <n v="0"/>
    <x v="2"/>
    <s v="web"/>
  </r>
  <r>
    <x v="1"/>
    <s v="IT"/>
    <s v="EUR"/>
    <n v="1472777146"/>
    <n v="1470185146"/>
    <x v="612"/>
    <d v="2016-09-01T19:45:46"/>
    <b v="0"/>
    <n v="0"/>
    <b v="0"/>
    <s v="technology/web"/>
    <n v="0"/>
    <n v="0"/>
    <x v="2"/>
    <s v="web"/>
  </r>
  <r>
    <x v="1"/>
    <s v="US"/>
    <s v="USD"/>
    <n v="1443675540"/>
    <n v="1441022120"/>
    <x v="613"/>
    <d v="2015-09-30T23:59:00"/>
    <b v="0"/>
    <n v="121"/>
    <b v="0"/>
    <s v="technology/web"/>
    <n v="0.21363333333333334"/>
    <n v="105.93388429752066"/>
    <x v="2"/>
    <s v="web"/>
  </r>
  <r>
    <x v="1"/>
    <s v="US"/>
    <s v="USD"/>
    <n v="1466731740"/>
    <n v="1464139740"/>
    <x v="614"/>
    <d v="2016-06-23T20:29:00"/>
    <b v="0"/>
    <n v="0"/>
    <b v="0"/>
    <s v="technology/web"/>
    <n v="0"/>
    <n v="0"/>
    <x v="2"/>
    <s v="web"/>
  </r>
  <r>
    <x v="1"/>
    <s v="NZ"/>
    <s v="NZD"/>
    <n v="1443149759"/>
    <n v="1440557759"/>
    <x v="615"/>
    <d v="2015-09-24T21:55:59"/>
    <b v="0"/>
    <n v="0"/>
    <b v="0"/>
    <s v="technology/web"/>
    <n v="0"/>
    <n v="0"/>
    <x v="2"/>
    <s v="web"/>
  </r>
  <r>
    <x v="1"/>
    <s v="FR"/>
    <s v="EUR"/>
    <n v="1488013307"/>
    <n v="1485421307"/>
    <x v="616"/>
    <d v="2017-02-25T04:01:47"/>
    <b v="0"/>
    <n v="0"/>
    <b v="0"/>
    <s v="technology/web"/>
    <n v="0"/>
    <n v="0"/>
    <x v="2"/>
    <s v="web"/>
  </r>
  <r>
    <x v="1"/>
    <s v="GB"/>
    <s v="GBP"/>
    <n v="1431072843"/>
    <n v="1427184843"/>
    <x v="617"/>
    <d v="2015-05-08T03:14:03"/>
    <b v="0"/>
    <n v="3"/>
    <b v="0"/>
    <s v="technology/web"/>
    <n v="0.03"/>
    <n v="20"/>
    <x v="2"/>
    <s v="web"/>
  </r>
  <r>
    <x v="1"/>
    <s v="US"/>
    <s v="USD"/>
    <n v="1449689203"/>
    <n v="1447097203"/>
    <x v="618"/>
    <d v="2015-12-09T14:26:43"/>
    <b v="0"/>
    <n v="0"/>
    <b v="0"/>
    <s v="technology/web"/>
    <n v="0"/>
    <n v="0"/>
    <x v="2"/>
    <s v="web"/>
  </r>
  <r>
    <x v="1"/>
    <s v="US"/>
    <s v="USD"/>
    <n v="1416933390"/>
    <n v="1411745790"/>
    <x v="619"/>
    <d v="2014-11-25T11:36:30"/>
    <b v="0"/>
    <n v="1"/>
    <b v="0"/>
    <s v="technology/web"/>
    <n v="3.9999999999999998E-7"/>
    <n v="1"/>
    <x v="2"/>
    <s v="web"/>
  </r>
  <r>
    <x v="1"/>
    <s v="CA"/>
    <s v="CAD"/>
    <n v="1408986738"/>
    <n v="1405098738"/>
    <x v="620"/>
    <d v="2014-08-25T12:12:18"/>
    <b v="0"/>
    <n v="1"/>
    <b v="0"/>
    <s v="technology/web"/>
    <n v="0.01"/>
    <n v="300"/>
    <x v="2"/>
    <s v="web"/>
  </r>
  <r>
    <x v="1"/>
    <s v="US"/>
    <s v="USD"/>
    <n v="1467934937"/>
    <n v="1465342937"/>
    <x v="621"/>
    <d v="2016-07-07T18:42:17"/>
    <b v="0"/>
    <n v="3"/>
    <b v="0"/>
    <s v="technology/web"/>
    <n v="1.044E-2"/>
    <n v="87"/>
    <x v="2"/>
    <s v="web"/>
  </r>
  <r>
    <x v="1"/>
    <s v="US"/>
    <s v="USD"/>
    <n v="1467398138"/>
    <n v="1465670138"/>
    <x v="622"/>
    <d v="2016-07-01T13:35:38"/>
    <b v="0"/>
    <n v="9"/>
    <b v="0"/>
    <s v="technology/web"/>
    <n v="5.6833333333333333E-2"/>
    <n v="37.888888888888886"/>
    <x v="2"/>
    <s v="web"/>
  </r>
  <r>
    <x v="1"/>
    <s v="AU"/>
    <s v="AUD"/>
    <n v="1432771997"/>
    <n v="1430179997"/>
    <x v="623"/>
    <d v="2015-05-27T19:13:17"/>
    <b v="0"/>
    <n v="0"/>
    <b v="0"/>
    <s v="technology/web"/>
    <n v="0"/>
    <n v="0"/>
    <x v="2"/>
    <s v="web"/>
  </r>
  <r>
    <x v="1"/>
    <s v="US"/>
    <s v="USD"/>
    <n v="1431647041"/>
    <n v="1429055041"/>
    <x v="624"/>
    <d v="2015-05-14T18:44:01"/>
    <b v="0"/>
    <n v="0"/>
    <b v="0"/>
    <s v="technology/web"/>
    <n v="0"/>
    <n v="0"/>
    <x v="2"/>
    <s v="web"/>
  </r>
  <r>
    <x v="1"/>
    <s v="CA"/>
    <s v="CAD"/>
    <n v="1490560177"/>
    <n v="1487971777"/>
    <x v="625"/>
    <d v="2017-03-26T15:29:37"/>
    <b v="0"/>
    <n v="0"/>
    <b v="0"/>
    <s v="technology/web"/>
    <n v="0"/>
    <n v="0"/>
    <x v="2"/>
    <s v="web"/>
  </r>
  <r>
    <x v="1"/>
    <s v="US"/>
    <s v="USD"/>
    <n v="1439644920"/>
    <n v="1436793939"/>
    <x v="626"/>
    <d v="2015-08-15T08:22:00"/>
    <b v="0"/>
    <n v="39"/>
    <b v="0"/>
    <s v="technology/web"/>
    <n v="0.17380000000000001"/>
    <n v="111.41025641025641"/>
    <x v="2"/>
    <s v="web"/>
  </r>
  <r>
    <x v="1"/>
    <s v="SE"/>
    <s v="SEK"/>
    <n v="1457996400"/>
    <n v="1452842511"/>
    <x v="627"/>
    <d v="2016-03-14T18:00:00"/>
    <b v="0"/>
    <n v="1"/>
    <b v="0"/>
    <s v="technology/web"/>
    <n v="2.0000000000000001E-4"/>
    <n v="90"/>
    <x v="2"/>
    <s v="web"/>
  </r>
  <r>
    <x v="1"/>
    <s v="US"/>
    <s v="USD"/>
    <n v="1405269457"/>
    <n v="1402677457"/>
    <x v="628"/>
    <d v="2014-07-13T11:37:37"/>
    <b v="0"/>
    <n v="0"/>
    <b v="0"/>
    <s v="technology/web"/>
    <n v="0"/>
    <n v="0"/>
    <x v="2"/>
    <s v="web"/>
  </r>
  <r>
    <x v="1"/>
    <s v="AU"/>
    <s v="AUD"/>
    <n v="1463239108"/>
    <n v="1460647108"/>
    <x v="629"/>
    <d v="2016-05-14T10:18:28"/>
    <b v="0"/>
    <n v="3"/>
    <b v="0"/>
    <s v="technology/web"/>
    <n v="1.75E-3"/>
    <n v="116.66666666666667"/>
    <x v="2"/>
    <s v="web"/>
  </r>
  <r>
    <x v="1"/>
    <s v="US"/>
    <s v="USD"/>
    <n v="1441516200"/>
    <n v="1438959121"/>
    <x v="630"/>
    <d v="2015-09-06T00:10:00"/>
    <b v="0"/>
    <n v="1"/>
    <b v="0"/>
    <s v="technology/web"/>
    <n v="8.3340278356529708E-4"/>
    <n v="10"/>
    <x v="2"/>
    <s v="web"/>
  </r>
  <r>
    <x v="1"/>
    <s v="CA"/>
    <s v="CAD"/>
    <n v="1464460329"/>
    <n v="1461954729"/>
    <x v="631"/>
    <d v="2016-05-28T13:32:09"/>
    <b v="0"/>
    <n v="9"/>
    <b v="0"/>
    <s v="technology/web"/>
    <n v="1.38E-2"/>
    <n v="76.666666666666671"/>
    <x v="2"/>
    <s v="web"/>
  </r>
  <r>
    <x v="1"/>
    <s v="NL"/>
    <s v="EUR"/>
    <n v="1448470165"/>
    <n v="1445874565"/>
    <x v="632"/>
    <d v="2015-11-25T11:49:25"/>
    <b v="0"/>
    <n v="0"/>
    <b v="0"/>
    <s v="technology/web"/>
    <n v="0"/>
    <n v="0"/>
    <x v="2"/>
    <s v="web"/>
  </r>
  <r>
    <x v="1"/>
    <s v="US"/>
    <s v="USD"/>
    <n v="1466204400"/>
    <n v="1463469062"/>
    <x v="633"/>
    <d v="2016-06-17T18:00:00"/>
    <b v="0"/>
    <n v="25"/>
    <b v="0"/>
    <s v="technology/web"/>
    <n v="0.1245"/>
    <n v="49.8"/>
    <x v="2"/>
    <s v="web"/>
  </r>
  <r>
    <x v="1"/>
    <s v="US"/>
    <s v="USD"/>
    <n v="1424989029"/>
    <n v="1422397029"/>
    <x v="634"/>
    <d v="2015-02-26T17:17:09"/>
    <b v="0"/>
    <n v="1"/>
    <b v="0"/>
    <s v="technology/web"/>
    <n v="2.0000000000000001E-4"/>
    <n v="1"/>
    <x v="2"/>
    <s v="web"/>
  </r>
  <r>
    <x v="1"/>
    <s v="US"/>
    <s v="USD"/>
    <n v="1428804762"/>
    <n v="1426212762"/>
    <x v="635"/>
    <d v="2015-04-11T21:12:42"/>
    <b v="0"/>
    <n v="1"/>
    <b v="0"/>
    <s v="technology/web"/>
    <n v="8.0000000000000007E-5"/>
    <n v="2"/>
    <x v="2"/>
    <s v="web"/>
  </r>
  <r>
    <x v="1"/>
    <s v="GB"/>
    <s v="GBP"/>
    <n v="1433587620"/>
    <n v="1430996150"/>
    <x v="636"/>
    <d v="2015-06-06T05:47:00"/>
    <b v="0"/>
    <n v="1"/>
    <b v="0"/>
    <s v="technology/web"/>
    <n v="2E-3"/>
    <n v="4"/>
    <x v="2"/>
    <s v="web"/>
  </r>
  <r>
    <x v="1"/>
    <s v="GB"/>
    <s v="GBP"/>
    <n v="1488063840"/>
    <n v="1485558318"/>
    <x v="637"/>
    <d v="2017-02-25T18:04:00"/>
    <b v="0"/>
    <n v="0"/>
    <b v="0"/>
    <s v="technology/web"/>
    <n v="0"/>
    <n v="0"/>
    <x v="2"/>
    <s v="web"/>
  </r>
  <r>
    <x v="1"/>
    <s v="DE"/>
    <s v="EUR"/>
    <n v="1490447662"/>
    <n v="1485267262"/>
    <x v="638"/>
    <d v="2017-03-25T08:14:22"/>
    <b v="0"/>
    <n v="6"/>
    <b v="0"/>
    <s v="technology/web"/>
    <n v="9.0000000000000006E-5"/>
    <n v="3"/>
    <x v="2"/>
    <s v="web"/>
  </r>
  <r>
    <x v="1"/>
    <s v="US"/>
    <s v="USD"/>
    <n v="1413208795"/>
    <n v="1408024795"/>
    <x v="639"/>
    <d v="2014-10-13T08:59:55"/>
    <b v="0"/>
    <n v="1"/>
    <b v="0"/>
    <s v="technology/web"/>
    <n v="9.9999999999999995E-7"/>
    <n v="1"/>
    <x v="2"/>
    <s v="web"/>
  </r>
  <r>
    <x v="0"/>
    <s v="FR"/>
    <s v="EUR"/>
    <n v="1480028400"/>
    <n v="1478685915"/>
    <x v="640"/>
    <d v="2016-11-24T18:00:00"/>
    <b v="0"/>
    <n v="2"/>
    <b v="1"/>
    <s v="technology/wearables"/>
    <n v="1.4428571428571428"/>
    <n v="50.5"/>
    <x v="2"/>
    <s v="wearables"/>
  </r>
  <r>
    <x v="0"/>
    <s v="US"/>
    <s v="USD"/>
    <n v="1439473248"/>
    <n v="1436881248"/>
    <x v="641"/>
    <d v="2015-08-13T08:40:48"/>
    <b v="0"/>
    <n v="315"/>
    <b v="1"/>
    <s v="technology/wearables"/>
    <n v="1.1916249999999999"/>
    <n v="151.31746031746033"/>
    <x v="2"/>
    <s v="wearables"/>
  </r>
  <r>
    <x v="0"/>
    <s v="DE"/>
    <s v="EUR"/>
    <n v="1439998674"/>
    <n v="1436888274"/>
    <x v="642"/>
    <d v="2015-08-19T10:37:54"/>
    <b v="0"/>
    <n v="2174"/>
    <b v="1"/>
    <s v="technology/wearables"/>
    <n v="14.604850000000001"/>
    <n v="134.3592456301748"/>
    <x v="2"/>
    <s v="wearables"/>
  </r>
  <r>
    <x v="0"/>
    <s v="US"/>
    <s v="USD"/>
    <n v="1433085875"/>
    <n v="1428333875"/>
    <x v="643"/>
    <d v="2015-05-31T10:24:35"/>
    <b v="0"/>
    <n v="152"/>
    <b v="1"/>
    <s v="technology/wearables"/>
    <n v="1.0580799999999999"/>
    <n v="174.02631578947367"/>
    <x v="2"/>
    <s v="wearables"/>
  </r>
  <r>
    <x v="0"/>
    <s v="US"/>
    <s v="USD"/>
    <n v="1414544400"/>
    <n v="1410883139"/>
    <x v="644"/>
    <d v="2014-10-28T20:00:00"/>
    <b v="0"/>
    <n v="1021"/>
    <b v="1"/>
    <s v="technology/wearables"/>
    <n v="3.0011791999999997"/>
    <n v="73.486268364348675"/>
    <x v="2"/>
    <s v="wearables"/>
  </r>
  <r>
    <x v="0"/>
    <s v="US"/>
    <s v="USD"/>
    <n v="1470962274"/>
    <n v="1468370274"/>
    <x v="645"/>
    <d v="2016-08-11T19:37:54"/>
    <b v="0"/>
    <n v="237"/>
    <b v="1"/>
    <s v="technology/wearables"/>
    <n v="2.7869999999999999"/>
    <n v="23.518987341772153"/>
    <x v="2"/>
    <s v="wearables"/>
  </r>
  <r>
    <x v="0"/>
    <s v="US"/>
    <s v="USD"/>
    <n v="1407788867"/>
    <n v="1405196867"/>
    <x v="646"/>
    <d v="2014-08-11T15:27:47"/>
    <b v="0"/>
    <n v="27"/>
    <b v="1"/>
    <s v="technology/wearables"/>
    <n v="1.3187625000000001"/>
    <n v="39.074444444444445"/>
    <x v="2"/>
    <s v="wearables"/>
  </r>
  <r>
    <x v="0"/>
    <s v="CA"/>
    <s v="CAD"/>
    <n v="1458235549"/>
    <n v="1455647149"/>
    <x v="647"/>
    <d v="2016-03-17T12:25:49"/>
    <b v="0"/>
    <n v="17"/>
    <b v="1"/>
    <s v="technology/wearables"/>
    <n v="1.0705"/>
    <n v="125.94117647058823"/>
    <x v="2"/>
    <s v="wearables"/>
  </r>
  <r>
    <x v="0"/>
    <s v="US"/>
    <s v="USD"/>
    <n v="1413304708"/>
    <n v="1410280708"/>
    <x v="648"/>
    <d v="2014-10-14T11:38:28"/>
    <b v="0"/>
    <n v="27"/>
    <b v="1"/>
    <s v="technology/wearables"/>
    <n v="1.2682285714285715"/>
    <n v="1644"/>
    <x v="2"/>
    <s v="wearables"/>
  </r>
  <r>
    <x v="0"/>
    <s v="US"/>
    <s v="USD"/>
    <n v="1410904413"/>
    <n v="1409090013"/>
    <x v="649"/>
    <d v="2014-09-16T16:53:33"/>
    <b v="0"/>
    <n v="82"/>
    <b v="1"/>
    <s v="technology/wearables"/>
    <n v="1.3996"/>
    <n v="42.670731707317074"/>
    <x v="2"/>
    <s v="wearables"/>
  </r>
  <r>
    <x v="0"/>
    <s v="US"/>
    <s v="USD"/>
    <n v="1418953984"/>
    <n v="1413766384"/>
    <x v="650"/>
    <d v="2014-12-18T20:53:04"/>
    <b v="0"/>
    <n v="48"/>
    <b v="1"/>
    <s v="technology/wearables"/>
    <n v="1.1240000000000001"/>
    <n v="35.125"/>
    <x v="2"/>
    <s v="wearables"/>
  </r>
  <r>
    <x v="0"/>
    <s v="US"/>
    <s v="USD"/>
    <n v="1418430311"/>
    <n v="1415838311"/>
    <x v="651"/>
    <d v="2014-12-12T19:25:11"/>
    <b v="0"/>
    <n v="105"/>
    <b v="1"/>
    <s v="technology/wearables"/>
    <n v="1.00528"/>
    <n v="239.35238095238094"/>
    <x v="2"/>
    <s v="wearables"/>
  </r>
  <r>
    <x v="0"/>
    <s v="US"/>
    <s v="USD"/>
    <n v="1480613650"/>
    <n v="1478018050"/>
    <x v="652"/>
    <d v="2016-12-01T12:34:10"/>
    <b v="0"/>
    <n v="28"/>
    <b v="1"/>
    <s v="technology/wearables"/>
    <n v="1.0046666666666666"/>
    <n v="107.64285714285714"/>
    <x v="2"/>
    <s v="wearables"/>
  </r>
  <r>
    <x v="0"/>
    <s v="US"/>
    <s v="USD"/>
    <n v="1440082240"/>
    <n v="1436885440"/>
    <x v="653"/>
    <d v="2015-08-20T09:50:40"/>
    <b v="0"/>
    <n v="1107"/>
    <b v="1"/>
    <s v="technology/wearables"/>
    <n v="1.4144600000000001"/>
    <n v="95.830623306233065"/>
    <x v="2"/>
    <s v="wearables"/>
  </r>
  <r>
    <x v="0"/>
    <s v="US"/>
    <s v="USD"/>
    <n v="1436396313"/>
    <n v="1433804313"/>
    <x v="654"/>
    <d v="2015-07-08T17:58:33"/>
    <b v="0"/>
    <n v="1013"/>
    <b v="1"/>
    <s v="technology/wearables"/>
    <n v="2.6729166666666666"/>
    <n v="31.663376110562684"/>
    <x v="2"/>
    <s v="wearables"/>
  </r>
  <r>
    <x v="0"/>
    <s v="US"/>
    <s v="USD"/>
    <n v="1426197512"/>
    <n v="1423609112"/>
    <x v="655"/>
    <d v="2015-03-12T16:58:32"/>
    <b v="0"/>
    <n v="274"/>
    <b v="1"/>
    <s v="technology/wearables"/>
    <n v="1.4688749999999999"/>
    <n v="42.886861313868614"/>
    <x v="2"/>
    <s v="wearables"/>
  </r>
  <r>
    <x v="0"/>
    <s v="US"/>
    <s v="USD"/>
    <n v="1460917119"/>
    <n v="1455736719"/>
    <x v="656"/>
    <d v="2016-04-17T13:18:39"/>
    <b v="0"/>
    <n v="87"/>
    <b v="1"/>
    <s v="technology/wearables"/>
    <n v="2.1356000000000002"/>
    <n v="122.73563218390805"/>
    <x v="2"/>
    <s v="wearables"/>
  </r>
  <r>
    <x v="0"/>
    <s v="US"/>
    <s v="USD"/>
    <n v="1450901872"/>
    <n v="1448309872"/>
    <x v="657"/>
    <d v="2015-12-23T15:17:52"/>
    <b v="0"/>
    <n v="99"/>
    <b v="1"/>
    <s v="technology/wearables"/>
    <n v="1.2569999999999999"/>
    <n v="190.45454545454547"/>
    <x v="2"/>
    <s v="wearables"/>
  </r>
  <r>
    <x v="0"/>
    <s v="US"/>
    <s v="USD"/>
    <n v="1437933600"/>
    <n v="1435117889"/>
    <x v="658"/>
    <d v="2015-07-26T13:00:00"/>
    <b v="0"/>
    <n v="276"/>
    <b v="1"/>
    <s v="technology/wearables"/>
    <n v="1.0446206037108834"/>
    <n v="109.33695652173913"/>
    <x v="2"/>
    <s v="wearables"/>
  </r>
  <r>
    <x v="0"/>
    <s v="US"/>
    <s v="USD"/>
    <n v="1440339295"/>
    <n v="1437747295"/>
    <x v="659"/>
    <d v="2015-08-23T09:14:55"/>
    <b v="0"/>
    <n v="21"/>
    <b v="1"/>
    <s v="technology/wearables"/>
    <n v="1.0056666666666667"/>
    <n v="143.66666666666666"/>
    <x v="2"/>
    <s v="wearables"/>
  </r>
  <r>
    <x v="2"/>
    <s v="US"/>
    <s v="USD"/>
    <n v="1415558879"/>
    <n v="1412963279"/>
    <x v="660"/>
    <d v="2014-11-09T13:47:59"/>
    <b v="0"/>
    <n v="18"/>
    <b v="0"/>
    <s v="technology/wearables"/>
    <n v="3.058E-2"/>
    <n v="84.944444444444443"/>
    <x v="2"/>
    <s v="wearables"/>
  </r>
  <r>
    <x v="2"/>
    <s v="US"/>
    <s v="USD"/>
    <n v="1477236559"/>
    <n v="1474644559"/>
    <x v="661"/>
    <d v="2016-10-23T10:29:19"/>
    <b v="0"/>
    <n v="9"/>
    <b v="0"/>
    <s v="technology/wearables"/>
    <n v="9.4999999999999998E-3"/>
    <n v="10.555555555555555"/>
    <x v="2"/>
    <s v="wearables"/>
  </r>
  <r>
    <x v="2"/>
    <s v="US"/>
    <s v="USD"/>
    <n v="1421404247"/>
    <n v="1418812247"/>
    <x v="662"/>
    <d v="2015-01-16T05:30:47"/>
    <b v="0"/>
    <n v="4"/>
    <b v="0"/>
    <s v="technology/wearables"/>
    <n v="4.0000000000000001E-3"/>
    <n v="39"/>
    <x v="2"/>
    <s v="wearables"/>
  </r>
  <r>
    <x v="2"/>
    <s v="DK"/>
    <s v="DKK"/>
    <n v="1437250456"/>
    <n v="1434658456"/>
    <x v="663"/>
    <d v="2015-07-18T15:14:16"/>
    <b v="0"/>
    <n v="7"/>
    <b v="0"/>
    <s v="technology/wearables"/>
    <n v="3.5000000000000001E-3"/>
    <n v="100"/>
    <x v="2"/>
    <s v="wearables"/>
  </r>
  <r>
    <x v="2"/>
    <s v="US"/>
    <s v="USD"/>
    <n v="1428940775"/>
    <n v="1426348775"/>
    <x v="664"/>
    <d v="2015-04-13T10:59:35"/>
    <b v="0"/>
    <n v="29"/>
    <b v="0"/>
    <s v="technology/wearables"/>
    <n v="7.5333333333333335E-2"/>
    <n v="31.172413793103448"/>
    <x v="2"/>
    <s v="wearables"/>
  </r>
  <r>
    <x v="2"/>
    <s v="US"/>
    <s v="USD"/>
    <n v="1484327061"/>
    <n v="1479143061"/>
    <x v="665"/>
    <d v="2017-01-13T12:04:21"/>
    <b v="0"/>
    <n v="12"/>
    <b v="0"/>
    <s v="technology/wearables"/>
    <n v="0.18640000000000001"/>
    <n v="155.33333333333334"/>
    <x v="2"/>
    <s v="wearables"/>
  </r>
  <r>
    <x v="2"/>
    <s v="US"/>
    <s v="USD"/>
    <n v="1408305498"/>
    <n v="1405713498"/>
    <x v="666"/>
    <d v="2014-08-17T14:58:18"/>
    <b v="0"/>
    <n v="4"/>
    <b v="0"/>
    <s v="technology/wearables"/>
    <n v="4.0000000000000003E-5"/>
    <n v="2"/>
    <x v="2"/>
    <s v="wearables"/>
  </r>
  <r>
    <x v="2"/>
    <s v="IT"/>
    <s v="EUR"/>
    <n v="1477731463"/>
    <n v="1474275463"/>
    <x v="667"/>
    <d v="2016-10-29T03:57:43"/>
    <b v="0"/>
    <n v="28"/>
    <b v="0"/>
    <s v="technology/wearables"/>
    <n v="0.1002"/>
    <n v="178.92857142857142"/>
    <x v="2"/>
    <s v="wearables"/>
  </r>
  <r>
    <x v="2"/>
    <s v="US"/>
    <s v="USD"/>
    <n v="1431374222"/>
    <n v="1427486222"/>
    <x v="668"/>
    <d v="2015-05-11T14:57:02"/>
    <b v="0"/>
    <n v="25"/>
    <b v="0"/>
    <s v="technology/wearables"/>
    <n v="4.5600000000000002E-2"/>
    <n v="27.36"/>
    <x v="2"/>
    <s v="wearables"/>
  </r>
  <r>
    <x v="2"/>
    <s v="SE"/>
    <s v="SEK"/>
    <n v="1467817258"/>
    <n v="1465225258"/>
    <x v="669"/>
    <d v="2016-07-06T10:00:58"/>
    <b v="0"/>
    <n v="28"/>
    <b v="0"/>
    <s v="technology/wearables"/>
    <n v="0.21507499999999999"/>
    <n v="1536.25"/>
    <x v="2"/>
    <s v="wearables"/>
  </r>
  <r>
    <x v="2"/>
    <s v="IT"/>
    <s v="EUR"/>
    <n v="1466323800"/>
    <n v="1463418120"/>
    <x v="670"/>
    <d v="2016-06-19T03:10:00"/>
    <b v="0"/>
    <n v="310"/>
    <b v="0"/>
    <s v="technology/wearables"/>
    <n v="0.29276666666666668"/>
    <n v="84.99677419354839"/>
    <x v="2"/>
    <s v="wearables"/>
  </r>
  <r>
    <x v="2"/>
    <s v="US"/>
    <s v="USD"/>
    <n v="1421208000"/>
    <n v="1418315852"/>
    <x v="671"/>
    <d v="2015-01-13T23:00:00"/>
    <b v="0"/>
    <n v="15"/>
    <b v="0"/>
    <s v="technology/wearables"/>
    <n v="0.39426666666666665"/>
    <n v="788.5333333333333"/>
    <x v="2"/>
    <s v="wearables"/>
  </r>
  <r>
    <x v="2"/>
    <s v="US"/>
    <s v="USD"/>
    <n v="1420088340"/>
    <n v="1417410964"/>
    <x v="672"/>
    <d v="2014-12-31T23:59:00"/>
    <b v="0"/>
    <n v="215"/>
    <b v="0"/>
    <s v="technology/wearables"/>
    <n v="0.21628"/>
    <n v="50.29767441860465"/>
    <x v="2"/>
    <s v="wearables"/>
  </r>
  <r>
    <x v="2"/>
    <s v="US"/>
    <s v="USD"/>
    <n v="1409602217"/>
    <n v="1405714217"/>
    <x v="673"/>
    <d v="2014-09-01T15:10:17"/>
    <b v="0"/>
    <n v="3"/>
    <b v="0"/>
    <s v="technology/wearables"/>
    <n v="2.0500000000000002E-3"/>
    <n v="68.333333333333329"/>
    <x v="2"/>
    <s v="wearables"/>
  </r>
  <r>
    <x v="2"/>
    <s v="US"/>
    <s v="USD"/>
    <n v="1407811627"/>
    <n v="1402627627"/>
    <x v="674"/>
    <d v="2014-08-11T21:47:07"/>
    <b v="0"/>
    <n v="2"/>
    <b v="0"/>
    <s v="technology/wearables"/>
    <n v="2.9999999999999997E-4"/>
    <n v="7.5"/>
    <x v="2"/>
    <s v="wearables"/>
  </r>
  <r>
    <x v="2"/>
    <s v="US"/>
    <s v="USD"/>
    <n v="1420095540"/>
    <n v="1417558804"/>
    <x v="675"/>
    <d v="2015-01-01T01:59:00"/>
    <b v="0"/>
    <n v="26"/>
    <b v="0"/>
    <s v="technology/wearables"/>
    <n v="0.14849999999999999"/>
    <n v="34.269230769230766"/>
    <x v="2"/>
    <s v="wearables"/>
  </r>
  <r>
    <x v="2"/>
    <s v="CA"/>
    <s v="CAD"/>
    <n v="1423333581"/>
    <n v="1420741581"/>
    <x v="676"/>
    <d v="2015-02-07T13:26:21"/>
    <b v="0"/>
    <n v="24"/>
    <b v="0"/>
    <s v="technology/wearables"/>
    <n v="1.4710000000000001E-2"/>
    <n v="61.291666666666664"/>
    <x v="2"/>
    <s v="wearables"/>
  </r>
  <r>
    <x v="2"/>
    <s v="IT"/>
    <s v="EUR"/>
    <n v="1467106895"/>
    <n v="1463218895"/>
    <x v="677"/>
    <d v="2016-06-28T04:41:35"/>
    <b v="0"/>
    <n v="96"/>
    <b v="0"/>
    <s v="technology/wearables"/>
    <n v="0.25584000000000001"/>
    <n v="133.25"/>
    <x v="2"/>
    <s v="wearables"/>
  </r>
  <r>
    <x v="2"/>
    <s v="US"/>
    <s v="USD"/>
    <n v="1463821338"/>
    <n v="1461229338"/>
    <x v="678"/>
    <d v="2016-05-21T04:02:18"/>
    <b v="0"/>
    <n v="17"/>
    <b v="0"/>
    <s v="technology/wearables"/>
    <n v="3.8206896551724136E-2"/>
    <n v="65.17647058823529"/>
    <x v="2"/>
    <s v="wearables"/>
  </r>
  <r>
    <x v="2"/>
    <s v="US"/>
    <s v="USD"/>
    <n v="1472920909"/>
    <n v="1467736909"/>
    <x v="679"/>
    <d v="2016-09-03T11:41:49"/>
    <b v="0"/>
    <n v="94"/>
    <b v="0"/>
    <s v="technology/wearables"/>
    <n v="0.15485964912280703"/>
    <n v="93.90425531914893"/>
    <x v="2"/>
    <s v="wearables"/>
  </r>
  <r>
    <x v="2"/>
    <s v="US"/>
    <s v="USD"/>
    <n v="1410955331"/>
    <n v="1407931331"/>
    <x v="680"/>
    <d v="2014-09-17T07:02:11"/>
    <b v="0"/>
    <n v="129"/>
    <b v="0"/>
    <s v="technology/wearables"/>
    <n v="0.25912000000000002"/>
    <n v="150.65116279069767"/>
    <x v="2"/>
    <s v="wearables"/>
  </r>
  <r>
    <x v="2"/>
    <s v="US"/>
    <s v="USD"/>
    <n v="1477509604"/>
    <n v="1474917604"/>
    <x v="681"/>
    <d v="2016-10-26T14:20:04"/>
    <b v="0"/>
    <n v="1"/>
    <b v="0"/>
    <s v="technology/wearables"/>
    <n v="4.0000000000000002E-4"/>
    <n v="1"/>
    <x v="2"/>
    <s v="wearables"/>
  </r>
  <r>
    <x v="2"/>
    <s v="US"/>
    <s v="USD"/>
    <n v="1489512122"/>
    <n v="1486923722"/>
    <x v="682"/>
    <d v="2017-03-14T12:22:02"/>
    <b v="0"/>
    <n v="4"/>
    <b v="0"/>
    <s v="technology/wearables"/>
    <n v="1.06E-3"/>
    <n v="13.25"/>
    <x v="2"/>
    <s v="wearables"/>
  </r>
  <r>
    <x v="2"/>
    <s v="US"/>
    <s v="USD"/>
    <n v="1477949764"/>
    <n v="1474493764"/>
    <x v="683"/>
    <d v="2016-10-31T16:36:04"/>
    <b v="0"/>
    <n v="3"/>
    <b v="0"/>
    <s v="technology/wearables"/>
    <n v="8.5142857142857138E-3"/>
    <n v="99.333333333333329"/>
    <x v="2"/>
    <s v="wearables"/>
  </r>
  <r>
    <x v="2"/>
    <s v="US"/>
    <s v="USD"/>
    <n v="1406257200"/>
    <n v="1403176891"/>
    <x v="684"/>
    <d v="2014-07-24T22:00:00"/>
    <b v="0"/>
    <n v="135"/>
    <b v="0"/>
    <s v="technology/wearables"/>
    <n v="7.4837500000000001E-2"/>
    <n v="177.39259259259259"/>
    <x v="2"/>
    <s v="wearables"/>
  </r>
  <r>
    <x v="2"/>
    <s v="US"/>
    <s v="USD"/>
    <n v="1421095672"/>
    <n v="1417207672"/>
    <x v="685"/>
    <d v="2015-01-12T15:47:52"/>
    <b v="0"/>
    <n v="10"/>
    <b v="0"/>
    <s v="technology/wearables"/>
    <n v="0.27650000000000002"/>
    <n v="55.3"/>
    <x v="2"/>
    <s v="wearables"/>
  </r>
  <r>
    <x v="2"/>
    <s v="IT"/>
    <s v="EUR"/>
    <n v="1438618170"/>
    <n v="1436026170"/>
    <x v="686"/>
    <d v="2015-08-03T11:09:30"/>
    <b v="0"/>
    <n v="0"/>
    <b v="0"/>
    <s v="technology/wearables"/>
    <n v="0"/>
    <n v="0"/>
    <x v="2"/>
    <s v="wearables"/>
  </r>
  <r>
    <x v="2"/>
    <s v="MX"/>
    <s v="MXN"/>
    <n v="1486317653"/>
    <n v="1481133653"/>
    <x v="687"/>
    <d v="2017-02-05T13:00:53"/>
    <b v="0"/>
    <n v="6"/>
    <b v="0"/>
    <s v="technology/wearables"/>
    <n v="3.5499999999999997E-2"/>
    <n v="591.66666666666663"/>
    <x v="2"/>
    <s v="wearables"/>
  </r>
  <r>
    <x v="2"/>
    <s v="US"/>
    <s v="USD"/>
    <n v="1444876253"/>
    <n v="1442284253"/>
    <x v="688"/>
    <d v="2015-10-14T21:30:53"/>
    <b v="0"/>
    <n v="36"/>
    <b v="0"/>
    <s v="technology/wearables"/>
    <n v="0.72989999999999999"/>
    <n v="405.5"/>
    <x v="2"/>
    <s v="wearables"/>
  </r>
  <r>
    <x v="2"/>
    <s v="US"/>
    <s v="USD"/>
    <n v="1481173140"/>
    <n v="1478016097"/>
    <x v="689"/>
    <d v="2016-12-07T23:59:00"/>
    <b v="0"/>
    <n v="336"/>
    <b v="0"/>
    <s v="technology/wearables"/>
    <n v="0.57648750000000004"/>
    <n v="343.14732142857144"/>
    <x v="2"/>
    <s v="wearables"/>
  </r>
  <r>
    <x v="2"/>
    <s v="US"/>
    <s v="USD"/>
    <n v="1473400800"/>
    <n v="1469718841"/>
    <x v="690"/>
    <d v="2016-09-09T01:00:00"/>
    <b v="0"/>
    <n v="34"/>
    <b v="0"/>
    <s v="technology/wearables"/>
    <n v="0.1234"/>
    <n v="72.588235294117652"/>
    <x v="2"/>
    <s v="wearables"/>
  </r>
  <r>
    <x v="2"/>
    <s v="US"/>
    <s v="USD"/>
    <n v="1435711246"/>
    <n v="1433292046"/>
    <x v="691"/>
    <d v="2015-06-30T19:40:46"/>
    <b v="0"/>
    <n v="10"/>
    <b v="0"/>
    <s v="technology/wearables"/>
    <n v="5.1999999999999998E-3"/>
    <n v="26"/>
    <x v="2"/>
    <s v="wearables"/>
  </r>
  <r>
    <x v="2"/>
    <s v="GB"/>
    <s v="GBP"/>
    <n v="1482397263"/>
    <n v="1479805263"/>
    <x v="692"/>
    <d v="2016-12-22T04:01:03"/>
    <b v="0"/>
    <n v="201"/>
    <b v="0"/>
    <s v="technology/wearables"/>
    <n v="6.5299999999999997E-2"/>
    <n v="6.4975124378109452"/>
    <x v="2"/>
    <s v="wearables"/>
  </r>
  <r>
    <x v="2"/>
    <s v="US"/>
    <s v="USD"/>
    <n v="1430421827"/>
    <n v="1427829827"/>
    <x v="693"/>
    <d v="2015-04-30T14:23:47"/>
    <b v="0"/>
    <n v="296"/>
    <b v="0"/>
    <s v="technology/wearables"/>
    <n v="0.35338000000000003"/>
    <n v="119.38513513513513"/>
    <x v="2"/>
    <s v="wearables"/>
  </r>
  <r>
    <x v="2"/>
    <s v="US"/>
    <s v="USD"/>
    <n v="1485964559"/>
    <n v="1483372559"/>
    <x v="694"/>
    <d v="2017-02-01T10:55:59"/>
    <b v="0"/>
    <n v="7"/>
    <b v="0"/>
    <s v="technology/wearables"/>
    <n v="3.933333333333333E-3"/>
    <n v="84.285714285714292"/>
    <x v="2"/>
    <s v="wearables"/>
  </r>
  <r>
    <x v="2"/>
    <s v="US"/>
    <s v="USD"/>
    <n v="1414758620"/>
    <n v="1412166620"/>
    <x v="695"/>
    <d v="2014-10-31T07:30:20"/>
    <b v="0"/>
    <n v="7"/>
    <b v="0"/>
    <s v="technology/wearables"/>
    <n v="1.06E-2"/>
    <n v="90.857142857142861"/>
    <x v="2"/>
    <s v="wearables"/>
  </r>
  <r>
    <x v="2"/>
    <s v="NL"/>
    <s v="EUR"/>
    <n v="1406326502"/>
    <n v="1403734502"/>
    <x v="696"/>
    <d v="2014-07-25T17:15:02"/>
    <b v="0"/>
    <n v="1"/>
    <b v="0"/>
    <s v="technology/wearables"/>
    <n v="5.7142857142857145E-6"/>
    <n v="1"/>
    <x v="2"/>
    <s v="wearables"/>
  </r>
  <r>
    <x v="2"/>
    <s v="DE"/>
    <s v="EUR"/>
    <n v="1454502789"/>
    <n v="1453206789"/>
    <x v="697"/>
    <d v="2016-02-03T07:33:09"/>
    <b v="0"/>
    <n v="114"/>
    <b v="0"/>
    <s v="technology/wearables"/>
    <n v="0.46379999999999999"/>
    <n v="20.342105263157894"/>
    <x v="2"/>
    <s v="wearables"/>
  </r>
  <r>
    <x v="2"/>
    <s v="US"/>
    <s v="USD"/>
    <n v="1411005600"/>
    <n v="1408141245"/>
    <x v="698"/>
    <d v="2014-09-17T21:00:00"/>
    <b v="0"/>
    <n v="29"/>
    <b v="0"/>
    <s v="technology/wearables"/>
    <n v="0.15390000000000001"/>
    <n v="530.68965517241384"/>
    <x v="2"/>
    <s v="wearables"/>
  </r>
  <r>
    <x v="2"/>
    <s v="US"/>
    <s v="USD"/>
    <n v="1385136000"/>
    <n v="1381923548"/>
    <x v="699"/>
    <d v="2013-11-22T11:00:00"/>
    <b v="0"/>
    <n v="890"/>
    <b v="0"/>
    <s v="technology/wearables"/>
    <n v="0.824221076923077"/>
    <n v="120.39184269662923"/>
    <x v="2"/>
    <s v="wearables"/>
  </r>
  <r>
    <x v="2"/>
    <s v="ES"/>
    <s v="EUR"/>
    <n v="1484065881"/>
    <n v="1481473881"/>
    <x v="700"/>
    <d v="2017-01-10T11:31:21"/>
    <b v="0"/>
    <n v="31"/>
    <b v="0"/>
    <s v="technology/wearables"/>
    <n v="2.6866666666666667E-2"/>
    <n v="13"/>
    <x v="2"/>
    <s v="wearables"/>
  </r>
  <r>
    <x v="2"/>
    <s v="GB"/>
    <s v="GBP"/>
    <n v="1406130880"/>
    <n v="1403538880"/>
    <x v="701"/>
    <d v="2014-07-23T10:54:40"/>
    <b v="0"/>
    <n v="21"/>
    <b v="0"/>
    <s v="technology/wearables"/>
    <n v="0.26600000000000001"/>
    <n v="291.33333333333331"/>
    <x v="2"/>
    <s v="wearables"/>
  </r>
  <r>
    <x v="2"/>
    <s v="US"/>
    <s v="USD"/>
    <n v="1480011987"/>
    <n v="1477416387"/>
    <x v="702"/>
    <d v="2016-11-24T13:26:27"/>
    <b v="0"/>
    <n v="37"/>
    <b v="0"/>
    <s v="technology/wearables"/>
    <n v="0.30813400000000002"/>
    <n v="124.9191891891892"/>
    <x v="2"/>
    <s v="wearables"/>
  </r>
  <r>
    <x v="2"/>
    <s v="US"/>
    <s v="USD"/>
    <n v="1485905520"/>
    <n v="1481150949"/>
    <x v="703"/>
    <d v="2017-01-31T18:32:00"/>
    <b v="0"/>
    <n v="7"/>
    <b v="0"/>
    <s v="technology/wearables"/>
    <n v="5.5800000000000002E-2"/>
    <n v="119.57142857142857"/>
    <x v="2"/>
    <s v="wearables"/>
  </r>
  <r>
    <x v="2"/>
    <s v="CA"/>
    <s v="CAD"/>
    <n v="1487565468"/>
    <n v="1482381468"/>
    <x v="704"/>
    <d v="2017-02-19T23:37:48"/>
    <b v="0"/>
    <n v="4"/>
    <b v="0"/>
    <s v="technology/wearables"/>
    <n v="8.7454545454545458E-3"/>
    <n v="120.25"/>
    <x v="2"/>
    <s v="wearables"/>
  </r>
  <r>
    <x v="2"/>
    <s v="NL"/>
    <s v="EUR"/>
    <n v="1484999278"/>
    <n v="1482407278"/>
    <x v="705"/>
    <d v="2017-01-21T06:47:58"/>
    <b v="0"/>
    <n v="5"/>
    <b v="0"/>
    <s v="technology/wearables"/>
    <n v="9.7699999999999992E-3"/>
    <n v="195.4"/>
    <x v="2"/>
    <s v="wearables"/>
  </r>
  <r>
    <x v="2"/>
    <s v="ES"/>
    <s v="EUR"/>
    <n v="1481740740"/>
    <n v="1478130783"/>
    <x v="706"/>
    <d v="2016-12-14T13:39:00"/>
    <b v="0"/>
    <n v="0"/>
    <b v="0"/>
    <s v="technology/wearables"/>
    <n v="0"/>
    <n v="0"/>
    <x v="2"/>
    <s v="wearables"/>
  </r>
  <r>
    <x v="2"/>
    <s v="GB"/>
    <s v="GBP"/>
    <n v="1483286127"/>
    <n v="1479830127"/>
    <x v="707"/>
    <d v="2017-01-01T10:55:27"/>
    <b v="0"/>
    <n v="456"/>
    <b v="0"/>
    <s v="technology/wearables"/>
    <n v="0.78927352941176465"/>
    <n v="117.69868421052631"/>
    <x v="2"/>
    <s v="wearables"/>
  </r>
  <r>
    <x v="2"/>
    <s v="GB"/>
    <s v="GBP"/>
    <n v="1410616600"/>
    <n v="1405432600"/>
    <x v="708"/>
    <d v="2014-09-13T08:56:40"/>
    <b v="0"/>
    <n v="369"/>
    <b v="0"/>
    <s v="technology/wearables"/>
    <n v="0.22092500000000001"/>
    <n v="23.948509485094849"/>
    <x v="2"/>
    <s v="wearables"/>
  </r>
  <r>
    <x v="2"/>
    <s v="US"/>
    <s v="USD"/>
    <n v="1417741159"/>
    <n v="1415149159"/>
    <x v="709"/>
    <d v="2014-12-04T19:59:19"/>
    <b v="0"/>
    <n v="2"/>
    <b v="0"/>
    <s v="technology/wearables"/>
    <n v="4.0666666666666663E-3"/>
    <n v="30.5"/>
    <x v="2"/>
    <s v="wearables"/>
  </r>
  <r>
    <x v="2"/>
    <s v="CA"/>
    <s v="CAD"/>
    <n v="1408495440"/>
    <n v="1405640302"/>
    <x v="710"/>
    <d v="2014-08-19T19:44:00"/>
    <b v="0"/>
    <n v="0"/>
    <b v="0"/>
    <s v="technology/wearables"/>
    <n v="0"/>
    <n v="0"/>
    <x v="2"/>
    <s v="wearables"/>
  </r>
  <r>
    <x v="2"/>
    <s v="NL"/>
    <s v="EUR"/>
    <n v="1481716868"/>
    <n v="1478257268"/>
    <x v="711"/>
    <d v="2016-12-14T07:01:08"/>
    <b v="0"/>
    <n v="338"/>
    <b v="0"/>
    <s v="technology/wearables"/>
    <n v="0.33790999999999999"/>
    <n v="99.973372781065095"/>
    <x v="2"/>
    <s v="wearables"/>
  </r>
  <r>
    <x v="2"/>
    <s v="US"/>
    <s v="USD"/>
    <n v="1455466832"/>
    <n v="1452874832"/>
    <x v="712"/>
    <d v="2016-02-14T11:20:32"/>
    <b v="0"/>
    <n v="4"/>
    <b v="0"/>
    <s v="technology/wearables"/>
    <n v="2.1649484536082476E-3"/>
    <n v="26.25"/>
    <x v="2"/>
    <s v="wearables"/>
  </r>
  <r>
    <x v="2"/>
    <s v="IT"/>
    <s v="EUR"/>
    <n v="1465130532"/>
    <n v="1462538532"/>
    <x v="713"/>
    <d v="2016-06-05T07:42:12"/>
    <b v="0"/>
    <n v="1"/>
    <b v="0"/>
    <s v="technology/wearables"/>
    <n v="7.9600000000000001E-3"/>
    <n v="199"/>
    <x v="2"/>
    <s v="wearables"/>
  </r>
  <r>
    <x v="2"/>
    <s v="US"/>
    <s v="USD"/>
    <n v="1488308082"/>
    <n v="1483124082"/>
    <x v="714"/>
    <d v="2017-02-28T13:54:42"/>
    <b v="0"/>
    <n v="28"/>
    <b v="0"/>
    <s v="technology/wearables"/>
    <n v="0.14993333333333334"/>
    <n v="80.321428571428569"/>
    <x v="2"/>
    <s v="wearables"/>
  </r>
  <r>
    <x v="2"/>
    <s v="US"/>
    <s v="USD"/>
    <n v="1446693040"/>
    <n v="1443233440"/>
    <x v="715"/>
    <d v="2015-11-04T22:10:40"/>
    <b v="0"/>
    <n v="12"/>
    <b v="0"/>
    <s v="technology/wearables"/>
    <n v="5.0509090909090906E-2"/>
    <n v="115.75"/>
    <x v="2"/>
    <s v="wearables"/>
  </r>
  <r>
    <x v="2"/>
    <s v="US"/>
    <s v="USD"/>
    <n v="1417392000"/>
    <n v="1414511307"/>
    <x v="716"/>
    <d v="2014-11-30T19:00:00"/>
    <b v="0"/>
    <n v="16"/>
    <b v="0"/>
    <s v="technology/wearables"/>
    <n v="0.10214285714285715"/>
    <n v="44.6875"/>
    <x v="2"/>
    <s v="wearables"/>
  </r>
  <r>
    <x v="2"/>
    <s v="US"/>
    <s v="USD"/>
    <n v="1409949002"/>
    <n v="1407357002"/>
    <x v="717"/>
    <d v="2014-09-05T15:30:02"/>
    <b v="0"/>
    <n v="4"/>
    <b v="0"/>
    <s v="technology/wearables"/>
    <n v="3.0500000000000002E-3"/>
    <n v="76.25"/>
    <x v="2"/>
    <s v="wearables"/>
  </r>
  <r>
    <x v="2"/>
    <s v="US"/>
    <s v="USD"/>
    <n v="1487397540"/>
    <n v="1484684247"/>
    <x v="718"/>
    <d v="2017-02-18T00:59:00"/>
    <b v="0"/>
    <n v="4"/>
    <b v="0"/>
    <s v="technology/wearables"/>
    <n v="7.4999999999999997E-3"/>
    <n v="22.5"/>
    <x v="2"/>
    <s v="wearables"/>
  </r>
  <r>
    <x v="2"/>
    <s v="US"/>
    <s v="USD"/>
    <n v="1456189076"/>
    <n v="1454979476"/>
    <x v="719"/>
    <d v="2016-02-22T19:57:56"/>
    <b v="0"/>
    <n v="10"/>
    <b v="0"/>
    <s v="technology/wearables"/>
    <n v="1.2933333333333333E-2"/>
    <n v="19.399999999999999"/>
    <x v="2"/>
    <s v="wearables"/>
  </r>
  <r>
    <x v="0"/>
    <s v="US"/>
    <s v="USD"/>
    <n v="1327851291"/>
    <n v="1325432091"/>
    <x v="720"/>
    <d v="2012-01-29T10:34:51"/>
    <b v="0"/>
    <n v="41"/>
    <b v="1"/>
    <s v="publishing/nonfiction"/>
    <n v="1.4394736842105262"/>
    <n v="66.707317073170728"/>
    <x v="3"/>
    <s v="nonfiction"/>
  </r>
  <r>
    <x v="0"/>
    <s v="US"/>
    <s v="USD"/>
    <n v="1406900607"/>
    <n v="1403012607"/>
    <x v="721"/>
    <d v="2014-08-01T08:43:27"/>
    <b v="0"/>
    <n v="119"/>
    <b v="1"/>
    <s v="publishing/nonfiction"/>
    <n v="1.2210975609756098"/>
    <n v="84.142857142857139"/>
    <x v="3"/>
    <s v="nonfiction"/>
  </r>
  <r>
    <x v="0"/>
    <s v="US"/>
    <s v="USD"/>
    <n v="1333909178"/>
    <n v="1331320778"/>
    <x v="722"/>
    <d v="2012-04-08T13:19:38"/>
    <b v="0"/>
    <n v="153"/>
    <b v="1"/>
    <s v="publishing/nonfiction"/>
    <n v="1.3202400000000001"/>
    <n v="215.72549019607843"/>
    <x v="3"/>
    <s v="nonfiction"/>
  </r>
  <r>
    <x v="0"/>
    <s v="US"/>
    <s v="USD"/>
    <n v="1438228740"/>
    <n v="1435606549"/>
    <x v="723"/>
    <d v="2015-07-29T22:59:00"/>
    <b v="0"/>
    <n v="100"/>
    <b v="1"/>
    <s v="publishing/nonfiction"/>
    <n v="1.0938000000000001"/>
    <n v="54.69"/>
    <x v="3"/>
    <s v="nonfiction"/>
  </r>
  <r>
    <x v="0"/>
    <s v="US"/>
    <s v="USD"/>
    <n v="1309447163"/>
    <n v="1306855163"/>
    <x v="724"/>
    <d v="2011-06-30T10:19:23"/>
    <b v="0"/>
    <n v="143"/>
    <b v="1"/>
    <s v="publishing/nonfiction"/>
    <n v="1.0547157142857144"/>
    <n v="51.62944055944056"/>
    <x v="3"/>
    <s v="nonfiction"/>
  </r>
  <r>
    <x v="0"/>
    <s v="US"/>
    <s v="USD"/>
    <n v="1450018912"/>
    <n v="1447426912"/>
    <x v="725"/>
    <d v="2015-12-13T10:01:52"/>
    <b v="0"/>
    <n v="140"/>
    <b v="1"/>
    <s v="publishing/nonfiction"/>
    <n v="1.0035000000000001"/>
    <n v="143.35714285714286"/>
    <x v="3"/>
    <s v="nonfiction"/>
  </r>
  <r>
    <x v="0"/>
    <s v="US"/>
    <s v="USD"/>
    <n v="1365728487"/>
    <n v="1363136487"/>
    <x v="726"/>
    <d v="2013-04-11T20:01:27"/>
    <b v="0"/>
    <n v="35"/>
    <b v="1"/>
    <s v="publishing/nonfiction"/>
    <n v="1.014"/>
    <n v="72.428571428571431"/>
    <x v="3"/>
    <s v="nonfiction"/>
  </r>
  <r>
    <x v="0"/>
    <s v="US"/>
    <s v="USD"/>
    <n v="1358198400"/>
    <n v="1354580949"/>
    <x v="727"/>
    <d v="2013-01-14T16:20:00"/>
    <b v="0"/>
    <n v="149"/>
    <b v="1"/>
    <s v="publishing/nonfiction"/>
    <n v="1.5551428571428572"/>
    <n v="36.530201342281877"/>
    <x v="3"/>
    <s v="nonfiction"/>
  </r>
  <r>
    <x v="0"/>
    <s v="US"/>
    <s v="USD"/>
    <n v="1313957157"/>
    <n v="1310069157"/>
    <x v="728"/>
    <d v="2011-08-21T15:05:57"/>
    <b v="0"/>
    <n v="130"/>
    <b v="1"/>
    <s v="publishing/nonfiction"/>
    <n v="1.05566"/>
    <n v="60.903461538461535"/>
    <x v="3"/>
    <s v="nonfiction"/>
  </r>
  <r>
    <x v="0"/>
    <s v="US"/>
    <s v="USD"/>
    <n v="1348028861"/>
    <n v="1342844861"/>
    <x v="729"/>
    <d v="2012-09-18T23:27:41"/>
    <b v="0"/>
    <n v="120"/>
    <b v="1"/>
    <s v="publishing/nonfiction"/>
    <n v="1.3065"/>
    <n v="43.55"/>
    <x v="3"/>
    <s v="nonfiction"/>
  </r>
  <r>
    <x v="0"/>
    <s v="US"/>
    <s v="USD"/>
    <n v="1323280391"/>
    <n v="1320688391"/>
    <x v="730"/>
    <d v="2011-12-07T12:53:11"/>
    <b v="0"/>
    <n v="265"/>
    <b v="1"/>
    <s v="publishing/nonfiction"/>
    <n v="1.3219000000000001"/>
    <n v="99.766037735849054"/>
    <x v="3"/>
    <s v="nonfiction"/>
  </r>
  <r>
    <x v="0"/>
    <s v="US"/>
    <s v="USD"/>
    <n v="1327212000"/>
    <n v="1322852747"/>
    <x v="731"/>
    <d v="2012-01-22T01:00:00"/>
    <b v="0"/>
    <n v="71"/>
    <b v="1"/>
    <s v="publishing/nonfiction"/>
    <n v="1.26"/>
    <n v="88.732394366197184"/>
    <x v="3"/>
    <s v="nonfiction"/>
  </r>
  <r>
    <x v="0"/>
    <s v="GB"/>
    <s v="GBP"/>
    <n v="1380449461"/>
    <n v="1375265461"/>
    <x v="732"/>
    <d v="2013-09-29T05:11:01"/>
    <b v="0"/>
    <n v="13"/>
    <b v="1"/>
    <s v="publishing/nonfiction"/>
    <n v="1.6"/>
    <n v="4.9230769230769234"/>
    <x v="3"/>
    <s v="nonfiction"/>
  </r>
  <r>
    <x v="0"/>
    <s v="GB"/>
    <s v="GBP"/>
    <n v="1387533892"/>
    <n v="1384941892"/>
    <x v="733"/>
    <d v="2013-12-20T05:04:52"/>
    <b v="0"/>
    <n v="169"/>
    <b v="1"/>
    <s v="publishing/nonfiction"/>
    <n v="1.2048000000000001"/>
    <n v="17.822485207100591"/>
    <x v="3"/>
    <s v="nonfiction"/>
  </r>
  <r>
    <x v="0"/>
    <s v="CA"/>
    <s v="CAD"/>
    <n v="1431147600"/>
    <n v="1428465420"/>
    <x v="734"/>
    <d v="2015-05-09T00:00:00"/>
    <b v="0"/>
    <n v="57"/>
    <b v="1"/>
    <s v="publishing/nonfiction"/>
    <n v="1.2552941176470589"/>
    <n v="187.19298245614036"/>
    <x v="3"/>
    <s v="nonfiction"/>
  </r>
  <r>
    <x v="0"/>
    <s v="US"/>
    <s v="USD"/>
    <n v="1417653540"/>
    <n v="1414975346"/>
    <x v="735"/>
    <d v="2014-12-03T19:39:00"/>
    <b v="0"/>
    <n v="229"/>
    <b v="1"/>
    <s v="publishing/nonfiction"/>
    <n v="1.1440638297872341"/>
    <n v="234.80786026200875"/>
    <x v="3"/>
    <s v="nonfiction"/>
  </r>
  <r>
    <x v="0"/>
    <s v="US"/>
    <s v="USD"/>
    <n v="1385009940"/>
    <n v="1383327440"/>
    <x v="736"/>
    <d v="2013-11-20T23:59:00"/>
    <b v="0"/>
    <n v="108"/>
    <b v="1"/>
    <s v="publishing/nonfiction"/>
    <n v="3.151388888888889"/>
    <n v="105.04629629629629"/>
    <x v="3"/>
    <s v="nonfiction"/>
  </r>
  <r>
    <x v="0"/>
    <s v="US"/>
    <s v="USD"/>
    <n v="1392408000"/>
    <n v="1390890987"/>
    <x v="737"/>
    <d v="2014-02-14T15:00:00"/>
    <b v="0"/>
    <n v="108"/>
    <b v="1"/>
    <s v="publishing/nonfiction"/>
    <n v="1.224"/>
    <n v="56.666666666666664"/>
    <x v="3"/>
    <s v="nonfiction"/>
  </r>
  <r>
    <x v="0"/>
    <s v="US"/>
    <s v="USD"/>
    <n v="1417409940"/>
    <n v="1414765794"/>
    <x v="738"/>
    <d v="2014-11-30T23:59:00"/>
    <b v="0"/>
    <n v="41"/>
    <b v="1"/>
    <s v="publishing/nonfiction"/>
    <n v="1.0673333333333332"/>
    <n v="39.048780487804876"/>
    <x v="3"/>
    <s v="nonfiction"/>
  </r>
  <r>
    <x v="0"/>
    <s v="US"/>
    <s v="USD"/>
    <n v="1407758629"/>
    <n v="1404907429"/>
    <x v="739"/>
    <d v="2014-08-11T07:03:49"/>
    <b v="0"/>
    <n v="139"/>
    <b v="1"/>
    <s v="publishing/nonfiction"/>
    <n v="1.5833333333333333"/>
    <n v="68.345323741007192"/>
    <x v="3"/>
    <s v="nonfiction"/>
  </r>
  <r>
    <x v="0"/>
    <s v="US"/>
    <s v="USD"/>
    <n v="1434857482"/>
    <n v="1433647882"/>
    <x v="740"/>
    <d v="2015-06-20T22:31:22"/>
    <b v="0"/>
    <n v="19"/>
    <b v="1"/>
    <s v="publishing/nonfiction"/>
    <n v="1.0740000000000001"/>
    <n v="169.57894736842104"/>
    <x v="3"/>
    <s v="nonfiction"/>
  </r>
  <r>
    <x v="0"/>
    <s v="US"/>
    <s v="USD"/>
    <n v="1370964806"/>
    <n v="1367940806"/>
    <x v="741"/>
    <d v="2013-06-11T10:33:26"/>
    <b v="0"/>
    <n v="94"/>
    <b v="1"/>
    <s v="publishing/nonfiction"/>
    <n v="1.0226"/>
    <n v="141.42340425531913"/>
    <x v="3"/>
    <s v="nonfiction"/>
  </r>
  <r>
    <x v="0"/>
    <s v="US"/>
    <s v="USD"/>
    <n v="1395435712"/>
    <n v="1392847312"/>
    <x v="742"/>
    <d v="2014-03-21T16:01:52"/>
    <b v="0"/>
    <n v="23"/>
    <b v="1"/>
    <s v="publishing/nonfiction"/>
    <n v="1.1071428571428572"/>
    <n v="67.391304347826093"/>
    <x v="3"/>
    <s v="nonfiction"/>
  </r>
  <r>
    <x v="0"/>
    <s v="US"/>
    <s v="USD"/>
    <n v="1334610000"/>
    <n v="1332435685"/>
    <x v="743"/>
    <d v="2012-04-16T16:00:00"/>
    <b v="0"/>
    <n v="15"/>
    <b v="1"/>
    <s v="publishing/nonfiction"/>
    <n v="1.48"/>
    <n v="54.266666666666666"/>
    <x v="3"/>
    <s v="nonfiction"/>
  </r>
  <r>
    <x v="0"/>
    <s v="US"/>
    <s v="USD"/>
    <n v="1355439503"/>
    <n v="1352847503"/>
    <x v="744"/>
    <d v="2012-12-13T17:58:23"/>
    <b v="0"/>
    <n v="62"/>
    <b v="1"/>
    <s v="publishing/nonfiction"/>
    <n v="1.0232000000000001"/>
    <n v="82.516129032258064"/>
    <x v="3"/>
    <s v="nonfiction"/>
  </r>
  <r>
    <x v="0"/>
    <s v="US"/>
    <s v="USD"/>
    <n v="1367588645"/>
    <n v="1364996645"/>
    <x v="745"/>
    <d v="2013-05-03T08:44:05"/>
    <b v="0"/>
    <n v="74"/>
    <b v="1"/>
    <s v="publishing/nonfiction"/>
    <n v="1.7909909909909909"/>
    <n v="53.729729729729726"/>
    <x v="3"/>
    <s v="nonfiction"/>
  </r>
  <r>
    <x v="0"/>
    <s v="US"/>
    <s v="USD"/>
    <n v="1348372740"/>
    <n v="1346806909"/>
    <x v="746"/>
    <d v="2012-09-22T22:59:00"/>
    <b v="0"/>
    <n v="97"/>
    <b v="1"/>
    <s v="publishing/nonfiction"/>
    <n v="1.1108135252761968"/>
    <n v="34.206185567010309"/>
    <x v="3"/>
    <s v="nonfiction"/>
  </r>
  <r>
    <x v="0"/>
    <s v="NL"/>
    <s v="EUR"/>
    <n v="1421319240"/>
    <n v="1418649019"/>
    <x v="747"/>
    <d v="2015-01-15T05:54:00"/>
    <b v="0"/>
    <n v="55"/>
    <b v="1"/>
    <s v="publishing/nonfiction"/>
    <n v="1.0004285714285714"/>
    <n v="127.32727272727273"/>
    <x v="3"/>
    <s v="nonfiction"/>
  </r>
  <r>
    <x v="0"/>
    <s v="US"/>
    <s v="USD"/>
    <n v="1407701966"/>
    <n v="1405109966"/>
    <x v="748"/>
    <d v="2014-08-10T15:19:26"/>
    <b v="0"/>
    <n v="44"/>
    <b v="1"/>
    <s v="publishing/nonfiction"/>
    <n v="1.0024999999999999"/>
    <n v="45.56818181818182"/>
    <x v="3"/>
    <s v="nonfiction"/>
  </r>
  <r>
    <x v="0"/>
    <s v="US"/>
    <s v="USD"/>
    <n v="1485642930"/>
    <n v="1483050930"/>
    <x v="749"/>
    <d v="2017-01-28T17:35:30"/>
    <b v="0"/>
    <n v="110"/>
    <b v="1"/>
    <s v="publishing/nonfiction"/>
    <n v="1.0556000000000001"/>
    <n v="95.963636363636368"/>
    <x v="3"/>
    <s v="nonfiction"/>
  </r>
  <r>
    <x v="0"/>
    <s v="US"/>
    <s v="USD"/>
    <n v="1361739872"/>
    <n v="1359147872"/>
    <x v="750"/>
    <d v="2013-02-24T16:04:32"/>
    <b v="0"/>
    <n v="59"/>
    <b v="1"/>
    <s v="publishing/nonfiction"/>
    <n v="1.0258775877587758"/>
    <n v="77.271186440677965"/>
    <x v="3"/>
    <s v="nonfiction"/>
  </r>
  <r>
    <x v="0"/>
    <s v="US"/>
    <s v="USD"/>
    <n v="1312470475"/>
    <n v="1308496075"/>
    <x v="751"/>
    <d v="2011-08-04T10:07:55"/>
    <b v="0"/>
    <n v="62"/>
    <b v="1"/>
    <s v="publishing/nonfiction"/>
    <n v="1.1850000000000001"/>
    <n v="57.338709677419352"/>
    <x v="3"/>
    <s v="nonfiction"/>
  </r>
  <r>
    <x v="0"/>
    <s v="AU"/>
    <s v="AUD"/>
    <n v="1476615600"/>
    <n v="1474884417"/>
    <x v="752"/>
    <d v="2016-10-16T06:00:00"/>
    <b v="0"/>
    <n v="105"/>
    <b v="1"/>
    <s v="publishing/nonfiction"/>
    <n v="1.117"/>
    <n v="53.19047619047619"/>
    <x v="3"/>
    <s v="nonfiction"/>
  </r>
  <r>
    <x v="0"/>
    <s v="US"/>
    <s v="USD"/>
    <n v="1423922991"/>
    <n v="1421330991"/>
    <x v="753"/>
    <d v="2015-02-14T09:09:51"/>
    <b v="0"/>
    <n v="26"/>
    <b v="1"/>
    <s v="publishing/nonfiction"/>
    <n v="1.28"/>
    <n v="492.30769230769232"/>
    <x v="3"/>
    <s v="nonfiction"/>
  </r>
  <r>
    <x v="0"/>
    <s v="US"/>
    <s v="USD"/>
    <n v="1357408721"/>
    <n v="1354816721"/>
    <x v="754"/>
    <d v="2013-01-05T12:58:41"/>
    <b v="0"/>
    <n v="49"/>
    <b v="1"/>
    <s v="publishing/nonfiction"/>
    <n v="1.0375000000000001"/>
    <n v="42.346938775510203"/>
    <x v="3"/>
    <s v="nonfiction"/>
  </r>
  <r>
    <x v="0"/>
    <s v="US"/>
    <s v="USD"/>
    <n v="1369010460"/>
    <n v="1366381877"/>
    <x v="755"/>
    <d v="2013-05-19T19:41:00"/>
    <b v="0"/>
    <n v="68"/>
    <b v="1"/>
    <s v="publishing/nonfiction"/>
    <n v="1.0190760000000001"/>
    <n v="37.466029411764708"/>
    <x v="3"/>
    <s v="nonfiction"/>
  </r>
  <r>
    <x v="0"/>
    <s v="US"/>
    <s v="USD"/>
    <n v="1303147459"/>
    <n v="1297880659"/>
    <x v="756"/>
    <d v="2011-04-18T12:24:19"/>
    <b v="0"/>
    <n v="22"/>
    <b v="1"/>
    <s v="publishing/nonfiction"/>
    <n v="1.177142857142857"/>
    <n v="37.454545454545453"/>
    <x v="3"/>
    <s v="nonfiction"/>
  </r>
  <r>
    <x v="0"/>
    <s v="US"/>
    <s v="USD"/>
    <n v="1354756714"/>
    <n v="1353547114"/>
    <x v="757"/>
    <d v="2012-12-05T20:18:34"/>
    <b v="0"/>
    <n v="18"/>
    <b v="1"/>
    <s v="publishing/nonfiction"/>
    <n v="2.38"/>
    <n v="33.055555555555557"/>
    <x v="3"/>
    <s v="nonfiction"/>
  </r>
  <r>
    <x v="0"/>
    <s v="US"/>
    <s v="USD"/>
    <n v="1286568268"/>
    <n v="1283976268"/>
    <x v="758"/>
    <d v="2010-10-08T15:04:28"/>
    <b v="0"/>
    <n v="19"/>
    <b v="1"/>
    <s v="publishing/nonfiction"/>
    <n v="1.02"/>
    <n v="134.21052631578948"/>
    <x v="3"/>
    <s v="nonfiction"/>
  </r>
  <r>
    <x v="0"/>
    <s v="GB"/>
    <s v="GBP"/>
    <n v="1404892539"/>
    <n v="1401436539"/>
    <x v="759"/>
    <d v="2014-07-09T02:55:39"/>
    <b v="0"/>
    <n v="99"/>
    <b v="1"/>
    <s v="publishing/nonfiction"/>
    <n v="1.0192000000000001"/>
    <n v="51.474747474747474"/>
    <x v="3"/>
    <s v="nonfiction"/>
  </r>
  <r>
    <x v="2"/>
    <s v="US"/>
    <s v="USD"/>
    <n v="1480188013"/>
    <n v="1477592413"/>
    <x v="760"/>
    <d v="2016-11-26T14:20:13"/>
    <b v="0"/>
    <n v="0"/>
    <b v="0"/>
    <s v="publishing/fiction"/>
    <n v="0"/>
    <n v="0"/>
    <x v="3"/>
    <s v="fiction"/>
  </r>
  <r>
    <x v="2"/>
    <s v="US"/>
    <s v="USD"/>
    <n v="1391364126"/>
    <n v="1388772126"/>
    <x v="761"/>
    <d v="2014-02-02T13:02:06"/>
    <b v="0"/>
    <n v="6"/>
    <b v="0"/>
    <s v="publishing/fiction"/>
    <n v="4.7E-2"/>
    <n v="39.166666666666664"/>
    <x v="3"/>
    <s v="fiction"/>
  </r>
  <r>
    <x v="2"/>
    <s v="MX"/>
    <s v="MXN"/>
    <n v="1480831200"/>
    <n v="1479328570"/>
    <x v="762"/>
    <d v="2016-12-04T01:00:00"/>
    <b v="0"/>
    <n v="0"/>
    <b v="0"/>
    <s v="publishing/fiction"/>
    <n v="0"/>
    <n v="0"/>
    <x v="3"/>
    <s v="fiction"/>
  </r>
  <r>
    <x v="2"/>
    <s v="GB"/>
    <s v="GBP"/>
    <n v="1376563408"/>
    <n v="1373971408"/>
    <x v="763"/>
    <d v="2013-08-15T05:43:28"/>
    <b v="0"/>
    <n v="1"/>
    <b v="0"/>
    <s v="publishing/fiction"/>
    <n v="1.1655011655011655E-3"/>
    <n v="5"/>
    <x v="3"/>
    <s v="fiction"/>
  </r>
  <r>
    <x v="2"/>
    <s v="US"/>
    <s v="USD"/>
    <n v="1441858161"/>
    <n v="1439266161"/>
    <x v="764"/>
    <d v="2015-09-09T23:09:21"/>
    <b v="0"/>
    <n v="0"/>
    <b v="0"/>
    <s v="publishing/fiction"/>
    <n v="0"/>
    <n v="0"/>
    <x v="3"/>
    <s v="fiction"/>
  </r>
  <r>
    <x v="2"/>
    <s v="US"/>
    <s v="USD"/>
    <n v="1413723684"/>
    <n v="1411131684"/>
    <x v="765"/>
    <d v="2014-10-19T08:01:24"/>
    <b v="0"/>
    <n v="44"/>
    <b v="0"/>
    <s v="publishing/fiction"/>
    <n v="0.36014285714285715"/>
    <n v="57.295454545454547"/>
    <x v="3"/>
    <s v="fiction"/>
  </r>
  <r>
    <x v="2"/>
    <s v="CA"/>
    <s v="CAD"/>
    <n v="1424112483"/>
    <n v="1421520483"/>
    <x v="766"/>
    <d v="2015-02-16T13:48:03"/>
    <b v="0"/>
    <n v="0"/>
    <b v="0"/>
    <s v="publishing/fiction"/>
    <n v="0"/>
    <n v="0"/>
    <x v="3"/>
    <s v="fiction"/>
  </r>
  <r>
    <x v="2"/>
    <s v="US"/>
    <s v="USD"/>
    <n v="1432178810"/>
    <n v="1429586810"/>
    <x v="767"/>
    <d v="2015-05-20T22:26:50"/>
    <b v="0"/>
    <n v="3"/>
    <b v="0"/>
    <s v="publishing/fiction"/>
    <n v="3.5400000000000001E-2"/>
    <n v="59"/>
    <x v="3"/>
    <s v="fiction"/>
  </r>
  <r>
    <x v="2"/>
    <s v="US"/>
    <s v="USD"/>
    <n v="1387169890"/>
    <n v="1384577890"/>
    <x v="768"/>
    <d v="2013-12-15T23:58:10"/>
    <b v="0"/>
    <n v="0"/>
    <b v="0"/>
    <s v="publishing/fiction"/>
    <n v="0"/>
    <n v="0"/>
    <x v="3"/>
    <s v="fiction"/>
  </r>
  <r>
    <x v="2"/>
    <s v="US"/>
    <s v="USD"/>
    <n v="1388102094"/>
    <n v="1385510094"/>
    <x v="769"/>
    <d v="2013-12-26T18:54:54"/>
    <b v="0"/>
    <n v="52"/>
    <b v="0"/>
    <s v="publishing/fiction"/>
    <n v="0.41399999999999998"/>
    <n v="31.846153846153847"/>
    <x v="3"/>
    <s v="fiction"/>
  </r>
  <r>
    <x v="2"/>
    <s v="US"/>
    <s v="USD"/>
    <n v="1361750369"/>
    <n v="1358294369"/>
    <x v="770"/>
    <d v="2013-02-24T18:59:29"/>
    <b v="0"/>
    <n v="0"/>
    <b v="0"/>
    <s v="publishing/fiction"/>
    <n v="0"/>
    <n v="0"/>
    <x v="3"/>
    <s v="fiction"/>
  </r>
  <r>
    <x v="2"/>
    <s v="US"/>
    <s v="USD"/>
    <n v="1454183202"/>
    <n v="1449863202"/>
    <x v="771"/>
    <d v="2016-01-30T14:46:42"/>
    <b v="0"/>
    <n v="1"/>
    <b v="0"/>
    <s v="publishing/fiction"/>
    <n v="2.631578947368421E-4"/>
    <n v="10"/>
    <x v="3"/>
    <s v="fiction"/>
  </r>
  <r>
    <x v="2"/>
    <s v="US"/>
    <s v="USD"/>
    <n v="1257047940"/>
    <n v="1252718519"/>
    <x v="772"/>
    <d v="2009-10-31T22:59:00"/>
    <b v="0"/>
    <n v="1"/>
    <b v="0"/>
    <s v="publishing/fiction"/>
    <n v="3.3333333333333333E-2"/>
    <n v="50"/>
    <x v="3"/>
    <s v="fiction"/>
  </r>
  <r>
    <x v="2"/>
    <s v="GB"/>
    <s v="GBP"/>
    <n v="1431298860"/>
    <n v="1428341985"/>
    <x v="773"/>
    <d v="2015-05-10T18:01:00"/>
    <b v="0"/>
    <n v="2"/>
    <b v="0"/>
    <s v="publishing/fiction"/>
    <n v="8.5129023676509714E-3"/>
    <n v="16"/>
    <x v="3"/>
    <s v="fiction"/>
  </r>
  <r>
    <x v="2"/>
    <s v="US"/>
    <s v="USD"/>
    <n v="1393181018"/>
    <n v="1390589018"/>
    <x v="774"/>
    <d v="2014-02-23T13:43:38"/>
    <b v="0"/>
    <n v="9"/>
    <b v="0"/>
    <s v="publishing/fiction"/>
    <n v="0.70199999999999996"/>
    <n v="39"/>
    <x v="3"/>
    <s v="fiction"/>
  </r>
  <r>
    <x v="2"/>
    <s v="US"/>
    <s v="USD"/>
    <n v="1323998795"/>
    <n v="1321406795"/>
    <x v="775"/>
    <d v="2011-12-15T20:26:35"/>
    <b v="0"/>
    <n v="5"/>
    <b v="0"/>
    <s v="publishing/fiction"/>
    <n v="1.7000000000000001E-2"/>
    <n v="34"/>
    <x v="3"/>
    <s v="fiction"/>
  </r>
  <r>
    <x v="2"/>
    <s v="US"/>
    <s v="USD"/>
    <n v="1444539600"/>
    <n v="1441297645"/>
    <x v="776"/>
    <d v="2015-10-11T00:00:00"/>
    <b v="0"/>
    <n v="57"/>
    <b v="0"/>
    <s v="publishing/fiction"/>
    <n v="0.51400000000000001"/>
    <n v="63.122807017543863"/>
    <x v="3"/>
    <s v="fiction"/>
  </r>
  <r>
    <x v="2"/>
    <s v="US"/>
    <s v="USD"/>
    <n v="1375313577"/>
    <n v="1372721577"/>
    <x v="777"/>
    <d v="2013-07-31T18:32:57"/>
    <b v="0"/>
    <n v="3"/>
    <b v="0"/>
    <s v="publishing/fiction"/>
    <n v="7.0000000000000001E-3"/>
    <n v="7"/>
    <x v="3"/>
    <s v="fiction"/>
  </r>
  <r>
    <x v="2"/>
    <s v="US"/>
    <s v="USD"/>
    <n v="1398876680"/>
    <n v="1396284680"/>
    <x v="778"/>
    <d v="2014-04-30T11:51:20"/>
    <b v="0"/>
    <n v="1"/>
    <b v="0"/>
    <s v="publishing/fiction"/>
    <n v="4.0000000000000001E-3"/>
    <n v="2"/>
    <x v="3"/>
    <s v="fiction"/>
  </r>
  <r>
    <x v="2"/>
    <s v="US"/>
    <s v="USD"/>
    <n v="1287115200"/>
    <n v="1284567905"/>
    <x v="779"/>
    <d v="2010-10-14T23:00:00"/>
    <b v="0"/>
    <n v="6"/>
    <b v="0"/>
    <s v="publishing/fiction"/>
    <n v="2.6666666666666668E-2"/>
    <n v="66.666666666666671"/>
    <x v="3"/>
    <s v="fiction"/>
  </r>
  <r>
    <x v="0"/>
    <s v="US"/>
    <s v="USD"/>
    <n v="1304439025"/>
    <n v="1301847025"/>
    <x v="780"/>
    <d v="2011-05-03T11:10:25"/>
    <b v="0"/>
    <n v="27"/>
    <b v="1"/>
    <s v="music/rock"/>
    <n v="1.04"/>
    <n v="38.518518518518519"/>
    <x v="4"/>
    <s v="rock"/>
  </r>
  <r>
    <x v="0"/>
    <s v="US"/>
    <s v="USD"/>
    <n v="1370649674"/>
    <n v="1368057674"/>
    <x v="781"/>
    <d v="2013-06-07T19:01:14"/>
    <b v="0"/>
    <n v="25"/>
    <b v="1"/>
    <s v="music/rock"/>
    <n v="1.3315375"/>
    <n v="42.609200000000001"/>
    <x v="4"/>
    <s v="rock"/>
  </r>
  <r>
    <x v="0"/>
    <s v="US"/>
    <s v="USD"/>
    <n v="1345918302"/>
    <n v="1343326302"/>
    <x v="782"/>
    <d v="2012-08-25T13:11:42"/>
    <b v="0"/>
    <n v="14"/>
    <b v="1"/>
    <s v="music/rock"/>
    <n v="1"/>
    <n v="50"/>
    <x v="4"/>
    <s v="rock"/>
  </r>
  <r>
    <x v="0"/>
    <s v="US"/>
    <s v="USD"/>
    <n v="1335564000"/>
    <n v="1332182049"/>
    <x v="783"/>
    <d v="2012-04-27T17:00:00"/>
    <b v="0"/>
    <n v="35"/>
    <b v="1"/>
    <s v="music/rock"/>
    <n v="1.4813333333333334"/>
    <n v="63.485714285714288"/>
    <x v="4"/>
    <s v="rock"/>
  </r>
  <r>
    <x v="0"/>
    <s v="US"/>
    <s v="USD"/>
    <n v="1395023719"/>
    <n v="1391571319"/>
    <x v="784"/>
    <d v="2014-03-16T21:35:19"/>
    <b v="0"/>
    <n v="10"/>
    <b v="1"/>
    <s v="music/rock"/>
    <n v="1.0249999999999999"/>
    <n v="102.5"/>
    <x v="4"/>
    <s v="rock"/>
  </r>
  <r>
    <x v="0"/>
    <s v="US"/>
    <s v="USD"/>
    <n v="1362060915"/>
    <n v="1359468915"/>
    <x v="785"/>
    <d v="2013-02-28T09:15:15"/>
    <b v="0"/>
    <n v="29"/>
    <b v="1"/>
    <s v="music/rock"/>
    <n v="1.8062799999999999"/>
    <n v="31.142758620689655"/>
    <x v="4"/>
    <s v="rock"/>
  </r>
  <r>
    <x v="0"/>
    <s v="US"/>
    <s v="USD"/>
    <n v="1336751220"/>
    <n v="1331774434"/>
    <x v="786"/>
    <d v="2012-05-11T10:47:00"/>
    <b v="0"/>
    <n v="44"/>
    <b v="1"/>
    <s v="music/rock"/>
    <n v="1.4279999999999999"/>
    <n v="162.27272727272728"/>
    <x v="4"/>
    <s v="rock"/>
  </r>
  <r>
    <x v="0"/>
    <s v="US"/>
    <s v="USD"/>
    <n v="1383318226"/>
    <n v="1380726226"/>
    <x v="787"/>
    <d v="2013-11-01T10:03:46"/>
    <b v="0"/>
    <n v="17"/>
    <b v="1"/>
    <s v="music/rock"/>
    <n v="1.1416666666666666"/>
    <n v="80.588235294117652"/>
    <x v="4"/>
    <s v="rock"/>
  </r>
  <r>
    <x v="0"/>
    <s v="US"/>
    <s v="USD"/>
    <n v="1341633540"/>
    <n v="1338336588"/>
    <x v="788"/>
    <d v="2012-07-06T22:59:00"/>
    <b v="0"/>
    <n v="34"/>
    <b v="1"/>
    <s v="music/rock"/>
    <n v="2.03505"/>
    <n v="59.85441176470588"/>
    <x v="4"/>
    <s v="rock"/>
  </r>
  <r>
    <x v="0"/>
    <s v="US"/>
    <s v="USD"/>
    <n v="1358755140"/>
    <n v="1357187280"/>
    <x v="789"/>
    <d v="2013-01-21T02:59:00"/>
    <b v="0"/>
    <n v="14"/>
    <b v="1"/>
    <s v="music/rock"/>
    <n v="1.0941176470588236"/>
    <n v="132.85714285714286"/>
    <x v="4"/>
    <s v="rock"/>
  </r>
  <r>
    <x v="0"/>
    <s v="US"/>
    <s v="USD"/>
    <n v="1359680939"/>
    <n v="1357088939"/>
    <x v="790"/>
    <d v="2013-01-31T20:08:59"/>
    <b v="0"/>
    <n v="156"/>
    <b v="1"/>
    <s v="music/rock"/>
    <n v="1.443746"/>
    <n v="92.547820512820508"/>
    <x v="4"/>
    <s v="rock"/>
  </r>
  <r>
    <x v="0"/>
    <s v="US"/>
    <s v="USD"/>
    <n v="1384322340"/>
    <n v="1381430646"/>
    <x v="791"/>
    <d v="2013-11-13T00:59:00"/>
    <b v="0"/>
    <n v="128"/>
    <b v="1"/>
    <s v="music/rock"/>
    <n v="1.0386666666666666"/>
    <n v="60.859375"/>
    <x v="4"/>
    <s v="rock"/>
  </r>
  <r>
    <x v="0"/>
    <s v="US"/>
    <s v="USD"/>
    <n v="1383861483"/>
    <n v="1381265883"/>
    <x v="792"/>
    <d v="2013-11-07T16:58:03"/>
    <b v="0"/>
    <n v="60"/>
    <b v="1"/>
    <s v="music/rock"/>
    <n v="1.0044440000000001"/>
    <n v="41.851833333333339"/>
    <x v="4"/>
    <s v="rock"/>
  </r>
  <r>
    <x v="0"/>
    <s v="US"/>
    <s v="USD"/>
    <n v="1372827540"/>
    <n v="1371491244"/>
    <x v="793"/>
    <d v="2013-07-02T23:59:00"/>
    <b v="0"/>
    <n v="32"/>
    <b v="1"/>
    <s v="music/rock"/>
    <n v="1.0277927272727272"/>
    <n v="88.325937499999995"/>
    <x v="4"/>
    <s v="rock"/>
  </r>
  <r>
    <x v="0"/>
    <s v="US"/>
    <s v="USD"/>
    <n v="1315242360"/>
    <n v="1310438737"/>
    <x v="794"/>
    <d v="2011-09-05T12:06:00"/>
    <b v="0"/>
    <n v="53"/>
    <b v="1"/>
    <s v="music/rock"/>
    <n v="1.0531250000000001"/>
    <n v="158.96226415094338"/>
    <x v="4"/>
    <s v="rock"/>
  </r>
  <r>
    <x v="0"/>
    <s v="US"/>
    <s v="USD"/>
    <n v="1333774740"/>
    <n v="1330094566"/>
    <x v="795"/>
    <d v="2012-04-06T23:59:00"/>
    <b v="0"/>
    <n v="184"/>
    <b v="1"/>
    <s v="music/rock"/>
    <n v="1.1178571428571429"/>
    <n v="85.054347826086953"/>
    <x v="4"/>
    <s v="rock"/>
  </r>
  <r>
    <x v="0"/>
    <s v="US"/>
    <s v="USD"/>
    <n v="1379279400"/>
    <n v="1376687485"/>
    <x v="796"/>
    <d v="2013-09-15T16:10:00"/>
    <b v="0"/>
    <n v="90"/>
    <b v="1"/>
    <s v="music/rock"/>
    <n v="1.0135000000000001"/>
    <n v="112.61111111111111"/>
    <x v="4"/>
    <s v="rock"/>
  </r>
  <r>
    <x v="0"/>
    <s v="US"/>
    <s v="USD"/>
    <n v="1335672000"/>
    <n v="1332978688"/>
    <x v="797"/>
    <d v="2012-04-28T23:00:00"/>
    <b v="0"/>
    <n v="71"/>
    <b v="1"/>
    <s v="music/rock"/>
    <n v="1.0753333333333333"/>
    <n v="45.436619718309856"/>
    <x v="4"/>
    <s v="rock"/>
  </r>
  <r>
    <x v="0"/>
    <s v="US"/>
    <s v="USD"/>
    <n v="1412086187"/>
    <n v="1409494187"/>
    <x v="798"/>
    <d v="2014-09-30T09:09:47"/>
    <b v="0"/>
    <n v="87"/>
    <b v="1"/>
    <s v="music/rock"/>
    <n v="1.1488571428571428"/>
    <n v="46.218390804597703"/>
    <x v="4"/>
    <s v="rock"/>
  </r>
  <r>
    <x v="0"/>
    <s v="US"/>
    <s v="USD"/>
    <n v="1335542446"/>
    <n v="1332950446"/>
    <x v="799"/>
    <d v="2012-04-27T11:00:46"/>
    <b v="0"/>
    <n v="28"/>
    <b v="1"/>
    <s v="music/rock"/>
    <n v="1.0002"/>
    <n v="178.60714285714286"/>
    <x v="4"/>
    <s v="rock"/>
  </r>
  <r>
    <x v="0"/>
    <s v="GB"/>
    <s v="GBP"/>
    <n v="1410431054"/>
    <n v="1407839054"/>
    <x v="800"/>
    <d v="2014-09-11T05:24:14"/>
    <b v="0"/>
    <n v="56"/>
    <b v="1"/>
    <s v="music/rock"/>
    <n v="1.5213333333333334"/>
    <n v="40.75"/>
    <x v="4"/>
    <s v="rock"/>
  </r>
  <r>
    <x v="0"/>
    <s v="US"/>
    <s v="USD"/>
    <n v="1309547120"/>
    <n v="1306955120"/>
    <x v="801"/>
    <d v="2011-07-01T14:05:20"/>
    <b v="0"/>
    <n v="51"/>
    <b v="1"/>
    <s v="music/rock"/>
    <n v="1.1152149999999998"/>
    <n v="43.733921568627444"/>
    <x v="4"/>
    <s v="rock"/>
  </r>
  <r>
    <x v="0"/>
    <s v="US"/>
    <s v="USD"/>
    <n v="1347854700"/>
    <n v="1343867524"/>
    <x v="802"/>
    <d v="2012-09-16T23:05:00"/>
    <b v="0"/>
    <n v="75"/>
    <b v="1"/>
    <s v="music/rock"/>
    <n v="1.0133333333333334"/>
    <n v="81.066666666666663"/>
    <x v="4"/>
    <s v="rock"/>
  </r>
  <r>
    <x v="0"/>
    <s v="US"/>
    <s v="USD"/>
    <n v="1306630800"/>
    <n v="1304376478"/>
    <x v="803"/>
    <d v="2011-05-28T20:00:00"/>
    <b v="0"/>
    <n v="38"/>
    <b v="1"/>
    <s v="music/rock"/>
    <n v="1.232608695652174"/>
    <n v="74.60526315789474"/>
    <x v="4"/>
    <s v="rock"/>
  </r>
  <r>
    <x v="0"/>
    <s v="US"/>
    <s v="USD"/>
    <n v="1311393540"/>
    <n v="1309919526"/>
    <x v="804"/>
    <d v="2011-07-22T22:59:00"/>
    <b v="0"/>
    <n v="18"/>
    <b v="1"/>
    <s v="music/rock"/>
    <n v="1"/>
    <n v="305.55555555555554"/>
    <x v="4"/>
    <s v="rock"/>
  </r>
  <r>
    <x v="0"/>
    <s v="US"/>
    <s v="USD"/>
    <n v="1310857200"/>
    <n v="1306525512"/>
    <x v="805"/>
    <d v="2011-07-16T18:00:00"/>
    <b v="0"/>
    <n v="54"/>
    <b v="1"/>
    <s v="music/rock"/>
    <n v="1.05"/>
    <n v="58.333333333333336"/>
    <x v="4"/>
    <s v="rock"/>
  </r>
  <r>
    <x v="0"/>
    <s v="US"/>
    <s v="USD"/>
    <n v="1315413339"/>
    <n v="1312821339"/>
    <x v="806"/>
    <d v="2011-09-07T11:35:39"/>
    <b v="0"/>
    <n v="71"/>
    <b v="1"/>
    <s v="music/rock"/>
    <n v="1.0443750000000001"/>
    <n v="117.67605633802818"/>
    <x v="4"/>
    <s v="rock"/>
  </r>
  <r>
    <x v="0"/>
    <s v="US"/>
    <s v="USD"/>
    <n v="1488333600"/>
    <n v="1485270311"/>
    <x v="807"/>
    <d v="2017-02-28T21:00:00"/>
    <b v="0"/>
    <n v="57"/>
    <b v="1"/>
    <s v="music/rock"/>
    <n v="1.05125"/>
    <n v="73.771929824561397"/>
    <x v="4"/>
    <s v="rock"/>
  </r>
  <r>
    <x v="0"/>
    <s v="CA"/>
    <s v="CAD"/>
    <n v="1419224340"/>
    <n v="1416363886"/>
    <x v="808"/>
    <d v="2014-12-21T23:59:00"/>
    <b v="0"/>
    <n v="43"/>
    <b v="1"/>
    <s v="music/rock"/>
    <n v="1"/>
    <n v="104.65116279069767"/>
    <x v="4"/>
    <s v="rock"/>
  </r>
  <r>
    <x v="0"/>
    <s v="US"/>
    <s v="USD"/>
    <n v="1390161630"/>
    <n v="1387569630"/>
    <x v="809"/>
    <d v="2014-01-19T15:00:30"/>
    <b v="0"/>
    <n v="52"/>
    <b v="1"/>
    <s v="music/rock"/>
    <n v="1.03775"/>
    <n v="79.82692307692308"/>
    <x v="4"/>
    <s v="rock"/>
  </r>
  <r>
    <x v="0"/>
    <s v="US"/>
    <s v="USD"/>
    <n v="1346462462"/>
    <n v="1343870462"/>
    <x v="810"/>
    <d v="2012-08-31T20:21:02"/>
    <b v="0"/>
    <n v="27"/>
    <b v="1"/>
    <s v="music/rock"/>
    <n v="1.05"/>
    <n v="58.333333333333336"/>
    <x v="4"/>
    <s v="rock"/>
  </r>
  <r>
    <x v="0"/>
    <s v="US"/>
    <s v="USD"/>
    <n v="1373475120"/>
    <n v="1371569202"/>
    <x v="811"/>
    <d v="2013-07-10T11:52:00"/>
    <b v="0"/>
    <n v="12"/>
    <b v="1"/>
    <s v="music/rock"/>
    <n v="1.04"/>
    <n v="86.666666666666671"/>
    <x v="4"/>
    <s v="rock"/>
  </r>
  <r>
    <x v="0"/>
    <s v="US"/>
    <s v="USD"/>
    <n v="1362146280"/>
    <n v="1357604752"/>
    <x v="812"/>
    <d v="2013-03-01T08:58:00"/>
    <b v="0"/>
    <n v="33"/>
    <b v="1"/>
    <s v="music/rock"/>
    <n v="1.5183333333333333"/>
    <n v="27.606060606060606"/>
    <x v="4"/>
    <s v="rock"/>
  </r>
  <r>
    <x v="0"/>
    <s v="US"/>
    <s v="USD"/>
    <n v="1342825365"/>
    <n v="1340233365"/>
    <x v="813"/>
    <d v="2012-07-20T18:02:45"/>
    <b v="0"/>
    <n v="96"/>
    <b v="1"/>
    <s v="music/rock"/>
    <n v="1.59996"/>
    <n v="24.999375000000001"/>
    <x v="4"/>
    <s v="rock"/>
  </r>
  <r>
    <x v="0"/>
    <s v="US"/>
    <s v="USD"/>
    <n v="1306865040"/>
    <n v="1305568201"/>
    <x v="814"/>
    <d v="2011-05-31T13:04:00"/>
    <b v="0"/>
    <n v="28"/>
    <b v="1"/>
    <s v="music/rock"/>
    <n v="1.2729999999999999"/>
    <n v="45.464285714285715"/>
    <x v="4"/>
    <s v="rock"/>
  </r>
  <r>
    <x v="0"/>
    <s v="US"/>
    <s v="USD"/>
    <n v="1414879303"/>
    <n v="1412287303"/>
    <x v="815"/>
    <d v="2014-11-01T17:01:43"/>
    <b v="0"/>
    <n v="43"/>
    <b v="1"/>
    <s v="music/rock"/>
    <n v="1.07"/>
    <n v="99.534883720930239"/>
    <x v="4"/>
    <s v="rock"/>
  </r>
  <r>
    <x v="0"/>
    <s v="US"/>
    <s v="USD"/>
    <n v="1365489000"/>
    <n v="1362776043"/>
    <x v="816"/>
    <d v="2013-04-09T01:30:00"/>
    <b v="0"/>
    <n v="205"/>
    <b v="1"/>
    <s v="music/rock"/>
    <n v="1.1512214285714286"/>
    <n v="39.31"/>
    <x v="4"/>
    <s v="rock"/>
  </r>
  <r>
    <x v="0"/>
    <s v="US"/>
    <s v="USD"/>
    <n v="1331441940"/>
    <n v="1326810211"/>
    <x v="817"/>
    <d v="2012-03-10T23:59:00"/>
    <b v="0"/>
    <n v="23"/>
    <b v="1"/>
    <s v="music/rock"/>
    <n v="1.3711066666666665"/>
    <n v="89.419999999999987"/>
    <x v="4"/>
    <s v="rock"/>
  </r>
  <r>
    <x v="0"/>
    <s v="US"/>
    <s v="USD"/>
    <n v="1344358860"/>
    <n v="1343682681"/>
    <x v="818"/>
    <d v="2012-08-07T12:01:00"/>
    <b v="0"/>
    <n v="19"/>
    <b v="1"/>
    <s v="music/rock"/>
    <n v="1.5571428571428572"/>
    <n v="28.684210526315791"/>
    <x v="4"/>
    <s v="rock"/>
  </r>
  <r>
    <x v="0"/>
    <s v="US"/>
    <s v="USD"/>
    <n v="1387601040"/>
    <n v="1386806254"/>
    <x v="819"/>
    <d v="2013-12-20T23:44:00"/>
    <b v="0"/>
    <n v="14"/>
    <b v="1"/>
    <s v="music/rock"/>
    <n v="1.0874999999999999"/>
    <n v="31.071428571428573"/>
    <x v="4"/>
    <s v="rock"/>
  </r>
  <r>
    <x v="0"/>
    <s v="US"/>
    <s v="USD"/>
    <n v="1402290000"/>
    <n v="1399666342"/>
    <x v="820"/>
    <d v="2014-06-09T00:00:00"/>
    <b v="0"/>
    <n v="38"/>
    <b v="1"/>
    <s v="music/rock"/>
    <n v="1.3405"/>
    <n v="70.55263157894737"/>
    <x v="4"/>
    <s v="rock"/>
  </r>
  <r>
    <x v="0"/>
    <s v="US"/>
    <s v="USD"/>
    <n v="1430712060"/>
    <n v="1427753265"/>
    <x v="821"/>
    <d v="2015-05-03T23:01:00"/>
    <b v="0"/>
    <n v="78"/>
    <b v="1"/>
    <s v="music/rock"/>
    <n v="1"/>
    <n v="224.12820512820514"/>
    <x v="4"/>
    <s v="rock"/>
  </r>
  <r>
    <x v="0"/>
    <s v="US"/>
    <s v="USD"/>
    <n v="1349477050"/>
    <n v="1346885050"/>
    <x v="822"/>
    <d v="2012-10-05T17:44:10"/>
    <b v="0"/>
    <n v="69"/>
    <b v="1"/>
    <s v="music/rock"/>
    <n v="1.1916666666666667"/>
    <n v="51.811594202898547"/>
    <x v="4"/>
    <s v="rock"/>
  </r>
  <r>
    <x v="0"/>
    <s v="US"/>
    <s v="USD"/>
    <n v="1427062852"/>
    <n v="1424474452"/>
    <x v="823"/>
    <d v="2015-03-22T17:20:52"/>
    <b v="0"/>
    <n v="33"/>
    <b v="1"/>
    <s v="music/rock"/>
    <n v="1.7949999999999999"/>
    <n v="43.515151515151516"/>
    <x v="4"/>
    <s v="rock"/>
  </r>
  <r>
    <x v="0"/>
    <s v="US"/>
    <s v="USD"/>
    <n v="1271573940"/>
    <n v="1268459318"/>
    <x v="824"/>
    <d v="2010-04-18T01:59:00"/>
    <b v="0"/>
    <n v="54"/>
    <b v="1"/>
    <s v="music/rock"/>
    <n v="1.3438124999999999"/>
    <n v="39.816666666666663"/>
    <x v="4"/>
    <s v="rock"/>
  </r>
  <r>
    <x v="0"/>
    <s v="US"/>
    <s v="USD"/>
    <n v="1351495284"/>
    <n v="1349335284"/>
    <x v="825"/>
    <d v="2012-10-29T02:21:24"/>
    <b v="0"/>
    <n v="99"/>
    <b v="1"/>
    <s v="music/rock"/>
    <n v="1.0043200000000001"/>
    <n v="126.8080808080808"/>
    <x v="4"/>
    <s v="rock"/>
  </r>
  <r>
    <x v="0"/>
    <s v="US"/>
    <s v="USD"/>
    <n v="1332719730"/>
    <n v="1330908930"/>
    <x v="826"/>
    <d v="2012-03-25T18:55:30"/>
    <b v="0"/>
    <n v="49"/>
    <b v="1"/>
    <s v="music/rock"/>
    <n v="1.0145454545454546"/>
    <n v="113.87755102040816"/>
    <x v="4"/>
    <s v="rock"/>
  </r>
  <r>
    <x v="0"/>
    <s v="US"/>
    <s v="USD"/>
    <n v="1329248940"/>
    <n v="1326972107"/>
    <x v="827"/>
    <d v="2012-02-14T14:49:00"/>
    <b v="0"/>
    <n v="11"/>
    <b v="1"/>
    <s v="music/rock"/>
    <n v="1.0333333333333334"/>
    <n v="28.181818181818183"/>
    <x v="4"/>
    <s v="rock"/>
  </r>
  <r>
    <x v="0"/>
    <s v="US"/>
    <s v="USD"/>
    <n v="1340641440"/>
    <n v="1339549982"/>
    <x v="828"/>
    <d v="2012-06-25T11:24:00"/>
    <b v="0"/>
    <n v="38"/>
    <b v="1"/>
    <s v="music/rock"/>
    <n v="1.07"/>
    <n v="36.60526315789474"/>
    <x v="4"/>
    <s v="rock"/>
  </r>
  <r>
    <x v="0"/>
    <s v="GB"/>
    <s v="GBP"/>
    <n v="1468437240"/>
    <n v="1463253240"/>
    <x v="829"/>
    <d v="2016-07-13T14:14:00"/>
    <b v="0"/>
    <n v="16"/>
    <b v="1"/>
    <s v="music/rock"/>
    <n v="1.04"/>
    <n v="32.5"/>
    <x v="4"/>
    <s v="rock"/>
  </r>
  <r>
    <x v="0"/>
    <s v="US"/>
    <s v="USD"/>
    <n v="1363952225"/>
    <n v="1361363825"/>
    <x v="830"/>
    <d v="2013-03-22T06:37:05"/>
    <b v="0"/>
    <n v="32"/>
    <b v="1"/>
    <s v="music/rock"/>
    <n v="1.0783333333333334"/>
    <n v="60.65625"/>
    <x v="4"/>
    <s v="rock"/>
  </r>
  <r>
    <x v="0"/>
    <s v="US"/>
    <s v="USD"/>
    <n v="1335540694"/>
    <n v="1332948694"/>
    <x v="831"/>
    <d v="2012-04-27T10:31:34"/>
    <b v="0"/>
    <n v="20"/>
    <b v="1"/>
    <s v="music/rock"/>
    <n v="2.3333333333333335"/>
    <n v="175"/>
    <x v="4"/>
    <s v="rock"/>
  </r>
  <r>
    <x v="0"/>
    <s v="US"/>
    <s v="USD"/>
    <n v="1327133580"/>
    <n v="1321978335"/>
    <x v="832"/>
    <d v="2012-01-21T03:13:00"/>
    <b v="0"/>
    <n v="154"/>
    <b v="1"/>
    <s v="music/rock"/>
    <n v="1.0060706666666666"/>
    <n v="97.993896103896105"/>
    <x v="4"/>
    <s v="rock"/>
  </r>
  <r>
    <x v="0"/>
    <s v="US"/>
    <s v="USD"/>
    <n v="1397941475"/>
    <n v="1395349475"/>
    <x v="833"/>
    <d v="2014-04-19T16:04:35"/>
    <b v="0"/>
    <n v="41"/>
    <b v="1"/>
    <s v="music/rock"/>
    <n v="1.0166666666666666"/>
    <n v="148.78048780487805"/>
    <x v="4"/>
    <s v="rock"/>
  </r>
  <r>
    <x v="0"/>
    <s v="US"/>
    <s v="USD"/>
    <n v="1372651140"/>
    <n v="1369770292"/>
    <x v="834"/>
    <d v="2013-06-30T22:59:00"/>
    <b v="0"/>
    <n v="75"/>
    <b v="1"/>
    <s v="music/rock"/>
    <n v="1.3101818181818181"/>
    <n v="96.08"/>
    <x v="4"/>
    <s v="rock"/>
  </r>
  <r>
    <x v="0"/>
    <s v="US"/>
    <s v="USD"/>
    <n v="1337396400"/>
    <n v="1333709958"/>
    <x v="835"/>
    <d v="2012-05-18T22:00:00"/>
    <b v="0"/>
    <n v="40"/>
    <b v="1"/>
    <s v="music/rock"/>
    <n v="1.1725000000000001"/>
    <n v="58.625"/>
    <x v="4"/>
    <s v="rock"/>
  </r>
  <r>
    <x v="0"/>
    <s v="US"/>
    <s v="USD"/>
    <n v="1381108918"/>
    <n v="1378516918"/>
    <x v="836"/>
    <d v="2013-10-06T20:21:58"/>
    <b v="0"/>
    <n v="46"/>
    <b v="1"/>
    <s v="music/rock"/>
    <n v="1.009304"/>
    <n v="109.70695652173914"/>
    <x v="4"/>
    <s v="rock"/>
  </r>
  <r>
    <x v="0"/>
    <s v="US"/>
    <s v="USD"/>
    <n v="1398988662"/>
    <n v="1396396662"/>
    <x v="837"/>
    <d v="2014-05-01T18:57:42"/>
    <b v="0"/>
    <n v="62"/>
    <b v="1"/>
    <s v="music/rock"/>
    <n v="1.218"/>
    <n v="49.112903225806448"/>
    <x v="4"/>
    <s v="rock"/>
  </r>
  <r>
    <x v="0"/>
    <s v="US"/>
    <s v="USD"/>
    <n v="1326835985"/>
    <n v="1324243985"/>
    <x v="838"/>
    <d v="2012-01-17T16:33:05"/>
    <b v="0"/>
    <n v="61"/>
    <b v="1"/>
    <s v="music/rock"/>
    <n v="1.454"/>
    <n v="47.672131147540981"/>
    <x v="4"/>
    <s v="rock"/>
  </r>
  <r>
    <x v="0"/>
    <s v="US"/>
    <s v="USD"/>
    <n v="1348337956"/>
    <n v="1345745956"/>
    <x v="839"/>
    <d v="2012-09-22T13:19:16"/>
    <b v="0"/>
    <n v="96"/>
    <b v="1"/>
    <s v="music/rock"/>
    <n v="1.166166"/>
    <n v="60.737812499999997"/>
    <x v="4"/>
    <s v="rock"/>
  </r>
  <r>
    <x v="0"/>
    <s v="US"/>
    <s v="USD"/>
    <n v="1474694787"/>
    <n v="1472102787"/>
    <x v="840"/>
    <d v="2016-09-24T00:26:27"/>
    <b v="0"/>
    <n v="190"/>
    <b v="1"/>
    <s v="music/metal"/>
    <n v="1.2041660000000001"/>
    <n v="63.37715789473684"/>
    <x v="4"/>
    <s v="metal"/>
  </r>
  <r>
    <x v="0"/>
    <s v="US"/>
    <s v="USD"/>
    <n v="1415653663"/>
    <n v="1413058063"/>
    <x v="841"/>
    <d v="2014-11-10T16:07:43"/>
    <b v="1"/>
    <n v="94"/>
    <b v="1"/>
    <s v="music/metal"/>
    <n v="1.0132000000000001"/>
    <n v="53.893617021276597"/>
    <x v="4"/>
    <s v="metal"/>
  </r>
  <r>
    <x v="0"/>
    <s v="CA"/>
    <s v="CAD"/>
    <n v="1381723140"/>
    <n v="1378735983"/>
    <x v="842"/>
    <d v="2013-10-13T22:59:00"/>
    <b v="1"/>
    <n v="39"/>
    <b v="1"/>
    <s v="music/metal"/>
    <n v="1.0431999999999999"/>
    <n v="66.871794871794876"/>
    <x v="4"/>
    <s v="metal"/>
  </r>
  <r>
    <x v="0"/>
    <s v="US"/>
    <s v="USD"/>
    <n v="1481184000"/>
    <n v="1479708680"/>
    <x v="843"/>
    <d v="2016-12-08T03:00:00"/>
    <b v="0"/>
    <n v="127"/>
    <b v="1"/>
    <s v="music/metal"/>
    <n v="2.6713333333333331"/>
    <n v="63.102362204724407"/>
    <x v="4"/>
    <s v="metal"/>
  </r>
  <r>
    <x v="0"/>
    <s v="US"/>
    <s v="USD"/>
    <n v="1414817940"/>
    <n v="1411489552"/>
    <x v="844"/>
    <d v="2014-10-31T23:59:00"/>
    <b v="1"/>
    <n v="159"/>
    <b v="1"/>
    <s v="music/metal"/>
    <n v="1.9413333333333334"/>
    <n v="36.628930817610062"/>
    <x v="4"/>
    <s v="metal"/>
  </r>
  <r>
    <x v="0"/>
    <s v="US"/>
    <s v="USD"/>
    <n v="1473047940"/>
    <n v="1469595396"/>
    <x v="845"/>
    <d v="2016-09-04T22:59:00"/>
    <b v="0"/>
    <n v="177"/>
    <b v="1"/>
    <s v="music/metal"/>
    <n v="1.203802"/>
    <n v="34.005706214689269"/>
    <x v="4"/>
    <s v="metal"/>
  </r>
  <r>
    <x v="0"/>
    <s v="GB"/>
    <s v="GBP"/>
    <n v="1394460000"/>
    <n v="1393233855"/>
    <x v="846"/>
    <d v="2014-03-10T09:00:00"/>
    <b v="0"/>
    <n v="47"/>
    <b v="1"/>
    <s v="music/metal"/>
    <n v="1.2200090909090908"/>
    <n v="28.553404255319148"/>
    <x v="4"/>
    <s v="metal"/>
  </r>
  <r>
    <x v="0"/>
    <s v="US"/>
    <s v="USD"/>
    <n v="1436555376"/>
    <n v="1433963376"/>
    <x v="847"/>
    <d v="2015-07-10T14:09:36"/>
    <b v="0"/>
    <n v="1"/>
    <b v="1"/>
    <s v="music/metal"/>
    <n v="1"/>
    <n v="10"/>
    <x v="4"/>
    <s v="metal"/>
  </r>
  <r>
    <x v="0"/>
    <s v="US"/>
    <s v="USD"/>
    <n v="1429038033"/>
    <n v="1426446033"/>
    <x v="848"/>
    <d v="2015-04-14T14:00:33"/>
    <b v="0"/>
    <n v="16"/>
    <b v="1"/>
    <s v="music/metal"/>
    <n v="1"/>
    <n v="18.75"/>
    <x v="4"/>
    <s v="metal"/>
  </r>
  <r>
    <x v="0"/>
    <s v="US"/>
    <s v="USD"/>
    <n v="1426473264"/>
    <n v="1424057664"/>
    <x v="849"/>
    <d v="2015-03-15T21:34:24"/>
    <b v="0"/>
    <n v="115"/>
    <b v="1"/>
    <s v="music/metal"/>
    <n v="1.1990000000000001"/>
    <n v="41.704347826086959"/>
    <x v="4"/>
    <s v="metal"/>
  </r>
  <r>
    <x v="0"/>
    <s v="US"/>
    <s v="USD"/>
    <n v="1461560340"/>
    <n v="1458762717"/>
    <x v="850"/>
    <d v="2016-04-24T23:59:00"/>
    <b v="0"/>
    <n v="133"/>
    <b v="1"/>
    <s v="music/metal"/>
    <n v="1.55175"/>
    <n v="46.669172932330824"/>
    <x v="4"/>
    <s v="metal"/>
  </r>
  <r>
    <x v="0"/>
    <s v="FR"/>
    <s v="EUR"/>
    <n v="1469994300"/>
    <n v="1464815253"/>
    <x v="851"/>
    <d v="2016-07-31T14:45:00"/>
    <b v="0"/>
    <n v="70"/>
    <b v="1"/>
    <s v="music/metal"/>
    <n v="1.3045"/>
    <n v="37.271428571428572"/>
    <x v="4"/>
    <s v="metal"/>
  </r>
  <r>
    <x v="0"/>
    <s v="US"/>
    <s v="USD"/>
    <n v="1477342800"/>
    <n v="1476386395"/>
    <x v="852"/>
    <d v="2016-10-24T16:00:00"/>
    <b v="0"/>
    <n v="62"/>
    <b v="1"/>
    <s v="music/metal"/>
    <n v="1.0497142857142858"/>
    <n v="59.258064516129032"/>
    <x v="4"/>
    <s v="metal"/>
  </r>
  <r>
    <x v="0"/>
    <s v="US"/>
    <s v="USD"/>
    <n v="1424116709"/>
    <n v="1421524709"/>
    <x v="853"/>
    <d v="2015-02-16T14:58:29"/>
    <b v="0"/>
    <n v="10"/>
    <b v="1"/>
    <s v="music/metal"/>
    <n v="1"/>
    <n v="30"/>
    <x v="4"/>
    <s v="metal"/>
  </r>
  <r>
    <x v="0"/>
    <s v="US"/>
    <s v="USD"/>
    <n v="1482901546"/>
    <n v="1480309546"/>
    <x v="854"/>
    <d v="2016-12-28T00:05:46"/>
    <b v="0"/>
    <n v="499"/>
    <b v="1"/>
    <s v="music/metal"/>
    <n v="1.1822050359712231"/>
    <n v="65.8623246492986"/>
    <x v="4"/>
    <s v="metal"/>
  </r>
  <r>
    <x v="0"/>
    <s v="US"/>
    <s v="USD"/>
    <n v="1469329217"/>
    <n v="1466737217"/>
    <x v="855"/>
    <d v="2016-07-23T22:00:17"/>
    <b v="0"/>
    <n v="47"/>
    <b v="1"/>
    <s v="music/metal"/>
    <n v="1.0344827586206897"/>
    <n v="31.914893617021278"/>
    <x v="4"/>
    <s v="metal"/>
  </r>
  <r>
    <x v="0"/>
    <s v="DE"/>
    <s v="EUR"/>
    <n v="1477422000"/>
    <n v="1472282956"/>
    <x v="856"/>
    <d v="2016-10-25T14:00:00"/>
    <b v="0"/>
    <n v="28"/>
    <b v="1"/>
    <s v="music/metal"/>
    <n v="2.1800000000000002"/>
    <n v="19.464285714285715"/>
    <x v="4"/>
    <s v="metal"/>
  </r>
  <r>
    <x v="0"/>
    <s v="ES"/>
    <s v="EUR"/>
    <n v="1448463431"/>
    <n v="1444831031"/>
    <x v="857"/>
    <d v="2015-11-25T09:57:11"/>
    <b v="0"/>
    <n v="24"/>
    <b v="1"/>
    <s v="music/metal"/>
    <n v="1"/>
    <n v="50"/>
    <x v="4"/>
    <s v="metal"/>
  </r>
  <r>
    <x v="0"/>
    <s v="GB"/>
    <s v="GBP"/>
    <n v="1429138740"/>
    <n v="1426528418"/>
    <x v="858"/>
    <d v="2015-04-15T17:59:00"/>
    <b v="0"/>
    <n v="76"/>
    <b v="1"/>
    <s v="music/metal"/>
    <n v="1.4400583333333332"/>
    <n v="22.737763157894737"/>
    <x v="4"/>
    <s v="metal"/>
  </r>
  <r>
    <x v="0"/>
    <s v="US"/>
    <s v="USD"/>
    <n v="1433376000"/>
    <n v="1430768468"/>
    <x v="859"/>
    <d v="2015-06-03T19:00:00"/>
    <b v="0"/>
    <n v="98"/>
    <b v="1"/>
    <s v="music/metal"/>
    <n v="1.0467500000000001"/>
    <n v="42.724489795918366"/>
    <x v="4"/>
    <s v="metal"/>
  </r>
  <r>
    <x v="2"/>
    <s v="US"/>
    <s v="USD"/>
    <n v="1385123713"/>
    <n v="1382528113"/>
    <x v="860"/>
    <d v="2013-11-22T07:35:13"/>
    <b v="0"/>
    <n v="48"/>
    <b v="0"/>
    <s v="music/jazz"/>
    <n v="0.18142857142857144"/>
    <n v="52.916666666666664"/>
    <x v="4"/>
    <s v="jazz"/>
  </r>
  <r>
    <x v="2"/>
    <s v="US"/>
    <s v="USD"/>
    <n v="1474067404"/>
    <n v="1471475404"/>
    <x v="861"/>
    <d v="2016-09-16T18:10:04"/>
    <b v="0"/>
    <n v="2"/>
    <b v="0"/>
    <s v="music/jazz"/>
    <n v="2.2444444444444444E-2"/>
    <n v="50.5"/>
    <x v="4"/>
    <s v="jazz"/>
  </r>
  <r>
    <x v="2"/>
    <s v="GB"/>
    <s v="GBP"/>
    <n v="1384179548"/>
    <n v="1381583948"/>
    <x v="862"/>
    <d v="2013-11-11T09:19:08"/>
    <b v="0"/>
    <n v="4"/>
    <b v="0"/>
    <s v="music/jazz"/>
    <n v="3.3999999999999998E-3"/>
    <n v="42.5"/>
    <x v="4"/>
    <s v="jazz"/>
  </r>
  <r>
    <x v="2"/>
    <s v="US"/>
    <s v="USD"/>
    <n v="1329014966"/>
    <n v="1326422966"/>
    <x v="863"/>
    <d v="2012-02-11T21:49:26"/>
    <b v="0"/>
    <n v="5"/>
    <b v="0"/>
    <s v="music/jazz"/>
    <n v="4.4999999999999998E-2"/>
    <n v="18"/>
    <x v="4"/>
    <s v="jazz"/>
  </r>
  <r>
    <x v="2"/>
    <s v="US"/>
    <s v="USD"/>
    <n v="1381917540"/>
    <n v="1379990038"/>
    <x v="864"/>
    <d v="2013-10-16T04:59:00"/>
    <b v="0"/>
    <n v="79"/>
    <b v="0"/>
    <s v="music/jazz"/>
    <n v="0.41538461538461541"/>
    <n v="34.177215189873415"/>
    <x v="4"/>
    <s v="jazz"/>
  </r>
  <r>
    <x v="2"/>
    <s v="US"/>
    <s v="USD"/>
    <n v="1358361197"/>
    <n v="1353177197"/>
    <x v="865"/>
    <d v="2013-01-16T13:33:17"/>
    <b v="0"/>
    <n v="2"/>
    <b v="0"/>
    <s v="music/jazz"/>
    <n v="2.0454545454545454E-2"/>
    <n v="22.5"/>
    <x v="4"/>
    <s v="jazz"/>
  </r>
  <r>
    <x v="2"/>
    <s v="US"/>
    <s v="USD"/>
    <n v="1425136200"/>
    <n v="1421853518"/>
    <x v="866"/>
    <d v="2015-02-28T10:10:00"/>
    <b v="0"/>
    <n v="11"/>
    <b v="0"/>
    <s v="music/jazz"/>
    <n v="0.18285714285714286"/>
    <n v="58.18181818181818"/>
    <x v="4"/>
    <s v="jazz"/>
  </r>
  <r>
    <x v="2"/>
    <s v="US"/>
    <s v="USD"/>
    <n v="1259643540"/>
    <n v="1254450706"/>
    <x v="867"/>
    <d v="2009-11-30T23:59:00"/>
    <b v="0"/>
    <n v="11"/>
    <b v="0"/>
    <s v="music/jazz"/>
    <n v="0.2402"/>
    <n v="109.18181818181819"/>
    <x v="4"/>
    <s v="jazz"/>
  </r>
  <r>
    <x v="2"/>
    <s v="US"/>
    <s v="USD"/>
    <n v="1389055198"/>
    <n v="1386463198"/>
    <x v="868"/>
    <d v="2014-01-06T19:39:58"/>
    <b v="0"/>
    <n v="1"/>
    <b v="0"/>
    <s v="music/jazz"/>
    <n v="1.1111111111111111E-3"/>
    <n v="50"/>
    <x v="4"/>
    <s v="jazz"/>
  </r>
  <r>
    <x v="2"/>
    <s v="US"/>
    <s v="USD"/>
    <n v="1365448657"/>
    <n v="1362860257"/>
    <x v="869"/>
    <d v="2013-04-08T14:17:37"/>
    <b v="0"/>
    <n v="3"/>
    <b v="0"/>
    <s v="music/jazz"/>
    <n v="0.11818181818181818"/>
    <n v="346.66666666666669"/>
    <x v="4"/>
    <s v="jazz"/>
  </r>
  <r>
    <x v="2"/>
    <s v="GB"/>
    <s v="GBP"/>
    <n v="1377995523"/>
    <n v="1375403523"/>
    <x v="870"/>
    <d v="2013-08-31T19:32:03"/>
    <b v="0"/>
    <n v="5"/>
    <b v="0"/>
    <s v="music/jazz"/>
    <n v="3.0999999999999999E-3"/>
    <n v="12.4"/>
    <x v="4"/>
    <s v="jazz"/>
  </r>
  <r>
    <x v="2"/>
    <s v="US"/>
    <s v="USD"/>
    <n v="1385735295"/>
    <n v="1383139695"/>
    <x v="871"/>
    <d v="2013-11-29T09:28:15"/>
    <b v="0"/>
    <n v="12"/>
    <b v="0"/>
    <s v="music/jazz"/>
    <n v="5.4166666666666669E-2"/>
    <n v="27.083333333333332"/>
    <x v="4"/>
    <s v="jazz"/>
  </r>
  <r>
    <x v="2"/>
    <s v="US"/>
    <s v="USD"/>
    <n v="1299786527"/>
    <n v="1295898527"/>
    <x v="872"/>
    <d v="2011-03-10T14:48:47"/>
    <b v="0"/>
    <n v="2"/>
    <b v="0"/>
    <s v="music/jazz"/>
    <n v="8.1250000000000003E-3"/>
    <n v="32.5"/>
    <x v="4"/>
    <s v="jazz"/>
  </r>
  <r>
    <x v="2"/>
    <s v="US"/>
    <s v="USD"/>
    <n v="1352610040"/>
    <n v="1349150440"/>
    <x v="873"/>
    <d v="2012-11-11T00:00:40"/>
    <b v="0"/>
    <n v="5"/>
    <b v="0"/>
    <s v="music/jazz"/>
    <n v="1.2857142857142857E-2"/>
    <n v="9"/>
    <x v="4"/>
    <s v="jazz"/>
  </r>
  <r>
    <x v="2"/>
    <s v="US"/>
    <s v="USD"/>
    <n v="1367676034"/>
    <n v="1365084034"/>
    <x v="874"/>
    <d v="2013-05-04T09:00:34"/>
    <b v="0"/>
    <n v="21"/>
    <b v="0"/>
    <s v="music/jazz"/>
    <n v="0.24333333333333335"/>
    <n v="34.761904761904759"/>
    <x v="4"/>
    <s v="jazz"/>
  </r>
  <r>
    <x v="2"/>
    <s v="US"/>
    <s v="USD"/>
    <n v="1442856131"/>
    <n v="1441128131"/>
    <x v="875"/>
    <d v="2015-09-21T12:22:11"/>
    <b v="0"/>
    <n v="0"/>
    <b v="0"/>
    <s v="music/jazz"/>
    <n v="0"/>
    <n v="0"/>
    <x v="4"/>
    <s v="jazz"/>
  </r>
  <r>
    <x v="2"/>
    <s v="GB"/>
    <s v="GBP"/>
    <n v="1359978927"/>
    <n v="1357127727"/>
    <x v="876"/>
    <d v="2013-02-04T06:55:27"/>
    <b v="0"/>
    <n v="45"/>
    <b v="0"/>
    <s v="music/jazz"/>
    <n v="0.40799492385786801"/>
    <n v="28.577777777777779"/>
    <x v="4"/>
    <s v="jazz"/>
  </r>
  <r>
    <x v="2"/>
    <s v="US"/>
    <s v="USD"/>
    <n v="1387479360"/>
    <n v="1384887360"/>
    <x v="877"/>
    <d v="2013-12-19T13:56:00"/>
    <b v="0"/>
    <n v="29"/>
    <b v="0"/>
    <s v="music/jazz"/>
    <n v="0.67549999999999999"/>
    <n v="46.586206896551722"/>
    <x v="4"/>
    <s v="jazz"/>
  </r>
  <r>
    <x v="2"/>
    <s v="US"/>
    <s v="USD"/>
    <n v="1293082524"/>
    <n v="1290490524"/>
    <x v="878"/>
    <d v="2010-12-23T00:35:24"/>
    <b v="0"/>
    <n v="2"/>
    <b v="0"/>
    <s v="music/jazz"/>
    <n v="1.2999999999999999E-2"/>
    <n v="32.5"/>
    <x v="4"/>
    <s v="jazz"/>
  </r>
  <r>
    <x v="2"/>
    <s v="US"/>
    <s v="USD"/>
    <n v="1338321305"/>
    <n v="1336506905"/>
    <x v="879"/>
    <d v="2012-05-29T14:55:05"/>
    <b v="0"/>
    <n v="30"/>
    <b v="0"/>
    <s v="music/jazz"/>
    <n v="0.30666666666666664"/>
    <n v="21.466666666666665"/>
    <x v="4"/>
    <s v="jazz"/>
  </r>
  <r>
    <x v="2"/>
    <s v="US"/>
    <s v="USD"/>
    <n v="1351582938"/>
    <n v="1348731738"/>
    <x v="880"/>
    <d v="2012-10-30T02:42:18"/>
    <b v="0"/>
    <n v="8"/>
    <b v="0"/>
    <s v="music/indie rock"/>
    <n v="2.9894179894179893E-2"/>
    <n v="14.125"/>
    <x v="4"/>
    <s v="indie rock"/>
  </r>
  <r>
    <x v="2"/>
    <s v="US"/>
    <s v="USD"/>
    <n v="1326520886"/>
    <n v="1322632886"/>
    <x v="881"/>
    <d v="2012-01-14T01:01:26"/>
    <b v="0"/>
    <n v="1"/>
    <b v="0"/>
    <s v="music/indie rock"/>
    <n v="8.0000000000000002E-3"/>
    <n v="30"/>
    <x v="4"/>
    <s v="indie rock"/>
  </r>
  <r>
    <x v="2"/>
    <s v="US"/>
    <s v="USD"/>
    <n v="1315341550"/>
    <n v="1312490350"/>
    <x v="882"/>
    <d v="2011-09-06T15:39:10"/>
    <b v="0"/>
    <n v="14"/>
    <b v="0"/>
    <s v="music/indie rock"/>
    <n v="0.20133333333333334"/>
    <n v="21.571428571428573"/>
    <x v="4"/>
    <s v="indie rock"/>
  </r>
  <r>
    <x v="2"/>
    <s v="US"/>
    <s v="USD"/>
    <n v="1456957635"/>
    <n v="1451773635"/>
    <x v="883"/>
    <d v="2016-03-02T17:27:15"/>
    <b v="0"/>
    <n v="24"/>
    <b v="0"/>
    <s v="music/indie rock"/>
    <n v="0.4002"/>
    <n v="83.375"/>
    <x v="4"/>
    <s v="indie rock"/>
  </r>
  <r>
    <x v="2"/>
    <s v="US"/>
    <s v="USD"/>
    <n v="1336789860"/>
    <n v="1331666146"/>
    <x v="884"/>
    <d v="2012-05-11T21:31:00"/>
    <b v="0"/>
    <n v="2"/>
    <b v="0"/>
    <s v="music/indie rock"/>
    <n v="0.01"/>
    <n v="10"/>
    <x v="4"/>
    <s v="indie rock"/>
  </r>
  <r>
    <x v="2"/>
    <s v="US"/>
    <s v="USD"/>
    <n v="1483137311"/>
    <n v="1481322911"/>
    <x v="885"/>
    <d v="2016-12-30T17:35:11"/>
    <b v="0"/>
    <n v="21"/>
    <b v="0"/>
    <s v="music/indie rock"/>
    <n v="0.75"/>
    <n v="35.714285714285715"/>
    <x v="4"/>
    <s v="indie rock"/>
  </r>
  <r>
    <x v="2"/>
    <s v="US"/>
    <s v="USD"/>
    <n v="1473972813"/>
    <n v="1471812813"/>
    <x v="886"/>
    <d v="2016-09-15T15:53:33"/>
    <b v="0"/>
    <n v="7"/>
    <b v="0"/>
    <s v="music/indie rock"/>
    <n v="0.41"/>
    <n v="29.285714285714285"/>
    <x v="4"/>
    <s v="indie rock"/>
  </r>
  <r>
    <x v="2"/>
    <s v="US"/>
    <s v="USD"/>
    <n v="1338159655"/>
    <n v="1335567655"/>
    <x v="887"/>
    <d v="2012-05-27T18:00:55"/>
    <b v="0"/>
    <n v="0"/>
    <b v="0"/>
    <s v="music/indie rock"/>
    <n v="0"/>
    <n v="0"/>
    <x v="4"/>
    <s v="indie rock"/>
  </r>
  <r>
    <x v="2"/>
    <s v="US"/>
    <s v="USD"/>
    <n v="1314856800"/>
    <n v="1311789885"/>
    <x v="888"/>
    <d v="2011-09-01T01:00:00"/>
    <b v="0"/>
    <n v="4"/>
    <b v="0"/>
    <s v="music/indie rock"/>
    <n v="7.1999999999999995E-2"/>
    <n v="18"/>
    <x v="4"/>
    <s v="indie rock"/>
  </r>
  <r>
    <x v="2"/>
    <s v="US"/>
    <s v="USD"/>
    <n v="1412534943"/>
    <n v="1409942943"/>
    <x v="889"/>
    <d v="2014-10-05T13:49:03"/>
    <b v="0"/>
    <n v="32"/>
    <b v="0"/>
    <s v="music/indie rock"/>
    <n v="9.4412800000000005E-2"/>
    <n v="73.760000000000005"/>
    <x v="4"/>
    <s v="indie rock"/>
  </r>
  <r>
    <x v="2"/>
    <s v="US"/>
    <s v="USD"/>
    <n v="1385055979"/>
    <n v="1382460379"/>
    <x v="890"/>
    <d v="2013-11-21T12:46:19"/>
    <b v="0"/>
    <n v="4"/>
    <b v="0"/>
    <s v="music/indie rock"/>
    <n v="4.1666666666666664E-2"/>
    <n v="31.25"/>
    <x v="4"/>
    <s v="indie rock"/>
  </r>
  <r>
    <x v="2"/>
    <s v="US"/>
    <s v="USD"/>
    <n v="1408581930"/>
    <n v="1405989930"/>
    <x v="891"/>
    <d v="2014-08-20T19:45:30"/>
    <b v="0"/>
    <n v="9"/>
    <b v="0"/>
    <s v="music/indie rock"/>
    <n v="3.2500000000000001E-2"/>
    <n v="28.888888888888889"/>
    <x v="4"/>
    <s v="indie rock"/>
  </r>
  <r>
    <x v="2"/>
    <s v="US"/>
    <s v="USD"/>
    <n v="1280635200"/>
    <n v="1273121283"/>
    <x v="892"/>
    <d v="2010-07-31T23:00:00"/>
    <b v="0"/>
    <n v="17"/>
    <b v="0"/>
    <s v="music/indie rock"/>
    <n v="0.40749999999999997"/>
    <n v="143.8235294117647"/>
    <x v="4"/>
    <s v="indie rock"/>
  </r>
  <r>
    <x v="2"/>
    <s v="US"/>
    <s v="USD"/>
    <n v="1427920363"/>
    <n v="1425331963"/>
    <x v="893"/>
    <d v="2015-04-01T15:32:43"/>
    <b v="0"/>
    <n v="5"/>
    <b v="0"/>
    <s v="music/indie rock"/>
    <n v="0.1"/>
    <n v="40"/>
    <x v="4"/>
    <s v="indie rock"/>
  </r>
  <r>
    <x v="2"/>
    <s v="US"/>
    <s v="USD"/>
    <n v="1465169610"/>
    <n v="1462577610"/>
    <x v="894"/>
    <d v="2016-06-05T18:33:30"/>
    <b v="0"/>
    <n v="53"/>
    <b v="0"/>
    <s v="music/indie rock"/>
    <n v="0.39169999999999999"/>
    <n v="147.81132075471697"/>
    <x v="4"/>
    <s v="indie rock"/>
  </r>
  <r>
    <x v="2"/>
    <s v="US"/>
    <s v="USD"/>
    <n v="1287975829"/>
    <n v="1284087829"/>
    <x v="895"/>
    <d v="2010-10-24T22:03:49"/>
    <b v="0"/>
    <n v="7"/>
    <b v="0"/>
    <s v="music/indie rock"/>
    <n v="2.4375000000000001E-2"/>
    <n v="27.857142857142858"/>
    <x v="4"/>
    <s v="indie rock"/>
  </r>
  <r>
    <x v="2"/>
    <s v="US"/>
    <s v="USD"/>
    <n v="1440734400"/>
    <n v="1438549026"/>
    <x v="896"/>
    <d v="2015-08-27T23:00:00"/>
    <b v="0"/>
    <n v="72"/>
    <b v="0"/>
    <s v="music/indie rock"/>
    <n v="0.4"/>
    <n v="44.444444444444443"/>
    <x v="4"/>
    <s v="indie rock"/>
  </r>
  <r>
    <x v="2"/>
    <s v="US"/>
    <s v="USD"/>
    <n v="1354123908"/>
    <n v="1351528308"/>
    <x v="897"/>
    <d v="2012-11-28T12:31:48"/>
    <b v="0"/>
    <n v="0"/>
    <b v="0"/>
    <s v="music/indie rock"/>
    <n v="0"/>
    <n v="0"/>
    <x v="4"/>
    <s v="indie rock"/>
  </r>
  <r>
    <x v="2"/>
    <s v="US"/>
    <s v="USD"/>
    <n v="1326651110"/>
    <n v="1322763110"/>
    <x v="898"/>
    <d v="2012-01-15T13:11:50"/>
    <b v="0"/>
    <n v="2"/>
    <b v="0"/>
    <s v="music/indie rock"/>
    <n v="2.8000000000000001E-2"/>
    <n v="35"/>
    <x v="4"/>
    <s v="indie rock"/>
  </r>
  <r>
    <x v="2"/>
    <s v="US"/>
    <s v="USD"/>
    <n v="1306549362"/>
    <n v="1302661362"/>
    <x v="899"/>
    <d v="2011-05-27T21:22:42"/>
    <b v="0"/>
    <n v="8"/>
    <b v="0"/>
    <s v="music/indie rock"/>
    <n v="0.37333333333333335"/>
    <n v="35"/>
    <x v="4"/>
    <s v="indie rock"/>
  </r>
  <r>
    <x v="2"/>
    <s v="US"/>
    <s v="USD"/>
    <n v="1459365802"/>
    <n v="1456777402"/>
    <x v="900"/>
    <d v="2016-03-30T14:23:22"/>
    <b v="0"/>
    <n v="2"/>
    <b v="0"/>
    <s v="music/jazz"/>
    <n v="4.1999999999999997E-3"/>
    <n v="10.5"/>
    <x v="4"/>
    <s v="jazz"/>
  </r>
  <r>
    <x v="2"/>
    <s v="US"/>
    <s v="USD"/>
    <n v="1276024260"/>
    <n v="1272050914"/>
    <x v="901"/>
    <d v="2010-06-08T14:11:00"/>
    <b v="0"/>
    <n v="0"/>
    <b v="0"/>
    <s v="music/jazz"/>
    <n v="0"/>
    <n v="0"/>
    <x v="4"/>
    <s v="jazz"/>
  </r>
  <r>
    <x v="2"/>
    <s v="US"/>
    <s v="USD"/>
    <n v="1409412600"/>
    <n v="1404947422"/>
    <x v="902"/>
    <d v="2014-08-30T10:30:00"/>
    <b v="0"/>
    <n v="3"/>
    <b v="0"/>
    <s v="music/jazz"/>
    <n v="3.0000000000000001E-3"/>
    <n v="30"/>
    <x v="4"/>
    <s v="jazz"/>
  </r>
  <r>
    <x v="2"/>
    <s v="US"/>
    <s v="USD"/>
    <n v="1348367100"/>
    <n v="1346180780"/>
    <x v="903"/>
    <d v="2012-09-22T21:25:00"/>
    <b v="0"/>
    <n v="4"/>
    <b v="0"/>
    <s v="music/jazz"/>
    <n v="3.2000000000000001E-2"/>
    <n v="40"/>
    <x v="4"/>
    <s v="jazz"/>
  </r>
  <r>
    <x v="2"/>
    <s v="US"/>
    <s v="USD"/>
    <n v="1451786137"/>
    <n v="1449194137"/>
    <x v="904"/>
    <d v="2016-01-02T20:55:37"/>
    <b v="0"/>
    <n v="3"/>
    <b v="0"/>
    <s v="music/jazz"/>
    <n v="3.0200000000000001E-3"/>
    <n v="50.333333333333336"/>
    <x v="4"/>
    <s v="jazz"/>
  </r>
  <r>
    <x v="2"/>
    <s v="US"/>
    <s v="USD"/>
    <n v="1295847926"/>
    <n v="1290663926"/>
    <x v="905"/>
    <d v="2011-01-24T00:45:26"/>
    <b v="0"/>
    <n v="6"/>
    <b v="0"/>
    <s v="music/jazz"/>
    <n v="3.0153846153846153E-2"/>
    <n v="32.666666666666664"/>
    <x v="4"/>
    <s v="jazz"/>
  </r>
  <r>
    <x v="2"/>
    <s v="US"/>
    <s v="USD"/>
    <n v="1394681590"/>
    <n v="1392093190"/>
    <x v="906"/>
    <d v="2014-03-12T22:33:10"/>
    <b v="0"/>
    <n v="0"/>
    <b v="0"/>
    <s v="music/jazz"/>
    <n v="0"/>
    <n v="0"/>
    <x v="4"/>
    <s v="jazz"/>
  </r>
  <r>
    <x v="2"/>
    <s v="US"/>
    <s v="USD"/>
    <n v="1315715823"/>
    <n v="1313123823"/>
    <x v="907"/>
    <d v="2011-09-10T23:37:03"/>
    <b v="0"/>
    <n v="0"/>
    <b v="0"/>
    <s v="music/jazz"/>
    <n v="0"/>
    <n v="0"/>
    <x v="4"/>
    <s v="jazz"/>
  </r>
  <r>
    <x v="2"/>
    <s v="US"/>
    <s v="USD"/>
    <n v="1280206740"/>
    <n v="1276283655"/>
    <x v="908"/>
    <d v="2010-07-26T23:59:00"/>
    <b v="0"/>
    <n v="0"/>
    <b v="0"/>
    <s v="music/jazz"/>
    <n v="0"/>
    <n v="0"/>
    <x v="4"/>
    <s v="jazz"/>
  </r>
  <r>
    <x v="2"/>
    <s v="US"/>
    <s v="USD"/>
    <n v="1343016000"/>
    <n v="1340296440"/>
    <x v="909"/>
    <d v="2012-07-22T23:00:00"/>
    <b v="0"/>
    <n v="8"/>
    <b v="0"/>
    <s v="music/jazz"/>
    <n v="3.2500000000000001E-2"/>
    <n v="65"/>
    <x v="4"/>
    <s v="jazz"/>
  </r>
  <r>
    <x v="2"/>
    <s v="GB"/>
    <s v="GBP"/>
    <n v="1488546319"/>
    <n v="1483362319"/>
    <x v="910"/>
    <d v="2017-03-03T08:05:19"/>
    <b v="0"/>
    <n v="5"/>
    <b v="0"/>
    <s v="music/jazz"/>
    <n v="0.22363636363636363"/>
    <n v="24.6"/>
    <x v="4"/>
    <s v="jazz"/>
  </r>
  <r>
    <x v="2"/>
    <s v="US"/>
    <s v="USD"/>
    <n v="1390522045"/>
    <n v="1388707645"/>
    <x v="911"/>
    <d v="2014-01-23T19:07:25"/>
    <b v="0"/>
    <n v="0"/>
    <b v="0"/>
    <s v="music/jazz"/>
    <n v="0"/>
    <n v="0"/>
    <x v="4"/>
    <s v="jazz"/>
  </r>
  <r>
    <x v="2"/>
    <s v="US"/>
    <s v="USD"/>
    <n v="1355197047"/>
    <n v="1350009447"/>
    <x v="912"/>
    <d v="2012-12-10T22:37:27"/>
    <b v="0"/>
    <n v="2"/>
    <b v="0"/>
    <s v="music/jazz"/>
    <n v="8.5714285714285719E-3"/>
    <n v="15"/>
    <x v="4"/>
    <s v="jazz"/>
  </r>
  <r>
    <x v="2"/>
    <s v="US"/>
    <s v="USD"/>
    <n v="1336188019"/>
    <n v="1333596019"/>
    <x v="913"/>
    <d v="2012-05-04T22:20:19"/>
    <b v="0"/>
    <n v="24"/>
    <b v="0"/>
    <s v="music/jazz"/>
    <n v="6.6066666666666662E-2"/>
    <n v="82.583333333333329"/>
    <x v="4"/>
    <s v="jazz"/>
  </r>
  <r>
    <x v="2"/>
    <s v="US"/>
    <s v="USD"/>
    <n v="1345918747"/>
    <n v="1343326747"/>
    <x v="914"/>
    <d v="2012-08-25T13:19:07"/>
    <b v="0"/>
    <n v="0"/>
    <b v="0"/>
    <s v="music/jazz"/>
    <n v="0"/>
    <n v="0"/>
    <x v="4"/>
    <s v="jazz"/>
  </r>
  <r>
    <x v="2"/>
    <s v="US"/>
    <s v="USD"/>
    <n v="1330577940"/>
    <n v="1327853914"/>
    <x v="915"/>
    <d v="2012-02-29T23:59:00"/>
    <b v="0"/>
    <n v="9"/>
    <b v="0"/>
    <s v="music/jazz"/>
    <n v="5.7692307692307696E-2"/>
    <n v="41.666666666666664"/>
    <x v="4"/>
    <s v="jazz"/>
  </r>
  <r>
    <x v="2"/>
    <s v="US"/>
    <s v="USD"/>
    <n v="1287723600"/>
    <n v="1284409734"/>
    <x v="916"/>
    <d v="2010-10-22T00:00:00"/>
    <b v="0"/>
    <n v="0"/>
    <b v="0"/>
    <s v="music/jazz"/>
    <n v="0"/>
    <n v="0"/>
    <x v="4"/>
    <s v="jazz"/>
  </r>
  <r>
    <x v="2"/>
    <s v="US"/>
    <s v="USD"/>
    <n v="1405305000"/>
    <n v="1402612730"/>
    <x v="917"/>
    <d v="2014-07-13T21:30:00"/>
    <b v="0"/>
    <n v="1"/>
    <b v="0"/>
    <s v="music/jazz"/>
    <n v="6.0000000000000001E-3"/>
    <n v="30"/>
    <x v="4"/>
    <s v="jazz"/>
  </r>
  <r>
    <x v="2"/>
    <s v="GB"/>
    <s v="GBP"/>
    <n v="1417474761"/>
    <n v="1414879161"/>
    <x v="918"/>
    <d v="2014-12-01T17:59:21"/>
    <b v="0"/>
    <n v="10"/>
    <b v="0"/>
    <s v="music/jazz"/>
    <n v="5.0256410256410255E-2"/>
    <n v="19.600000000000001"/>
    <x v="4"/>
    <s v="jazz"/>
  </r>
  <r>
    <x v="2"/>
    <s v="US"/>
    <s v="USD"/>
    <n v="1355930645"/>
    <n v="1352906645"/>
    <x v="919"/>
    <d v="2012-12-19T10:24:05"/>
    <b v="0"/>
    <n v="1"/>
    <b v="0"/>
    <s v="music/jazz"/>
    <n v="5.0000000000000001E-3"/>
    <n v="100"/>
    <x v="4"/>
    <s v="jazz"/>
  </r>
  <r>
    <x v="2"/>
    <s v="US"/>
    <s v="USD"/>
    <n v="1384448822"/>
    <n v="1381853222"/>
    <x v="920"/>
    <d v="2013-11-14T12:07:02"/>
    <b v="0"/>
    <n v="0"/>
    <b v="0"/>
    <s v="music/jazz"/>
    <n v="0"/>
    <n v="0"/>
    <x v="4"/>
    <s v="jazz"/>
  </r>
  <r>
    <x v="2"/>
    <s v="US"/>
    <s v="USD"/>
    <n v="1323666376"/>
    <n v="1320033976"/>
    <x v="921"/>
    <d v="2011-12-12T00:06:16"/>
    <b v="0"/>
    <n v="20"/>
    <b v="0"/>
    <s v="music/jazz"/>
    <n v="0.309"/>
    <n v="231.75"/>
    <x v="4"/>
    <s v="jazz"/>
  </r>
  <r>
    <x v="2"/>
    <s v="US"/>
    <s v="USD"/>
    <n v="1412167393"/>
    <n v="1409143393"/>
    <x v="922"/>
    <d v="2014-10-01T07:43:13"/>
    <b v="0"/>
    <n v="30"/>
    <b v="0"/>
    <s v="music/jazz"/>
    <n v="0.21037037037037037"/>
    <n v="189.33333333333334"/>
    <x v="4"/>
    <s v="jazz"/>
  </r>
  <r>
    <x v="2"/>
    <s v="US"/>
    <s v="USD"/>
    <n v="1416614523"/>
    <n v="1414018923"/>
    <x v="923"/>
    <d v="2014-11-21T19:02:03"/>
    <b v="0"/>
    <n v="6"/>
    <b v="0"/>
    <s v="music/jazz"/>
    <n v="2.1999999999999999E-2"/>
    <n v="55"/>
    <x v="4"/>
    <s v="jazz"/>
  </r>
  <r>
    <x v="2"/>
    <s v="US"/>
    <s v="USD"/>
    <n v="1360795069"/>
    <n v="1358203069"/>
    <x v="924"/>
    <d v="2013-02-13T17:37:49"/>
    <b v="0"/>
    <n v="15"/>
    <b v="0"/>
    <s v="music/jazz"/>
    <n v="0.109"/>
    <n v="21.8"/>
    <x v="4"/>
    <s v="jazz"/>
  </r>
  <r>
    <x v="2"/>
    <s v="US"/>
    <s v="USD"/>
    <n v="1385590111"/>
    <n v="1382994511"/>
    <x v="925"/>
    <d v="2013-11-27T17:08:31"/>
    <b v="0"/>
    <n v="5"/>
    <b v="0"/>
    <s v="music/jazz"/>
    <n v="2.6666666666666668E-2"/>
    <n v="32"/>
    <x v="4"/>
    <s v="jazz"/>
  </r>
  <r>
    <x v="2"/>
    <s v="US"/>
    <s v="USD"/>
    <n v="1278628800"/>
    <n v="1276043330"/>
    <x v="926"/>
    <d v="2010-07-08T17:40:00"/>
    <b v="0"/>
    <n v="0"/>
    <b v="0"/>
    <s v="music/jazz"/>
    <n v="0"/>
    <n v="0"/>
    <x v="4"/>
    <s v="jazz"/>
  </r>
  <r>
    <x v="2"/>
    <s v="US"/>
    <s v="USD"/>
    <n v="1337024695"/>
    <n v="1334432695"/>
    <x v="927"/>
    <d v="2012-05-14T14:44:55"/>
    <b v="0"/>
    <n v="0"/>
    <b v="0"/>
    <s v="music/jazz"/>
    <n v="0"/>
    <n v="0"/>
    <x v="4"/>
    <s v="jazz"/>
  </r>
  <r>
    <x v="2"/>
    <s v="US"/>
    <s v="USD"/>
    <n v="1353196800"/>
    <n v="1348864913"/>
    <x v="928"/>
    <d v="2012-11-17T19:00:00"/>
    <b v="0"/>
    <n v="28"/>
    <b v="0"/>
    <s v="music/jazz"/>
    <n v="0.10862068965517241"/>
    <n v="56.25"/>
    <x v="4"/>
    <s v="jazz"/>
  </r>
  <r>
    <x v="2"/>
    <s v="US"/>
    <s v="USD"/>
    <n v="1333946569"/>
    <n v="1331358169"/>
    <x v="929"/>
    <d v="2012-04-08T23:42:49"/>
    <b v="0"/>
    <n v="0"/>
    <b v="0"/>
    <s v="music/jazz"/>
    <n v="0"/>
    <n v="0"/>
    <x v="4"/>
    <s v="jazz"/>
  </r>
  <r>
    <x v="2"/>
    <s v="US"/>
    <s v="USD"/>
    <n v="1277501520"/>
    <n v="1273874306"/>
    <x v="930"/>
    <d v="2010-06-25T16:32:00"/>
    <b v="0"/>
    <n v="5"/>
    <b v="0"/>
    <s v="music/jazz"/>
    <n v="0.38333333333333336"/>
    <n v="69"/>
    <x v="4"/>
    <s v="jazz"/>
  </r>
  <r>
    <x v="2"/>
    <s v="GB"/>
    <s v="GBP"/>
    <n v="1395007200"/>
    <n v="1392021502"/>
    <x v="931"/>
    <d v="2014-03-16T17:00:00"/>
    <b v="0"/>
    <n v="7"/>
    <b v="0"/>
    <s v="music/jazz"/>
    <n v="6.5500000000000003E-2"/>
    <n v="18.714285714285715"/>
    <x v="4"/>
    <s v="jazz"/>
  </r>
  <r>
    <x v="2"/>
    <s v="US"/>
    <s v="USD"/>
    <n v="1363990545"/>
    <n v="1360106145"/>
    <x v="932"/>
    <d v="2013-03-22T17:15:45"/>
    <b v="0"/>
    <n v="30"/>
    <b v="0"/>
    <s v="music/jazz"/>
    <n v="0.14536842105263159"/>
    <n v="46.033333333333331"/>
    <x v="4"/>
    <s v="jazz"/>
  </r>
  <r>
    <x v="2"/>
    <s v="US"/>
    <s v="USD"/>
    <n v="1399867409"/>
    <n v="1394683409"/>
    <x v="933"/>
    <d v="2014-05-11T23:03:29"/>
    <b v="0"/>
    <n v="2"/>
    <b v="0"/>
    <s v="music/jazz"/>
    <n v="0.06"/>
    <n v="60"/>
    <x v="4"/>
    <s v="jazz"/>
  </r>
  <r>
    <x v="2"/>
    <s v="CA"/>
    <s v="CAD"/>
    <n v="1399183200"/>
    <n v="1396633284"/>
    <x v="934"/>
    <d v="2014-05-04T01:00:00"/>
    <b v="0"/>
    <n v="30"/>
    <b v="0"/>
    <s v="music/jazz"/>
    <n v="0.30399999999999999"/>
    <n v="50.666666666666664"/>
    <x v="4"/>
    <s v="jazz"/>
  </r>
  <r>
    <x v="2"/>
    <s v="US"/>
    <s v="USD"/>
    <n v="1454054429"/>
    <n v="1451462429"/>
    <x v="935"/>
    <d v="2016-01-29T03:00:29"/>
    <b v="0"/>
    <n v="2"/>
    <b v="0"/>
    <s v="music/jazz"/>
    <n v="1.4285714285714285E-2"/>
    <n v="25"/>
    <x v="4"/>
    <s v="jazz"/>
  </r>
  <r>
    <x v="2"/>
    <s v="US"/>
    <s v="USD"/>
    <n v="1326916800"/>
    <n v="1323131689"/>
    <x v="936"/>
    <d v="2012-01-18T15:00:00"/>
    <b v="0"/>
    <n v="0"/>
    <b v="0"/>
    <s v="music/jazz"/>
    <n v="0"/>
    <n v="0"/>
    <x v="4"/>
    <s v="jazz"/>
  </r>
  <r>
    <x v="2"/>
    <s v="US"/>
    <s v="USD"/>
    <n v="1383509357"/>
    <n v="1380913757"/>
    <x v="937"/>
    <d v="2013-11-03T15:09:17"/>
    <b v="0"/>
    <n v="2"/>
    <b v="0"/>
    <s v="music/jazz"/>
    <n v="1.1428571428571429E-2"/>
    <n v="20"/>
    <x v="4"/>
    <s v="jazz"/>
  </r>
  <r>
    <x v="2"/>
    <s v="US"/>
    <s v="USD"/>
    <n v="1346585448"/>
    <n v="1343993448"/>
    <x v="938"/>
    <d v="2012-09-02T06:30:48"/>
    <b v="0"/>
    <n v="1"/>
    <b v="0"/>
    <s v="music/jazz"/>
    <n v="3.5714285714285713E-3"/>
    <n v="25"/>
    <x v="4"/>
    <s v="jazz"/>
  </r>
  <r>
    <x v="2"/>
    <s v="US"/>
    <s v="USD"/>
    <n v="1372622280"/>
    <n v="1369246738"/>
    <x v="939"/>
    <d v="2013-06-30T14:58:00"/>
    <b v="0"/>
    <n v="2"/>
    <b v="0"/>
    <s v="music/jazz"/>
    <n v="1.4545454545454545E-2"/>
    <n v="20"/>
    <x v="4"/>
    <s v="jazz"/>
  </r>
  <r>
    <x v="2"/>
    <s v="US"/>
    <s v="USD"/>
    <n v="1439251926"/>
    <n v="1435363926"/>
    <x v="940"/>
    <d v="2015-08-10T19:12:06"/>
    <b v="0"/>
    <n v="14"/>
    <b v="0"/>
    <s v="technology/wearables"/>
    <n v="0.17155555555555554"/>
    <n v="110.28571428571429"/>
    <x v="2"/>
    <s v="wearables"/>
  </r>
  <r>
    <x v="2"/>
    <s v="US"/>
    <s v="USD"/>
    <n v="1486693145"/>
    <n v="1484101145"/>
    <x v="941"/>
    <d v="2017-02-09T21:19:05"/>
    <b v="0"/>
    <n v="31"/>
    <b v="0"/>
    <s v="technology/wearables"/>
    <n v="2.3220000000000001E-2"/>
    <n v="37.451612903225808"/>
    <x v="2"/>
    <s v="wearables"/>
  </r>
  <r>
    <x v="2"/>
    <s v="US"/>
    <s v="USD"/>
    <n v="1455826460"/>
    <n v="1452716060"/>
    <x v="942"/>
    <d v="2016-02-18T15:14:20"/>
    <b v="0"/>
    <n v="16"/>
    <b v="0"/>
    <s v="technology/wearables"/>
    <n v="8.9066666666666669E-2"/>
    <n v="41.75"/>
    <x v="2"/>
    <s v="wearables"/>
  </r>
  <r>
    <x v="2"/>
    <s v="US"/>
    <s v="USD"/>
    <n v="1480438905"/>
    <n v="1477843305"/>
    <x v="943"/>
    <d v="2016-11-29T12:01:45"/>
    <b v="0"/>
    <n v="12"/>
    <b v="0"/>
    <s v="technology/wearables"/>
    <n v="9.633333333333334E-2"/>
    <n v="24.083333333333332"/>
    <x v="2"/>
    <s v="wearables"/>
  </r>
  <r>
    <x v="2"/>
    <s v="US"/>
    <s v="USD"/>
    <n v="1460988000"/>
    <n v="1458050450"/>
    <x v="944"/>
    <d v="2016-04-18T09:00:00"/>
    <b v="0"/>
    <n v="96"/>
    <b v="0"/>
    <s v="technology/wearables"/>
    <n v="0.13325999999999999"/>
    <n v="69.40625"/>
    <x v="2"/>
    <s v="wearables"/>
  </r>
  <r>
    <x v="2"/>
    <s v="FR"/>
    <s v="EUR"/>
    <n v="1487462340"/>
    <n v="1482958626"/>
    <x v="945"/>
    <d v="2017-02-18T18:59:00"/>
    <b v="0"/>
    <n v="16"/>
    <b v="0"/>
    <s v="technology/wearables"/>
    <n v="2.4840000000000001E-2"/>
    <n v="155.25"/>
    <x v="2"/>
    <s v="wearables"/>
  </r>
  <r>
    <x v="2"/>
    <s v="US"/>
    <s v="USD"/>
    <n v="1473444048"/>
    <n v="1470852048"/>
    <x v="946"/>
    <d v="2016-09-09T13:00:48"/>
    <b v="0"/>
    <n v="5"/>
    <b v="0"/>
    <s v="technology/wearables"/>
    <n v="1.9066666666666666E-2"/>
    <n v="57.2"/>
    <x v="2"/>
    <s v="wearables"/>
  </r>
  <r>
    <x v="2"/>
    <s v="US"/>
    <s v="USD"/>
    <n v="1467312306"/>
    <n v="1462128306"/>
    <x v="947"/>
    <d v="2016-06-30T13:45:06"/>
    <b v="0"/>
    <n v="0"/>
    <b v="0"/>
    <s v="technology/wearables"/>
    <n v="0"/>
    <n v="0"/>
    <x v="2"/>
    <s v="wearables"/>
  </r>
  <r>
    <x v="2"/>
    <s v="NL"/>
    <s v="EUR"/>
    <n v="1457812364"/>
    <n v="1455220364"/>
    <x v="948"/>
    <d v="2016-03-12T14:52:44"/>
    <b v="0"/>
    <n v="8"/>
    <b v="0"/>
    <s v="technology/wearables"/>
    <n v="0.12"/>
    <n v="60"/>
    <x v="2"/>
    <s v="wearables"/>
  </r>
  <r>
    <x v="2"/>
    <s v="DE"/>
    <s v="EUR"/>
    <n v="1456016576"/>
    <n v="1450832576"/>
    <x v="949"/>
    <d v="2016-02-20T20:02:56"/>
    <b v="0"/>
    <n v="7"/>
    <b v="0"/>
    <s v="technology/wearables"/>
    <n v="1.3650000000000001E-2"/>
    <n v="39"/>
    <x v="2"/>
    <s v="wearables"/>
  </r>
  <r>
    <x v="2"/>
    <s v="CA"/>
    <s v="CAD"/>
    <n v="1453053661"/>
    <n v="1450461661"/>
    <x v="950"/>
    <d v="2016-01-17T13:01:01"/>
    <b v="0"/>
    <n v="24"/>
    <b v="0"/>
    <s v="technology/wearables"/>
    <n v="0.28039999999999998"/>
    <n v="58.416666666666664"/>
    <x v="2"/>
    <s v="wearables"/>
  </r>
  <r>
    <x v="2"/>
    <s v="US"/>
    <s v="USD"/>
    <n v="1465054872"/>
    <n v="1461166872"/>
    <x v="951"/>
    <d v="2016-06-04T10:41:12"/>
    <b v="0"/>
    <n v="121"/>
    <b v="0"/>
    <s v="technology/wearables"/>
    <n v="0.38390000000000002"/>
    <n v="158.63636363636363"/>
    <x v="2"/>
    <s v="wearables"/>
  </r>
  <r>
    <x v="2"/>
    <s v="US"/>
    <s v="USD"/>
    <n v="1479483812"/>
    <n v="1476888212"/>
    <x v="952"/>
    <d v="2016-11-18T10:43:32"/>
    <b v="0"/>
    <n v="196"/>
    <b v="0"/>
    <s v="technology/wearables"/>
    <n v="0.39942857142857141"/>
    <n v="99.857142857142861"/>
    <x v="2"/>
    <s v="wearables"/>
  </r>
  <r>
    <x v="2"/>
    <s v="US"/>
    <s v="USD"/>
    <n v="1422158199"/>
    <n v="1419566199"/>
    <x v="953"/>
    <d v="2015-01-24T22:56:39"/>
    <b v="0"/>
    <n v="5"/>
    <b v="0"/>
    <s v="technology/wearables"/>
    <n v="8.3999999999999995E-3"/>
    <n v="25.2"/>
    <x v="2"/>
    <s v="wearables"/>
  </r>
  <r>
    <x v="2"/>
    <s v="US"/>
    <s v="USD"/>
    <n v="1440100839"/>
    <n v="1436472039"/>
    <x v="954"/>
    <d v="2015-08-20T15:00:39"/>
    <b v="0"/>
    <n v="73"/>
    <b v="0"/>
    <s v="technology/wearables"/>
    <n v="0.43406666666666666"/>
    <n v="89.191780821917803"/>
    <x v="2"/>
    <s v="wearables"/>
  </r>
  <r>
    <x v="2"/>
    <s v="US"/>
    <s v="USD"/>
    <n v="1473750300"/>
    <n v="1470294300"/>
    <x v="955"/>
    <d v="2016-09-13T02:05:00"/>
    <b v="0"/>
    <n v="93"/>
    <b v="0"/>
    <s v="technology/wearables"/>
    <n v="5.6613333333333335E-2"/>
    <n v="182.6236559139785"/>
    <x v="2"/>
    <s v="wearables"/>
  </r>
  <r>
    <x v="2"/>
    <s v="US"/>
    <s v="USD"/>
    <n v="1430081759"/>
    <n v="1424901359"/>
    <x v="956"/>
    <d v="2015-04-26T15:55:59"/>
    <b v="0"/>
    <n v="17"/>
    <b v="0"/>
    <s v="technology/wearables"/>
    <n v="1.7219999999999999E-2"/>
    <n v="50.647058823529413"/>
    <x v="2"/>
    <s v="wearables"/>
  </r>
  <r>
    <x v="2"/>
    <s v="US"/>
    <s v="USD"/>
    <n v="1479392133"/>
    <n v="1476710133"/>
    <x v="957"/>
    <d v="2016-11-17T09:15:33"/>
    <b v="0"/>
    <n v="7"/>
    <b v="0"/>
    <s v="technology/wearables"/>
    <n v="1.9416666666666665E-2"/>
    <n v="33.285714285714285"/>
    <x v="2"/>
    <s v="wearables"/>
  </r>
  <r>
    <x v="2"/>
    <s v="US"/>
    <s v="USD"/>
    <n v="1428641940"/>
    <n v="1426792563"/>
    <x v="958"/>
    <d v="2015-04-09T23:59:00"/>
    <b v="0"/>
    <n v="17"/>
    <b v="0"/>
    <s v="technology/wearables"/>
    <n v="0.11328275684711328"/>
    <n v="51.823529411764703"/>
    <x v="2"/>
    <s v="wearables"/>
  </r>
  <r>
    <x v="2"/>
    <s v="US"/>
    <s v="USD"/>
    <n v="1421640665"/>
    <n v="1419048665"/>
    <x v="959"/>
    <d v="2015-01-18T23:11:05"/>
    <b v="0"/>
    <n v="171"/>
    <b v="0"/>
    <s v="technology/wearables"/>
    <n v="0.3886"/>
    <n v="113.62573099415205"/>
    <x v="2"/>
    <s v="wearables"/>
  </r>
  <r>
    <x v="2"/>
    <s v="US"/>
    <s v="USD"/>
    <n v="1489500155"/>
    <n v="1485874955"/>
    <x v="960"/>
    <d v="2017-03-14T09:02:35"/>
    <b v="0"/>
    <n v="188"/>
    <b v="0"/>
    <s v="technology/wearables"/>
    <n v="0.46100628930817611"/>
    <n v="136.46276595744681"/>
    <x v="2"/>
    <s v="wearables"/>
  </r>
  <r>
    <x v="2"/>
    <s v="US"/>
    <s v="USD"/>
    <n v="1487617200"/>
    <n v="1483634335"/>
    <x v="961"/>
    <d v="2017-02-20T14:00:00"/>
    <b v="0"/>
    <n v="110"/>
    <b v="0"/>
    <s v="technology/wearables"/>
    <n v="0.42188421052631581"/>
    <n v="364.35454545454547"/>
    <x v="2"/>
    <s v="wearables"/>
  </r>
  <r>
    <x v="2"/>
    <s v="US"/>
    <s v="USD"/>
    <n v="1455210353"/>
    <n v="1451927153"/>
    <x v="962"/>
    <d v="2016-02-11T12:05:53"/>
    <b v="0"/>
    <n v="37"/>
    <b v="0"/>
    <s v="technology/wearables"/>
    <n v="0.2848"/>
    <n v="19.243243243243242"/>
    <x v="2"/>
    <s v="wearables"/>
  </r>
  <r>
    <x v="2"/>
    <s v="US"/>
    <s v="USD"/>
    <n v="1476717319"/>
    <n v="1473693319"/>
    <x v="963"/>
    <d v="2016-10-17T10:15:19"/>
    <b v="0"/>
    <n v="9"/>
    <b v="0"/>
    <s v="technology/wearables"/>
    <n v="1.0771428571428571E-2"/>
    <n v="41.888888888888886"/>
    <x v="2"/>
    <s v="wearables"/>
  </r>
  <r>
    <x v="2"/>
    <s v="CA"/>
    <s v="CAD"/>
    <n v="1441119919"/>
    <n v="1437663919"/>
    <x v="964"/>
    <d v="2015-09-01T10:05:19"/>
    <b v="0"/>
    <n v="29"/>
    <b v="0"/>
    <s v="technology/wearables"/>
    <n v="7.9909090909090902E-3"/>
    <n v="30.310344827586206"/>
    <x v="2"/>
    <s v="wearables"/>
  </r>
  <r>
    <x v="2"/>
    <s v="US"/>
    <s v="USD"/>
    <n v="1477454340"/>
    <n v="1474676646"/>
    <x v="965"/>
    <d v="2016-10-25T22:59:00"/>
    <b v="0"/>
    <n v="6"/>
    <b v="0"/>
    <s v="technology/wearables"/>
    <n v="1.192E-2"/>
    <n v="49.666666666666664"/>
    <x v="2"/>
    <s v="wearables"/>
  </r>
  <r>
    <x v="2"/>
    <s v="US"/>
    <s v="USD"/>
    <n v="1475766932"/>
    <n v="1473174932"/>
    <x v="966"/>
    <d v="2016-10-06T10:15:32"/>
    <b v="0"/>
    <n v="30"/>
    <b v="0"/>
    <s v="technology/wearables"/>
    <n v="0.14799999999999999"/>
    <n v="59.2"/>
    <x v="2"/>
    <s v="wearables"/>
  </r>
  <r>
    <x v="2"/>
    <s v="US"/>
    <s v="USD"/>
    <n v="1461301574"/>
    <n v="1456121174"/>
    <x v="967"/>
    <d v="2016-04-22T00:06:14"/>
    <b v="0"/>
    <n v="81"/>
    <b v="0"/>
    <s v="technology/wearables"/>
    <n v="0.17810000000000001"/>
    <n v="43.97530864197531"/>
    <x v="2"/>
    <s v="wearables"/>
  </r>
  <r>
    <x v="2"/>
    <s v="US"/>
    <s v="USD"/>
    <n v="1408134034"/>
    <n v="1405542034"/>
    <x v="968"/>
    <d v="2014-08-15T15:20:34"/>
    <b v="0"/>
    <n v="4"/>
    <b v="0"/>
    <s v="technology/wearables"/>
    <n v="1.325E-2"/>
    <n v="26.5"/>
    <x v="2"/>
    <s v="wearables"/>
  </r>
  <r>
    <x v="2"/>
    <s v="MX"/>
    <s v="MXN"/>
    <n v="1486624607"/>
    <n v="1483773407"/>
    <x v="969"/>
    <d v="2017-02-09T02:16:47"/>
    <b v="0"/>
    <n v="11"/>
    <b v="0"/>
    <s v="technology/wearables"/>
    <n v="0.46666666666666667"/>
    <n v="1272.7272727272727"/>
    <x v="2"/>
    <s v="wearables"/>
  </r>
  <r>
    <x v="2"/>
    <s v="CA"/>
    <s v="CAD"/>
    <n v="1485147540"/>
    <n v="1481951853"/>
    <x v="970"/>
    <d v="2017-01-22T23:59:00"/>
    <b v="0"/>
    <n v="14"/>
    <b v="0"/>
    <s v="technology/wearables"/>
    <n v="0.4592"/>
    <n v="164"/>
    <x v="2"/>
    <s v="wearables"/>
  </r>
  <r>
    <x v="2"/>
    <s v="US"/>
    <s v="USD"/>
    <n v="1433178060"/>
    <n v="1429290060"/>
    <x v="971"/>
    <d v="2015-06-01T12:01:00"/>
    <b v="0"/>
    <n v="5"/>
    <b v="0"/>
    <s v="technology/wearables"/>
    <n v="2.2599999999999999E-3"/>
    <n v="45.2"/>
    <x v="2"/>
    <s v="wearables"/>
  </r>
  <r>
    <x v="2"/>
    <s v="US"/>
    <s v="USD"/>
    <n v="1409813940"/>
    <n v="1407271598"/>
    <x v="972"/>
    <d v="2014-09-04T01:59:00"/>
    <b v="0"/>
    <n v="45"/>
    <b v="0"/>
    <s v="technology/wearables"/>
    <n v="0.34625"/>
    <n v="153.88888888888889"/>
    <x v="2"/>
    <s v="wearables"/>
  </r>
  <r>
    <x v="2"/>
    <s v="US"/>
    <s v="USD"/>
    <n v="1447032093"/>
    <n v="1441844493"/>
    <x v="973"/>
    <d v="2015-11-08T20:21:33"/>
    <b v="0"/>
    <n v="8"/>
    <b v="0"/>
    <s v="technology/wearables"/>
    <n v="2.0549999999999999E-2"/>
    <n v="51.375"/>
    <x v="2"/>
    <s v="wearables"/>
  </r>
  <r>
    <x v="2"/>
    <s v="US"/>
    <s v="USD"/>
    <n v="1458925156"/>
    <n v="1456336756"/>
    <x v="974"/>
    <d v="2016-03-25T11:59:16"/>
    <b v="0"/>
    <n v="3"/>
    <b v="0"/>
    <s v="technology/wearables"/>
    <n v="5.5999999999999999E-3"/>
    <n v="93.333333333333329"/>
    <x v="2"/>
    <s v="wearables"/>
  </r>
  <r>
    <x v="2"/>
    <s v="US"/>
    <s v="USD"/>
    <n v="1467132185"/>
    <n v="1461948185"/>
    <x v="975"/>
    <d v="2016-06-28T11:43:05"/>
    <b v="0"/>
    <n v="24"/>
    <b v="0"/>
    <s v="technology/wearables"/>
    <n v="2.6069999999999999E-2"/>
    <n v="108.625"/>
    <x v="2"/>
    <s v="wearables"/>
  </r>
  <r>
    <x v="2"/>
    <s v="AU"/>
    <s v="AUD"/>
    <n v="1439515497"/>
    <n v="1435627497"/>
    <x v="976"/>
    <d v="2015-08-13T20:24:57"/>
    <b v="0"/>
    <n v="18"/>
    <b v="0"/>
    <s v="technology/wearables"/>
    <n v="1.9259999999999999E-2"/>
    <n v="160.5"/>
    <x v="2"/>
    <s v="wearables"/>
  </r>
  <r>
    <x v="2"/>
    <s v="AT"/>
    <s v="EUR"/>
    <n v="1456094197"/>
    <n v="1453502197"/>
    <x v="977"/>
    <d v="2016-02-21T17:36:37"/>
    <b v="0"/>
    <n v="12"/>
    <b v="0"/>
    <s v="technology/wearables"/>
    <n v="0.33666666666666667"/>
    <n v="75.75"/>
    <x v="2"/>
    <s v="wearables"/>
  </r>
  <r>
    <x v="2"/>
    <s v="SE"/>
    <s v="SEK"/>
    <n v="1456385101"/>
    <n v="1453793101"/>
    <x v="978"/>
    <d v="2016-02-25T02:25:01"/>
    <b v="0"/>
    <n v="123"/>
    <b v="0"/>
    <s v="technology/wearables"/>
    <n v="0.5626326718299024"/>
    <n v="790.83739837398377"/>
    <x v="2"/>
    <s v="wearables"/>
  </r>
  <r>
    <x v="2"/>
    <s v="US"/>
    <s v="USD"/>
    <n v="1466449140"/>
    <n v="1463392828"/>
    <x v="979"/>
    <d v="2016-06-20T13:59:00"/>
    <b v="0"/>
    <n v="96"/>
    <b v="0"/>
    <s v="technology/wearables"/>
    <n v="0.82817600000000002"/>
    <n v="301.93916666666667"/>
    <x v="2"/>
    <s v="wearables"/>
  </r>
  <r>
    <x v="2"/>
    <s v="US"/>
    <s v="USD"/>
    <n v="1417387322"/>
    <n v="1413495722"/>
    <x v="980"/>
    <d v="2014-11-30T17:42:02"/>
    <b v="0"/>
    <n v="31"/>
    <b v="0"/>
    <s v="technology/wearables"/>
    <n v="0.14860000000000001"/>
    <n v="47.935483870967744"/>
    <x v="2"/>
    <s v="wearables"/>
  </r>
  <r>
    <x v="2"/>
    <s v="US"/>
    <s v="USD"/>
    <n v="1407624222"/>
    <n v="1405032222"/>
    <x v="981"/>
    <d v="2014-08-09T17:43:42"/>
    <b v="0"/>
    <n v="4"/>
    <b v="0"/>
    <s v="technology/wearables"/>
    <n v="1.2375123751237513E-4"/>
    <n v="2.75"/>
    <x v="2"/>
    <s v="wearables"/>
  </r>
  <r>
    <x v="2"/>
    <s v="US"/>
    <s v="USD"/>
    <n v="1475431486"/>
    <n v="1472839486"/>
    <x v="982"/>
    <d v="2016-10-02T13:04:46"/>
    <b v="0"/>
    <n v="3"/>
    <b v="0"/>
    <s v="technology/wearables"/>
    <n v="1.7142857142857143E-4"/>
    <n v="1"/>
    <x v="2"/>
    <s v="wearables"/>
  </r>
  <r>
    <x v="2"/>
    <s v="ES"/>
    <s v="EUR"/>
    <n v="1471985640"/>
    <n v="1469289685"/>
    <x v="983"/>
    <d v="2016-08-23T15:54:00"/>
    <b v="0"/>
    <n v="179"/>
    <b v="0"/>
    <s v="technology/wearables"/>
    <n v="0.2950613611721471"/>
    <n v="171.79329608938548"/>
    <x v="2"/>
    <s v="wearables"/>
  </r>
  <r>
    <x v="2"/>
    <s v="US"/>
    <s v="USD"/>
    <n v="1427507208"/>
    <n v="1424918808"/>
    <x v="984"/>
    <d v="2015-03-27T20:46:48"/>
    <b v="0"/>
    <n v="3"/>
    <b v="0"/>
    <s v="technology/wearables"/>
    <n v="1.06E-2"/>
    <n v="35.333333333333336"/>
    <x v="2"/>
    <s v="wearables"/>
  </r>
  <r>
    <x v="2"/>
    <s v="DE"/>
    <s v="EUR"/>
    <n v="1451602800"/>
    <n v="1449011610"/>
    <x v="985"/>
    <d v="2015-12-31T18:00:00"/>
    <b v="0"/>
    <n v="23"/>
    <b v="0"/>
    <s v="technology/wearables"/>
    <n v="6.2933333333333327E-2"/>
    <n v="82.086956521739125"/>
    <x v="2"/>
    <s v="wearables"/>
  </r>
  <r>
    <x v="2"/>
    <s v="GB"/>
    <s v="GBP"/>
    <n v="1452384000"/>
    <n v="1447698300"/>
    <x v="986"/>
    <d v="2016-01-09T19:00:00"/>
    <b v="0"/>
    <n v="23"/>
    <b v="0"/>
    <s v="technology/wearables"/>
    <n v="0.1275"/>
    <n v="110.8695652173913"/>
    <x v="2"/>
    <s v="wearables"/>
  </r>
  <r>
    <x v="2"/>
    <s v="NL"/>
    <s v="EUR"/>
    <n v="1403507050"/>
    <n v="1400051050"/>
    <x v="987"/>
    <d v="2014-06-23T02:04:10"/>
    <b v="0"/>
    <n v="41"/>
    <b v="0"/>
    <s v="technology/wearables"/>
    <n v="0.13220000000000001"/>
    <n v="161.21951219512195"/>
    <x v="2"/>
    <s v="wearables"/>
  </r>
  <r>
    <x v="2"/>
    <s v="IT"/>
    <s v="EUR"/>
    <n v="1475310825"/>
    <n v="1472718825"/>
    <x v="988"/>
    <d v="2016-10-01T03:33:45"/>
    <b v="0"/>
    <n v="0"/>
    <b v="0"/>
    <s v="technology/wearables"/>
    <n v="0"/>
    <n v="0"/>
    <x v="2"/>
    <s v="wearables"/>
  </r>
  <r>
    <x v="2"/>
    <s v="US"/>
    <s v="USD"/>
    <n v="1475101495"/>
    <n v="1472509495"/>
    <x v="989"/>
    <d v="2016-09-28T17:24:55"/>
    <b v="0"/>
    <n v="32"/>
    <b v="0"/>
    <s v="technology/wearables"/>
    <n v="0.16769999999999999"/>
    <n v="52.40625"/>
    <x v="2"/>
    <s v="wearables"/>
  </r>
  <r>
    <x v="2"/>
    <s v="US"/>
    <s v="USD"/>
    <n v="1409770164"/>
    <n v="1407178164"/>
    <x v="990"/>
    <d v="2014-09-03T13:49:24"/>
    <b v="0"/>
    <n v="2"/>
    <b v="0"/>
    <s v="technology/wearables"/>
    <n v="1.0399999999999999E-3"/>
    <n v="13"/>
    <x v="2"/>
    <s v="wearables"/>
  </r>
  <r>
    <x v="2"/>
    <s v="GB"/>
    <s v="GBP"/>
    <n v="1468349460"/>
    <n v="1466186988"/>
    <x v="991"/>
    <d v="2016-07-12T13:51:00"/>
    <b v="0"/>
    <n v="7"/>
    <b v="0"/>
    <s v="technology/wearables"/>
    <n v="4.24E-2"/>
    <n v="30.285714285714285"/>
    <x v="2"/>
    <s v="wearables"/>
  </r>
  <r>
    <x v="2"/>
    <s v="US"/>
    <s v="USD"/>
    <n v="1462655519"/>
    <n v="1457475119"/>
    <x v="992"/>
    <d v="2016-05-07T16:11:59"/>
    <b v="0"/>
    <n v="4"/>
    <b v="0"/>
    <s v="technology/wearables"/>
    <n v="4.6699999999999997E-3"/>
    <n v="116.75"/>
    <x v="2"/>
    <s v="wearables"/>
  </r>
  <r>
    <x v="2"/>
    <s v="US"/>
    <s v="USD"/>
    <n v="1478926800"/>
    <n v="1476054568"/>
    <x v="993"/>
    <d v="2016-11-12T00:00:00"/>
    <b v="0"/>
    <n v="196"/>
    <b v="0"/>
    <s v="technology/wearables"/>
    <n v="0.25087142857142858"/>
    <n v="89.59693877551021"/>
    <x v="2"/>
    <s v="wearables"/>
  </r>
  <r>
    <x v="2"/>
    <s v="US"/>
    <s v="USD"/>
    <n v="1417388340"/>
    <n v="1412835530"/>
    <x v="994"/>
    <d v="2014-11-30T17:59:00"/>
    <b v="0"/>
    <n v="11"/>
    <b v="0"/>
    <s v="technology/wearables"/>
    <n v="2.3345000000000001E-2"/>
    <n v="424.45454545454544"/>
    <x v="2"/>
    <s v="wearables"/>
  </r>
  <r>
    <x v="2"/>
    <s v="US"/>
    <s v="USD"/>
    <n v="1417276800"/>
    <n v="1415140480"/>
    <x v="995"/>
    <d v="2014-11-29T11:00:00"/>
    <b v="0"/>
    <n v="9"/>
    <b v="0"/>
    <s v="technology/wearables"/>
    <n v="7.2599999999999998E-2"/>
    <n v="80.666666666666671"/>
    <x v="2"/>
    <s v="wearables"/>
  </r>
  <r>
    <x v="2"/>
    <s v="US"/>
    <s v="USD"/>
    <n v="1406474820"/>
    <n v="1403902060"/>
    <x v="996"/>
    <d v="2014-07-27T10:27:00"/>
    <b v="0"/>
    <n v="5"/>
    <b v="0"/>
    <s v="technology/wearables"/>
    <n v="1.6250000000000001E-2"/>
    <n v="13"/>
    <x v="2"/>
    <s v="wearables"/>
  </r>
  <r>
    <x v="2"/>
    <s v="US"/>
    <s v="USD"/>
    <n v="1417145297"/>
    <n v="1414549697"/>
    <x v="997"/>
    <d v="2014-11-27T22:28:17"/>
    <b v="0"/>
    <n v="8"/>
    <b v="0"/>
    <s v="technology/wearables"/>
    <n v="1.2999999999999999E-2"/>
    <n v="8.125"/>
    <x v="2"/>
    <s v="wearables"/>
  </r>
  <r>
    <x v="2"/>
    <s v="CA"/>
    <s v="CAD"/>
    <n v="1447909401"/>
    <n v="1444017801"/>
    <x v="998"/>
    <d v="2015-11-19T00:03:21"/>
    <b v="0"/>
    <n v="229"/>
    <b v="0"/>
    <s v="technology/wearables"/>
    <n v="0.58558333333333334"/>
    <n v="153.42794759825327"/>
    <x v="2"/>
    <s v="wearables"/>
  </r>
  <r>
    <x v="2"/>
    <s v="CA"/>
    <s v="CAD"/>
    <n v="1415865720"/>
    <n v="1413270690"/>
    <x v="999"/>
    <d v="2014-11-13T03:02:00"/>
    <b v="0"/>
    <n v="40"/>
    <b v="0"/>
    <s v="technology/wearables"/>
    <n v="7.7886666666666673E-2"/>
    <n v="292.07499999999999"/>
    <x v="2"/>
    <s v="wearables"/>
  </r>
  <r>
    <x v="1"/>
    <s v="US"/>
    <s v="USD"/>
    <n v="1489537560"/>
    <n v="1484357160"/>
    <x v="1000"/>
    <d v="2017-03-14T19:26:00"/>
    <b v="0"/>
    <n v="6"/>
    <b v="0"/>
    <s v="technology/wearables"/>
    <n v="2.2157147647256063E-2"/>
    <n v="3304"/>
    <x v="2"/>
    <s v="wearables"/>
  </r>
  <r>
    <x v="1"/>
    <s v="GB"/>
    <s v="GBP"/>
    <n v="1485796613"/>
    <n v="1481908613"/>
    <x v="1001"/>
    <d v="2017-01-30T12:16:53"/>
    <b v="0"/>
    <n v="4"/>
    <b v="0"/>
    <s v="technology/wearables"/>
    <n v="1.04"/>
    <n v="1300"/>
    <x v="2"/>
    <s v="wearables"/>
  </r>
  <r>
    <x v="1"/>
    <s v="US"/>
    <s v="USD"/>
    <n v="1450331940"/>
    <n v="1447777514"/>
    <x v="1002"/>
    <d v="2015-12-17T00:59:00"/>
    <b v="0"/>
    <n v="22"/>
    <b v="0"/>
    <s v="technology/wearables"/>
    <n v="0.29602960296029601"/>
    <n v="134.54545454545453"/>
    <x v="2"/>
    <s v="wearables"/>
  </r>
  <r>
    <x v="1"/>
    <s v="FR"/>
    <s v="EUR"/>
    <n v="1489680061"/>
    <n v="1487091661"/>
    <x v="1003"/>
    <d v="2017-03-16T11:01:01"/>
    <b v="0"/>
    <n v="15"/>
    <b v="0"/>
    <s v="technology/wearables"/>
    <n v="0.16055"/>
    <n v="214.06666666666666"/>
    <x v="2"/>
    <s v="wearables"/>
  </r>
  <r>
    <x v="1"/>
    <s v="US"/>
    <s v="USD"/>
    <n v="1455814827"/>
    <n v="1453222827"/>
    <x v="1004"/>
    <d v="2016-02-18T12:00:27"/>
    <b v="0"/>
    <n v="95"/>
    <b v="0"/>
    <s v="technology/wearables"/>
    <n v="0.82208000000000003"/>
    <n v="216.33684210526314"/>
    <x v="2"/>
    <s v="wearables"/>
  </r>
  <r>
    <x v="1"/>
    <s v="US"/>
    <s v="USD"/>
    <n v="1446217183"/>
    <n v="1443538783"/>
    <x v="1005"/>
    <d v="2015-10-30T09:59:43"/>
    <b v="0"/>
    <n v="161"/>
    <b v="0"/>
    <s v="technology/wearables"/>
    <n v="0.75051000000000001"/>
    <n v="932.31055900621118"/>
    <x v="2"/>
    <s v="wearables"/>
  </r>
  <r>
    <x v="1"/>
    <s v="US"/>
    <s v="USD"/>
    <n v="1418368260"/>
    <n v="1417654672"/>
    <x v="1006"/>
    <d v="2014-12-12T02:11:00"/>
    <b v="0"/>
    <n v="8"/>
    <b v="0"/>
    <s v="technology/wearables"/>
    <n v="5.8500000000000003E-2"/>
    <n v="29.25"/>
    <x v="2"/>
    <s v="wearables"/>
  </r>
  <r>
    <x v="1"/>
    <s v="US"/>
    <s v="USD"/>
    <n v="1481727623"/>
    <n v="1478095223"/>
    <x v="1007"/>
    <d v="2016-12-14T10:00:23"/>
    <b v="0"/>
    <n v="76"/>
    <b v="0"/>
    <s v="technology/wearables"/>
    <n v="0.44319999999999998"/>
    <n v="174.94736842105263"/>
    <x v="2"/>
    <s v="wearables"/>
  </r>
  <r>
    <x v="1"/>
    <s v="MX"/>
    <s v="MXN"/>
    <n v="1482953115"/>
    <n v="1480361115"/>
    <x v="1008"/>
    <d v="2016-12-28T14:25:15"/>
    <b v="0"/>
    <n v="1"/>
    <b v="0"/>
    <s v="technology/wearables"/>
    <n v="2.6737967914438501E-3"/>
    <n v="250"/>
    <x v="2"/>
    <s v="wearables"/>
  </r>
  <r>
    <x v="1"/>
    <s v="US"/>
    <s v="USD"/>
    <n v="1466346646"/>
    <n v="1463754646"/>
    <x v="1009"/>
    <d v="2016-06-19T09:30:46"/>
    <b v="0"/>
    <n v="101"/>
    <b v="0"/>
    <s v="technology/wearables"/>
    <n v="0.1313"/>
    <n v="65"/>
    <x v="2"/>
    <s v="wearables"/>
  </r>
  <r>
    <x v="1"/>
    <s v="US"/>
    <s v="USD"/>
    <n v="1473044340"/>
    <n v="1468180462"/>
    <x v="1010"/>
    <d v="2016-09-04T21:59:00"/>
    <b v="0"/>
    <n v="4"/>
    <b v="0"/>
    <s v="technology/wearables"/>
    <n v="1.9088937093275488E-3"/>
    <n v="55"/>
    <x v="2"/>
    <s v="wearables"/>
  </r>
  <r>
    <x v="1"/>
    <s v="US"/>
    <s v="USD"/>
    <n v="1418938395"/>
    <n v="1415050395"/>
    <x v="1011"/>
    <d v="2014-12-18T16:33:15"/>
    <b v="0"/>
    <n v="1"/>
    <b v="0"/>
    <s v="technology/wearables"/>
    <n v="3.7499999999999999E-3"/>
    <n v="75"/>
    <x v="2"/>
    <s v="wearables"/>
  </r>
  <r>
    <x v="1"/>
    <s v="US"/>
    <s v="USD"/>
    <n v="1485254052"/>
    <n v="1481366052"/>
    <x v="1012"/>
    <d v="2017-01-24T05:34:12"/>
    <b v="0"/>
    <n v="775"/>
    <b v="0"/>
    <s v="technology/wearables"/>
    <n v="215.35021"/>
    <n v="1389.3561935483872"/>
    <x v="2"/>
    <s v="wearables"/>
  </r>
  <r>
    <x v="1"/>
    <s v="US"/>
    <s v="USD"/>
    <n v="1451419200"/>
    <n v="1449000056"/>
    <x v="1013"/>
    <d v="2015-12-29T15:00:00"/>
    <b v="0"/>
    <n v="90"/>
    <b v="0"/>
    <s v="technology/wearables"/>
    <n v="0.34527999999999998"/>
    <n v="95.911111111111111"/>
    <x v="2"/>
    <s v="wearables"/>
  </r>
  <r>
    <x v="1"/>
    <s v="US"/>
    <s v="USD"/>
    <n v="1420070615"/>
    <n v="1415750615"/>
    <x v="1014"/>
    <d v="2014-12-31T19:03:35"/>
    <b v="0"/>
    <n v="16"/>
    <b v="0"/>
    <s v="technology/wearables"/>
    <n v="0.30599999999999999"/>
    <n v="191.25"/>
    <x v="2"/>
    <s v="wearables"/>
  </r>
  <r>
    <x v="1"/>
    <s v="CH"/>
    <s v="CHF"/>
    <n v="1448489095"/>
    <n v="1445893495"/>
    <x v="1015"/>
    <d v="2015-11-25T17:04:55"/>
    <b v="0"/>
    <n v="6"/>
    <b v="0"/>
    <s v="technology/wearables"/>
    <n v="2.6666666666666668E-2"/>
    <n v="40"/>
    <x v="2"/>
    <s v="wearables"/>
  </r>
  <r>
    <x v="1"/>
    <s v="US"/>
    <s v="USD"/>
    <n v="1459992856"/>
    <n v="1456108456"/>
    <x v="1016"/>
    <d v="2016-04-06T20:34:16"/>
    <b v="0"/>
    <n v="38"/>
    <b v="0"/>
    <s v="technology/wearables"/>
    <n v="2.8420000000000001E-2"/>
    <n v="74.78947368421052"/>
    <x v="2"/>
    <s v="wearables"/>
  </r>
  <r>
    <x v="1"/>
    <s v="US"/>
    <s v="USD"/>
    <n v="1448125935"/>
    <n v="1444666335"/>
    <x v="1017"/>
    <d v="2015-11-21T12:12:15"/>
    <b v="0"/>
    <n v="355"/>
    <b v="0"/>
    <s v="technology/wearables"/>
    <n v="0.22878799999999999"/>
    <n v="161.11830985915492"/>
    <x v="2"/>
    <s v="wearables"/>
  </r>
  <r>
    <x v="1"/>
    <s v="US"/>
    <s v="USD"/>
    <n v="1468496933"/>
    <n v="1465904933"/>
    <x v="1018"/>
    <d v="2016-07-14T06:48:53"/>
    <b v="0"/>
    <n v="7"/>
    <b v="0"/>
    <s v="technology/wearables"/>
    <n v="3.1050000000000001E-2"/>
    <n v="88.714285714285708"/>
    <x v="2"/>
    <s v="wearables"/>
  </r>
  <r>
    <x v="1"/>
    <s v="US"/>
    <s v="USD"/>
    <n v="1423092149"/>
    <n v="1420500149"/>
    <x v="1019"/>
    <d v="2015-02-04T18:22:29"/>
    <b v="0"/>
    <n v="400"/>
    <b v="0"/>
    <s v="technology/wearables"/>
    <n v="0.47333333333333333"/>
    <n v="53.25"/>
    <x v="2"/>
    <s v="wearables"/>
  </r>
  <r>
    <x v="0"/>
    <s v="CA"/>
    <s v="CAD"/>
    <n v="1433206020"/>
    <n v="1430617209"/>
    <x v="1020"/>
    <d v="2015-06-01T19:47:00"/>
    <b v="0"/>
    <n v="30"/>
    <b v="1"/>
    <s v="music/electronic music"/>
    <n v="2.0554838709677421"/>
    <n v="106.2"/>
    <x v="4"/>
    <s v="electronic music"/>
  </r>
  <r>
    <x v="0"/>
    <s v="US"/>
    <s v="USD"/>
    <n v="1445054400"/>
    <n v="1443074571"/>
    <x v="1021"/>
    <d v="2015-10-16T23:00:00"/>
    <b v="1"/>
    <n v="478"/>
    <b v="1"/>
    <s v="music/electronic music"/>
    <n v="3.5180366666666667"/>
    <n v="22.079728033472804"/>
    <x v="4"/>
    <s v="electronic music"/>
  </r>
  <r>
    <x v="0"/>
    <s v="US"/>
    <s v="USD"/>
    <n v="1431876677"/>
    <n v="1429284677"/>
    <x v="1022"/>
    <d v="2015-05-17T10:31:17"/>
    <b v="1"/>
    <n v="74"/>
    <b v="1"/>
    <s v="music/electronic music"/>
    <n v="1.149"/>
    <n v="31.054054054054053"/>
    <x v="4"/>
    <s v="electronic music"/>
  </r>
  <r>
    <x v="0"/>
    <s v="GB"/>
    <s v="GBP"/>
    <n v="1434837861"/>
    <n v="1432245861"/>
    <x v="1023"/>
    <d v="2015-06-20T17:04:21"/>
    <b v="0"/>
    <n v="131"/>
    <b v="1"/>
    <s v="music/electronic music"/>
    <n v="2.3715000000000002"/>
    <n v="36.206106870229007"/>
    <x v="4"/>
    <s v="electronic music"/>
  </r>
  <r>
    <x v="0"/>
    <s v="SE"/>
    <s v="SEK"/>
    <n v="1454248563"/>
    <n v="1451656563"/>
    <x v="1024"/>
    <d v="2016-01-31T08:56:03"/>
    <b v="1"/>
    <n v="61"/>
    <b v="1"/>
    <s v="music/electronic music"/>
    <n v="1.1863774999999999"/>
    <n v="388.9762295081967"/>
    <x v="4"/>
    <s v="electronic music"/>
  </r>
  <r>
    <x v="0"/>
    <s v="US"/>
    <s v="USD"/>
    <n v="1426532437"/>
    <n v="1423944037"/>
    <x v="1025"/>
    <d v="2015-03-16T14:00:37"/>
    <b v="1"/>
    <n v="1071"/>
    <b v="1"/>
    <s v="music/electronic music"/>
    <n v="1.099283142857143"/>
    <n v="71.848571428571432"/>
    <x v="4"/>
    <s v="electronic music"/>
  </r>
  <r>
    <x v="0"/>
    <s v="GB"/>
    <s v="GBP"/>
    <n v="1459414016"/>
    <n v="1456480016"/>
    <x v="1026"/>
    <d v="2016-03-31T03:46:56"/>
    <b v="1"/>
    <n v="122"/>
    <b v="1"/>
    <s v="music/electronic music"/>
    <n v="1.0000828571428571"/>
    <n v="57.381803278688523"/>
    <x v="4"/>
    <s v="electronic music"/>
  </r>
  <r>
    <x v="0"/>
    <s v="US"/>
    <s v="USD"/>
    <n v="1414025347"/>
    <n v="1411433347"/>
    <x v="1027"/>
    <d v="2014-10-22T19:49:07"/>
    <b v="1"/>
    <n v="111"/>
    <b v="1"/>
    <s v="music/electronic music"/>
    <n v="1.0309292094387414"/>
    <n v="69.666666666666671"/>
    <x v="4"/>
    <s v="electronic music"/>
  </r>
  <r>
    <x v="0"/>
    <s v="GB"/>
    <s v="GBP"/>
    <n v="1488830400"/>
    <n v="1484924605"/>
    <x v="1028"/>
    <d v="2017-03-06T15:00:00"/>
    <b v="1"/>
    <n v="255"/>
    <b v="1"/>
    <s v="music/electronic music"/>
    <n v="1.1727000000000001"/>
    <n v="45.988235294117644"/>
    <x v="4"/>
    <s v="electronic music"/>
  </r>
  <r>
    <x v="0"/>
    <s v="SE"/>
    <s v="SEK"/>
    <n v="1428184740"/>
    <n v="1423501507"/>
    <x v="1029"/>
    <d v="2015-04-04T16:59:00"/>
    <b v="0"/>
    <n v="141"/>
    <b v="1"/>
    <s v="music/electronic music"/>
    <n v="1.1175999999999999"/>
    <n v="79.262411347517727"/>
    <x v="4"/>
    <s v="electronic music"/>
  </r>
  <r>
    <x v="0"/>
    <s v="US"/>
    <s v="USD"/>
    <n v="1473680149"/>
    <n v="1472470549"/>
    <x v="1030"/>
    <d v="2016-09-12T06:35:49"/>
    <b v="0"/>
    <n v="159"/>
    <b v="1"/>
    <s v="music/electronic music"/>
    <n v="3.4209999999999998"/>
    <n v="43.031446540880502"/>
    <x v="4"/>
    <s v="electronic music"/>
  </r>
  <r>
    <x v="0"/>
    <s v="US"/>
    <s v="USD"/>
    <n v="1450290010"/>
    <n v="1447698010"/>
    <x v="1031"/>
    <d v="2015-12-16T13:20:10"/>
    <b v="0"/>
    <n v="99"/>
    <b v="1"/>
    <s v="music/electronic music"/>
    <n v="1.0740000000000001"/>
    <n v="108.48484848484848"/>
    <x v="4"/>
    <s v="electronic music"/>
  </r>
  <r>
    <x v="0"/>
    <s v="US"/>
    <s v="USD"/>
    <n v="1466697625"/>
    <n v="1464105625"/>
    <x v="1032"/>
    <d v="2016-06-23T11:00:25"/>
    <b v="0"/>
    <n v="96"/>
    <b v="1"/>
    <s v="music/electronic music"/>
    <n v="1.0849703703703704"/>
    <n v="61.029583333333335"/>
    <x v="4"/>
    <s v="electronic music"/>
  </r>
  <r>
    <x v="0"/>
    <s v="GB"/>
    <s v="GBP"/>
    <n v="1481564080"/>
    <n v="1479144880"/>
    <x v="1033"/>
    <d v="2016-12-12T12:34:40"/>
    <b v="0"/>
    <n v="27"/>
    <b v="1"/>
    <s v="music/electronic music"/>
    <n v="1.0286144578313252"/>
    <n v="50.592592592592595"/>
    <x v="4"/>
    <s v="electronic music"/>
  </r>
  <r>
    <x v="0"/>
    <s v="US"/>
    <s v="USD"/>
    <n v="1470369540"/>
    <n v="1467604804"/>
    <x v="1034"/>
    <d v="2016-08-04T22:59:00"/>
    <b v="0"/>
    <n v="166"/>
    <b v="1"/>
    <s v="music/electronic music"/>
    <n v="1.3000180000000001"/>
    <n v="39.157168674698795"/>
    <x v="4"/>
    <s v="electronic music"/>
  </r>
  <r>
    <x v="0"/>
    <s v="US"/>
    <s v="USD"/>
    <n v="1423668220"/>
    <n v="1421076220"/>
    <x v="1035"/>
    <d v="2015-02-11T10:23:40"/>
    <b v="0"/>
    <n v="76"/>
    <b v="1"/>
    <s v="music/electronic music"/>
    <n v="1.0765217391304347"/>
    <n v="65.15789473684211"/>
    <x v="4"/>
    <s v="electronic music"/>
  </r>
  <r>
    <x v="0"/>
    <s v="US"/>
    <s v="USD"/>
    <n v="1357545600"/>
    <n v="1354790790"/>
    <x v="1036"/>
    <d v="2013-01-07T03:00:00"/>
    <b v="0"/>
    <n v="211"/>
    <b v="1"/>
    <s v="music/electronic music"/>
    <n v="1.1236044444444444"/>
    <n v="23.963127962085309"/>
    <x v="4"/>
    <s v="electronic music"/>
  </r>
  <r>
    <x v="0"/>
    <s v="US"/>
    <s v="USD"/>
    <n v="1431925200"/>
    <n v="1429991062"/>
    <x v="1037"/>
    <d v="2015-05-18T00:00:00"/>
    <b v="0"/>
    <n v="21"/>
    <b v="1"/>
    <s v="music/electronic music"/>
    <n v="1.0209999999999999"/>
    <n v="48.61904761904762"/>
    <x v="4"/>
    <s v="electronic music"/>
  </r>
  <r>
    <x v="0"/>
    <s v="US"/>
    <s v="USD"/>
    <n v="1458362023"/>
    <n v="1455773623"/>
    <x v="1038"/>
    <d v="2016-03-18T23:33:43"/>
    <b v="0"/>
    <n v="61"/>
    <b v="1"/>
    <s v="music/electronic music"/>
    <n v="1.4533333333333334"/>
    <n v="35.73770491803279"/>
    <x v="4"/>
    <s v="electronic music"/>
  </r>
  <r>
    <x v="0"/>
    <s v="US"/>
    <s v="USD"/>
    <n v="1481615940"/>
    <n v="1479436646"/>
    <x v="1039"/>
    <d v="2016-12-13T02:59:00"/>
    <b v="0"/>
    <n v="30"/>
    <b v="1"/>
    <s v="music/electronic music"/>
    <n v="1.282"/>
    <n v="21.366666666666667"/>
    <x v="4"/>
    <s v="electronic music"/>
  </r>
  <r>
    <x v="1"/>
    <s v="US"/>
    <s v="USD"/>
    <n v="1472317209"/>
    <n v="1469725209"/>
    <x v="1040"/>
    <d v="2016-08-27T12:00:09"/>
    <b v="0"/>
    <n v="1"/>
    <b v="0"/>
    <s v="journalism/audio"/>
    <n v="2.9411764705882353E-3"/>
    <n v="250"/>
    <x v="5"/>
    <s v="audio"/>
  </r>
  <r>
    <x v="1"/>
    <s v="US"/>
    <s v="USD"/>
    <n v="1406769992"/>
    <n v="1405041992"/>
    <x v="1041"/>
    <d v="2014-07-30T20:26:32"/>
    <b v="0"/>
    <n v="0"/>
    <b v="0"/>
    <s v="journalism/audio"/>
    <n v="0"/>
    <n v="0"/>
    <x v="5"/>
    <s v="audio"/>
  </r>
  <r>
    <x v="1"/>
    <s v="US"/>
    <s v="USD"/>
    <n v="1410516000"/>
    <n v="1406824948"/>
    <x v="1042"/>
    <d v="2014-09-12T05:00:00"/>
    <b v="0"/>
    <n v="1"/>
    <b v="0"/>
    <s v="journalism/audio"/>
    <n v="1.5384615384615385E-2"/>
    <n v="10"/>
    <x v="5"/>
    <s v="audio"/>
  </r>
  <r>
    <x v="1"/>
    <s v="US"/>
    <s v="USD"/>
    <n v="1432101855"/>
    <n v="1429509855"/>
    <x v="1043"/>
    <d v="2015-05-20T01:04:15"/>
    <b v="0"/>
    <n v="292"/>
    <b v="0"/>
    <s v="journalism/audio"/>
    <n v="8.5370000000000001E-2"/>
    <n v="29.236301369863014"/>
    <x v="5"/>
    <s v="audio"/>
  </r>
  <r>
    <x v="1"/>
    <s v="US"/>
    <s v="USD"/>
    <n v="1425587220"/>
    <n v="1420668801"/>
    <x v="1044"/>
    <d v="2015-03-05T15:27:00"/>
    <b v="0"/>
    <n v="2"/>
    <b v="0"/>
    <s v="journalism/audio"/>
    <n v="8.571428571428571E-4"/>
    <n v="3"/>
    <x v="5"/>
    <s v="audio"/>
  </r>
  <r>
    <x v="1"/>
    <s v="US"/>
    <s v="USD"/>
    <n v="1408827550"/>
    <n v="1406235550"/>
    <x v="1045"/>
    <d v="2014-08-23T15:59:10"/>
    <b v="0"/>
    <n v="8"/>
    <b v="0"/>
    <s v="journalism/audio"/>
    <n v="2.6599999999999999E-2"/>
    <n v="33.25"/>
    <x v="5"/>
    <s v="audio"/>
  </r>
  <r>
    <x v="1"/>
    <s v="DE"/>
    <s v="EUR"/>
    <n v="1451161560"/>
    <n v="1447273560"/>
    <x v="1046"/>
    <d v="2015-12-26T15:26:00"/>
    <b v="0"/>
    <n v="0"/>
    <b v="0"/>
    <s v="journalism/audio"/>
    <n v="0"/>
    <n v="0"/>
    <x v="5"/>
    <s v="audio"/>
  </r>
  <r>
    <x v="1"/>
    <s v="US"/>
    <s v="USD"/>
    <n v="1415219915"/>
    <n v="1412624315"/>
    <x v="1047"/>
    <d v="2014-11-05T15:38:35"/>
    <b v="0"/>
    <n v="1"/>
    <b v="0"/>
    <s v="journalism/audio"/>
    <n v="5.0000000000000001E-4"/>
    <n v="1"/>
    <x v="5"/>
    <s v="audio"/>
  </r>
  <r>
    <x v="1"/>
    <s v="US"/>
    <s v="USD"/>
    <n v="1474766189"/>
    <n v="1471310189"/>
    <x v="1048"/>
    <d v="2016-09-24T20:16:29"/>
    <b v="0"/>
    <n v="4"/>
    <b v="0"/>
    <s v="journalism/audio"/>
    <n v="1.4133333333333333E-2"/>
    <n v="53"/>
    <x v="5"/>
    <s v="audio"/>
  </r>
  <r>
    <x v="1"/>
    <s v="US"/>
    <s v="USD"/>
    <n v="1455272445"/>
    <n v="1452680445"/>
    <x v="1049"/>
    <d v="2016-02-12T05:20:45"/>
    <b v="0"/>
    <n v="0"/>
    <b v="0"/>
    <s v="journalism/audio"/>
    <n v="0"/>
    <n v="0"/>
    <x v="5"/>
    <s v="audio"/>
  </r>
  <r>
    <x v="1"/>
    <s v="US"/>
    <s v="USD"/>
    <n v="1442257677"/>
    <n v="1439665677"/>
    <x v="1050"/>
    <d v="2015-09-14T14:07:57"/>
    <b v="0"/>
    <n v="0"/>
    <b v="0"/>
    <s v="journalism/audio"/>
    <n v="0"/>
    <n v="0"/>
    <x v="5"/>
    <s v="audio"/>
  </r>
  <r>
    <x v="1"/>
    <s v="US"/>
    <s v="USD"/>
    <n v="1409098825"/>
    <n v="1406679625"/>
    <x v="1051"/>
    <d v="2014-08-26T19:20:25"/>
    <b v="0"/>
    <n v="0"/>
    <b v="0"/>
    <s v="journalism/audio"/>
    <n v="0"/>
    <n v="0"/>
    <x v="5"/>
    <s v="audio"/>
  </r>
  <r>
    <x v="1"/>
    <s v="US"/>
    <s v="USD"/>
    <n v="1465243740"/>
    <n v="1461438495"/>
    <x v="1052"/>
    <d v="2016-06-06T15:09:00"/>
    <b v="0"/>
    <n v="0"/>
    <b v="0"/>
    <s v="journalism/audio"/>
    <n v="0"/>
    <n v="0"/>
    <x v="5"/>
    <s v="audio"/>
  </r>
  <r>
    <x v="1"/>
    <s v="US"/>
    <s v="USD"/>
    <n v="1488773332"/>
    <n v="1486613332"/>
    <x v="1053"/>
    <d v="2017-03-05T23:08:52"/>
    <b v="0"/>
    <n v="1"/>
    <b v="0"/>
    <s v="journalism/audio"/>
    <n v="0.01"/>
    <n v="15"/>
    <x v="5"/>
    <s v="audio"/>
  </r>
  <r>
    <x v="1"/>
    <s v="US"/>
    <s v="USD"/>
    <n v="1407708000"/>
    <n v="1405110399"/>
    <x v="1054"/>
    <d v="2014-08-10T17:00:00"/>
    <b v="0"/>
    <n v="0"/>
    <b v="0"/>
    <s v="journalism/audio"/>
    <n v="0"/>
    <n v="0"/>
    <x v="5"/>
    <s v="audio"/>
  </r>
  <r>
    <x v="1"/>
    <s v="US"/>
    <s v="USD"/>
    <n v="1457394545"/>
    <n v="1454802545"/>
    <x v="1055"/>
    <d v="2016-03-07T18:49:05"/>
    <b v="0"/>
    <n v="0"/>
    <b v="0"/>
    <s v="journalism/audio"/>
    <n v="0"/>
    <n v="0"/>
    <x v="5"/>
    <s v="audio"/>
  </r>
  <r>
    <x v="1"/>
    <s v="US"/>
    <s v="USD"/>
    <n v="1429892177"/>
    <n v="1424711777"/>
    <x v="1056"/>
    <d v="2015-04-24T11:16:17"/>
    <b v="0"/>
    <n v="0"/>
    <b v="0"/>
    <s v="journalism/audio"/>
    <n v="0"/>
    <n v="0"/>
    <x v="5"/>
    <s v="audio"/>
  </r>
  <r>
    <x v="1"/>
    <s v="US"/>
    <s v="USD"/>
    <n v="1480888483"/>
    <n v="1478292883"/>
    <x v="1057"/>
    <d v="2016-12-04T16:54:43"/>
    <b v="0"/>
    <n v="0"/>
    <b v="0"/>
    <s v="journalism/audio"/>
    <n v="0"/>
    <n v="0"/>
    <x v="5"/>
    <s v="audio"/>
  </r>
  <r>
    <x v="1"/>
    <s v="US"/>
    <s v="USD"/>
    <n v="1427328000"/>
    <n v="1423777043"/>
    <x v="1058"/>
    <d v="2015-03-25T19:00:00"/>
    <b v="0"/>
    <n v="0"/>
    <b v="0"/>
    <s v="journalism/audio"/>
    <n v="0"/>
    <n v="0"/>
    <x v="5"/>
    <s v="audio"/>
  </r>
  <r>
    <x v="1"/>
    <s v="US"/>
    <s v="USD"/>
    <n v="1426269456"/>
    <n v="1423681056"/>
    <x v="1059"/>
    <d v="2015-03-13T12:57:36"/>
    <b v="0"/>
    <n v="0"/>
    <b v="0"/>
    <s v="journalism/audio"/>
    <n v="0"/>
    <n v="0"/>
    <x v="5"/>
    <s v="audio"/>
  </r>
  <r>
    <x v="1"/>
    <s v="US"/>
    <s v="USD"/>
    <n v="1429134893"/>
    <n v="1426542893"/>
    <x v="1060"/>
    <d v="2015-04-15T16:54:53"/>
    <b v="0"/>
    <n v="1"/>
    <b v="0"/>
    <s v="journalism/audio"/>
    <n v="0.01"/>
    <n v="50"/>
    <x v="5"/>
    <s v="audio"/>
  </r>
  <r>
    <x v="1"/>
    <s v="US"/>
    <s v="USD"/>
    <n v="1462150800"/>
    <n v="1456987108"/>
    <x v="1061"/>
    <d v="2016-05-01T20:00:00"/>
    <b v="0"/>
    <n v="0"/>
    <b v="0"/>
    <s v="journalism/audio"/>
    <n v="0"/>
    <n v="0"/>
    <x v="5"/>
    <s v="audio"/>
  </r>
  <r>
    <x v="1"/>
    <s v="US"/>
    <s v="USD"/>
    <n v="1468351341"/>
    <n v="1467746541"/>
    <x v="1062"/>
    <d v="2016-07-12T14:22:21"/>
    <b v="0"/>
    <n v="4"/>
    <b v="0"/>
    <s v="journalism/audio"/>
    <n v="0.95477386934673369"/>
    <n v="47.5"/>
    <x v="5"/>
    <s v="audio"/>
  </r>
  <r>
    <x v="1"/>
    <s v="US"/>
    <s v="USD"/>
    <n v="1472604262"/>
    <n v="1470012262"/>
    <x v="1063"/>
    <d v="2016-08-30T19:44:22"/>
    <b v="0"/>
    <n v="0"/>
    <b v="0"/>
    <s v="journalism/audio"/>
    <n v="0"/>
    <n v="0"/>
    <x v="5"/>
    <s v="audio"/>
  </r>
  <r>
    <x v="2"/>
    <s v="US"/>
    <s v="USD"/>
    <n v="1373174903"/>
    <n v="1369286903"/>
    <x v="1064"/>
    <d v="2013-07-07T00:28:23"/>
    <b v="0"/>
    <n v="123"/>
    <b v="0"/>
    <s v="games/video games"/>
    <n v="8.9744444444444446E-2"/>
    <n v="65.666666666666671"/>
    <x v="6"/>
    <s v="video games"/>
  </r>
  <r>
    <x v="2"/>
    <s v="AU"/>
    <s v="AUD"/>
    <n v="1392800922"/>
    <n v="1390381722"/>
    <x v="1065"/>
    <d v="2014-02-19T04:08:42"/>
    <b v="0"/>
    <n v="5"/>
    <b v="0"/>
    <s v="games/video games"/>
    <n v="2.7E-2"/>
    <n v="16.2"/>
    <x v="6"/>
    <s v="video games"/>
  </r>
  <r>
    <x v="2"/>
    <s v="US"/>
    <s v="USD"/>
    <n v="1375657582"/>
    <n v="1371769582"/>
    <x v="1066"/>
    <d v="2013-08-04T18:06:22"/>
    <b v="0"/>
    <n v="148"/>
    <b v="0"/>
    <s v="games/video games"/>
    <n v="3.3673333333333333E-2"/>
    <n v="34.128378378378379"/>
    <x v="6"/>
    <s v="video games"/>
  </r>
  <r>
    <x v="2"/>
    <s v="US"/>
    <s v="USD"/>
    <n v="1387657931"/>
    <n v="1385065931"/>
    <x v="1067"/>
    <d v="2013-12-21T15:32:11"/>
    <b v="0"/>
    <n v="10"/>
    <b v="0"/>
    <s v="games/video games"/>
    <n v="0.26"/>
    <n v="13"/>
    <x v="6"/>
    <s v="video games"/>
  </r>
  <r>
    <x v="2"/>
    <s v="US"/>
    <s v="USD"/>
    <n v="1460274864"/>
    <n v="1457686464"/>
    <x v="1068"/>
    <d v="2016-04-10T02:54:24"/>
    <b v="0"/>
    <n v="4"/>
    <b v="0"/>
    <s v="games/video games"/>
    <n v="1.5E-3"/>
    <n v="11.25"/>
    <x v="6"/>
    <s v="video games"/>
  </r>
  <r>
    <x v="2"/>
    <s v="US"/>
    <s v="USD"/>
    <n v="1385447459"/>
    <n v="1382679059"/>
    <x v="1069"/>
    <d v="2013-11-26T01:30:59"/>
    <b v="0"/>
    <n v="21"/>
    <b v="0"/>
    <s v="games/video games"/>
    <n v="0.38636363636363635"/>
    <n v="40.476190476190474"/>
    <x v="6"/>
    <s v="video games"/>
  </r>
  <r>
    <x v="2"/>
    <s v="US"/>
    <s v="USD"/>
    <n v="1349050622"/>
    <n v="1347322622"/>
    <x v="1070"/>
    <d v="2012-09-30T19:17:02"/>
    <b v="0"/>
    <n v="2"/>
    <b v="0"/>
    <s v="games/video games"/>
    <n v="7.0000000000000001E-3"/>
    <n v="35"/>
    <x v="6"/>
    <s v="video games"/>
  </r>
  <r>
    <x v="2"/>
    <s v="NO"/>
    <s v="NOK"/>
    <n v="1447787093"/>
    <n v="1445191493"/>
    <x v="1071"/>
    <d v="2015-11-17T14:04:53"/>
    <b v="0"/>
    <n v="0"/>
    <b v="0"/>
    <s v="games/video games"/>
    <n v="0"/>
    <n v="0"/>
    <x v="6"/>
    <s v="video games"/>
  </r>
  <r>
    <x v="2"/>
    <s v="US"/>
    <s v="USD"/>
    <n v="1391630297"/>
    <n v="1389038297"/>
    <x v="1072"/>
    <d v="2014-02-05T14:58:17"/>
    <b v="0"/>
    <n v="4"/>
    <b v="0"/>
    <s v="games/video games"/>
    <n v="6.8000000000000005E-4"/>
    <n v="12.75"/>
    <x v="6"/>
    <s v="video games"/>
  </r>
  <r>
    <x v="2"/>
    <s v="US"/>
    <s v="USD"/>
    <n v="1318806541"/>
    <n v="1316214541"/>
    <x v="1073"/>
    <d v="2011-10-16T18:09:01"/>
    <b v="0"/>
    <n v="1"/>
    <b v="0"/>
    <s v="games/video games"/>
    <n v="1.3333333333333334E-2"/>
    <n v="10"/>
    <x v="6"/>
    <s v="video games"/>
  </r>
  <r>
    <x v="2"/>
    <s v="US"/>
    <s v="USD"/>
    <n v="1388808545"/>
    <n v="1386216545"/>
    <x v="1074"/>
    <d v="2014-01-03T23:09:05"/>
    <b v="0"/>
    <n v="30"/>
    <b v="0"/>
    <s v="games/video games"/>
    <n v="6.3092592592592589E-2"/>
    <n v="113.56666666666666"/>
    <x v="6"/>
    <s v="video games"/>
  </r>
  <r>
    <x v="2"/>
    <s v="US"/>
    <s v="USD"/>
    <n v="1336340516"/>
    <n v="1333748516"/>
    <x v="1075"/>
    <d v="2012-05-06T16:41:56"/>
    <b v="0"/>
    <n v="3"/>
    <b v="0"/>
    <s v="games/video games"/>
    <n v="4.4999999999999998E-2"/>
    <n v="15"/>
    <x v="6"/>
    <s v="video games"/>
  </r>
  <r>
    <x v="2"/>
    <s v="US"/>
    <s v="USD"/>
    <n v="1410426250"/>
    <n v="1405674250"/>
    <x v="1076"/>
    <d v="2014-09-11T04:04:10"/>
    <b v="0"/>
    <n v="975"/>
    <b v="0"/>
    <s v="games/video games"/>
    <n v="0.62765333333333329"/>
    <n v="48.281025641025643"/>
    <x v="6"/>
    <s v="video games"/>
  </r>
  <r>
    <x v="2"/>
    <s v="US"/>
    <s v="USD"/>
    <n v="1452744011"/>
    <n v="1450152011"/>
    <x v="1077"/>
    <d v="2016-01-13T23:00:11"/>
    <b v="0"/>
    <n v="167"/>
    <b v="0"/>
    <s v="games/video games"/>
    <n v="0.29376000000000002"/>
    <n v="43.976047904191617"/>
    <x v="6"/>
    <s v="video games"/>
  </r>
  <r>
    <x v="2"/>
    <s v="US"/>
    <s v="USD"/>
    <n v="1311309721"/>
    <n v="1307421721"/>
    <x v="1078"/>
    <d v="2011-07-21T23:42:01"/>
    <b v="0"/>
    <n v="5"/>
    <b v="0"/>
    <s v="games/video games"/>
    <n v="7.4999999999999997E-2"/>
    <n v="9"/>
    <x v="6"/>
    <s v="video games"/>
  </r>
  <r>
    <x v="2"/>
    <s v="DE"/>
    <s v="EUR"/>
    <n v="1463232936"/>
    <n v="1461072936"/>
    <x v="1079"/>
    <d v="2016-05-14T08:35:36"/>
    <b v="0"/>
    <n v="18"/>
    <b v="0"/>
    <s v="games/video games"/>
    <n v="2.6076923076923077E-2"/>
    <n v="37.666666666666664"/>
    <x v="6"/>
    <s v="video games"/>
  </r>
  <r>
    <x v="2"/>
    <s v="US"/>
    <s v="USD"/>
    <n v="1399778333"/>
    <n v="1397186333"/>
    <x v="1080"/>
    <d v="2014-05-10T22:18:53"/>
    <b v="0"/>
    <n v="98"/>
    <b v="0"/>
    <s v="games/video games"/>
    <n v="9.1050000000000006E-2"/>
    <n v="18.581632653061224"/>
    <x v="6"/>
    <s v="video games"/>
  </r>
  <r>
    <x v="2"/>
    <s v="US"/>
    <s v="USD"/>
    <n v="1422483292"/>
    <n v="1419891292"/>
    <x v="1081"/>
    <d v="2015-01-28T17:14:52"/>
    <b v="0"/>
    <n v="4"/>
    <b v="0"/>
    <s v="games/video games"/>
    <n v="1.7647058823529413E-4"/>
    <n v="3"/>
    <x v="6"/>
    <s v="video games"/>
  </r>
  <r>
    <x v="2"/>
    <s v="US"/>
    <s v="USD"/>
    <n v="1344635088"/>
    <n v="1342043088"/>
    <x v="1082"/>
    <d v="2012-08-10T16:44:48"/>
    <b v="0"/>
    <n v="3"/>
    <b v="0"/>
    <s v="games/video games"/>
    <n v="5.5999999999999999E-3"/>
    <n v="18.666666666666668"/>
    <x v="6"/>
    <s v="video games"/>
  </r>
  <r>
    <x v="2"/>
    <s v="CA"/>
    <s v="CAD"/>
    <n v="1406994583"/>
    <n v="1401810583"/>
    <x v="1083"/>
    <d v="2014-08-02T10:49:43"/>
    <b v="0"/>
    <n v="1"/>
    <b v="0"/>
    <s v="games/video games"/>
    <n v="8.2000000000000007E-3"/>
    <n v="410"/>
    <x v="6"/>
    <s v="video games"/>
  </r>
  <r>
    <x v="2"/>
    <s v="US"/>
    <s v="USD"/>
    <n v="1407534804"/>
    <n v="1404942804"/>
    <x v="1084"/>
    <d v="2014-08-08T16:53:24"/>
    <b v="0"/>
    <n v="0"/>
    <b v="0"/>
    <s v="games/video games"/>
    <n v="0"/>
    <n v="0"/>
    <x v="6"/>
    <s v="video games"/>
  </r>
  <r>
    <x v="2"/>
    <s v="CA"/>
    <s v="CAD"/>
    <n v="1457967975"/>
    <n v="1455379575"/>
    <x v="1085"/>
    <d v="2016-03-14T10:06:15"/>
    <b v="0"/>
    <n v="9"/>
    <b v="0"/>
    <s v="games/video games"/>
    <n v="3.4200000000000001E-2"/>
    <n v="114"/>
    <x v="6"/>
    <s v="video games"/>
  </r>
  <r>
    <x v="2"/>
    <s v="US"/>
    <s v="USD"/>
    <n v="1408913291"/>
    <n v="1406321291"/>
    <x v="1086"/>
    <d v="2014-08-24T15:48:11"/>
    <b v="0"/>
    <n v="2"/>
    <b v="0"/>
    <s v="games/video games"/>
    <n v="8.3333333333333339E-4"/>
    <n v="7.5"/>
    <x v="6"/>
    <s v="video games"/>
  </r>
  <r>
    <x v="2"/>
    <s v="US"/>
    <s v="USD"/>
    <n v="1402852087"/>
    <n v="1400260087"/>
    <x v="1087"/>
    <d v="2014-06-15T12:08:07"/>
    <b v="0"/>
    <n v="0"/>
    <b v="0"/>
    <s v="games/video games"/>
    <n v="0"/>
    <n v="0"/>
    <x v="6"/>
    <s v="video games"/>
  </r>
  <r>
    <x v="2"/>
    <s v="US"/>
    <s v="USD"/>
    <n v="1398366667"/>
    <n v="1395774667"/>
    <x v="1088"/>
    <d v="2014-04-24T14:11:07"/>
    <b v="0"/>
    <n v="147"/>
    <b v="0"/>
    <s v="games/video games"/>
    <n v="0.14182977777777778"/>
    <n v="43.41727891156463"/>
    <x v="6"/>
    <s v="video games"/>
  </r>
  <r>
    <x v="2"/>
    <s v="FR"/>
    <s v="EUR"/>
    <n v="1435293175"/>
    <n v="1432701175"/>
    <x v="1089"/>
    <d v="2015-06-25T23:32:55"/>
    <b v="0"/>
    <n v="49"/>
    <b v="0"/>
    <s v="games/video games"/>
    <n v="7.8266666666666665E-2"/>
    <n v="23.959183673469386"/>
    <x v="6"/>
    <s v="video games"/>
  </r>
  <r>
    <x v="2"/>
    <s v="AU"/>
    <s v="AUD"/>
    <n v="1432873653"/>
    <n v="1430281653"/>
    <x v="1090"/>
    <d v="2015-05-28T23:27:33"/>
    <b v="0"/>
    <n v="1"/>
    <b v="0"/>
    <s v="games/video games"/>
    <n v="3.8464497269020693E-4"/>
    <n v="5"/>
    <x v="6"/>
    <s v="video games"/>
  </r>
  <r>
    <x v="2"/>
    <s v="GB"/>
    <s v="GBP"/>
    <n v="1460313672"/>
    <n v="1457725272"/>
    <x v="1091"/>
    <d v="2016-04-10T13:41:12"/>
    <b v="0"/>
    <n v="2"/>
    <b v="0"/>
    <s v="games/video games"/>
    <n v="0.125"/>
    <n v="12.5"/>
    <x v="6"/>
    <s v="video games"/>
  </r>
  <r>
    <x v="2"/>
    <s v="US"/>
    <s v="USD"/>
    <n v="1357432638"/>
    <n v="1354840638"/>
    <x v="1092"/>
    <d v="2013-01-05T19:37:18"/>
    <b v="0"/>
    <n v="7"/>
    <b v="0"/>
    <s v="games/video games"/>
    <n v="1.0500000000000001E-2"/>
    <n v="3"/>
    <x v="6"/>
    <s v="video games"/>
  </r>
  <r>
    <x v="2"/>
    <s v="CA"/>
    <s v="CAD"/>
    <n v="1455232937"/>
    <n v="1453936937"/>
    <x v="1093"/>
    <d v="2016-02-11T18:22:17"/>
    <b v="0"/>
    <n v="4"/>
    <b v="0"/>
    <s v="games/video games"/>
    <n v="0.14083333333333334"/>
    <n v="10.5625"/>
    <x v="6"/>
    <s v="video games"/>
  </r>
  <r>
    <x v="2"/>
    <s v="US"/>
    <s v="USD"/>
    <n v="1318180033"/>
    <n v="1315588033"/>
    <x v="1094"/>
    <d v="2011-10-09T12:07:13"/>
    <b v="0"/>
    <n v="27"/>
    <b v="0"/>
    <s v="games/video games"/>
    <n v="0.18300055555555556"/>
    <n v="122.00037037037038"/>
    <x v="6"/>
    <s v="video games"/>
  </r>
  <r>
    <x v="2"/>
    <s v="US"/>
    <s v="USD"/>
    <n v="1377867220"/>
    <n v="1375275220"/>
    <x v="1095"/>
    <d v="2013-08-30T07:53:40"/>
    <b v="0"/>
    <n v="94"/>
    <b v="0"/>
    <s v="games/video games"/>
    <n v="5.0347999999999997E-2"/>
    <n v="267.80851063829789"/>
    <x v="6"/>
    <s v="video games"/>
  </r>
  <r>
    <x v="2"/>
    <s v="US"/>
    <s v="USD"/>
    <n v="1412393400"/>
    <n v="1409747154"/>
    <x v="1096"/>
    <d v="2014-10-03T22:30:00"/>
    <b v="0"/>
    <n v="29"/>
    <b v="0"/>
    <s v="games/video games"/>
    <n v="0.17933333333333334"/>
    <n v="74.206896551724142"/>
    <x v="6"/>
    <s v="video games"/>
  </r>
  <r>
    <x v="2"/>
    <s v="US"/>
    <s v="USD"/>
    <n v="1393786877"/>
    <n v="1390330877"/>
    <x v="1097"/>
    <d v="2014-03-02T14:01:17"/>
    <b v="0"/>
    <n v="7"/>
    <b v="0"/>
    <s v="games/video games"/>
    <n v="4.6999999999999999E-4"/>
    <n v="6.7142857142857144"/>
    <x v="6"/>
    <s v="video games"/>
  </r>
  <r>
    <x v="2"/>
    <s v="US"/>
    <s v="USD"/>
    <n v="1397413095"/>
    <n v="1394821095"/>
    <x v="1098"/>
    <d v="2014-04-13T13:18:15"/>
    <b v="0"/>
    <n v="22"/>
    <b v="0"/>
    <s v="games/video games"/>
    <n v="7.2120000000000004E-2"/>
    <n v="81.954545454545453"/>
    <x v="6"/>
    <s v="video games"/>
  </r>
  <r>
    <x v="2"/>
    <s v="GB"/>
    <s v="GBP"/>
    <n v="1431547468"/>
    <n v="1428955468"/>
    <x v="1099"/>
    <d v="2015-05-13T15:04:28"/>
    <b v="0"/>
    <n v="1"/>
    <b v="0"/>
    <s v="games/video games"/>
    <n v="5.0000000000000001E-3"/>
    <n v="25"/>
    <x v="6"/>
    <s v="video games"/>
  </r>
  <r>
    <x v="2"/>
    <s v="DE"/>
    <s v="EUR"/>
    <n v="1455417571"/>
    <n v="1452825571"/>
    <x v="1100"/>
    <d v="2016-02-13T21:39:31"/>
    <b v="0"/>
    <n v="10"/>
    <b v="0"/>
    <s v="games/video games"/>
    <n v="2.5000000000000001E-2"/>
    <n v="10"/>
    <x v="6"/>
    <s v="video games"/>
  </r>
  <r>
    <x v="2"/>
    <s v="US"/>
    <s v="USD"/>
    <n v="1468519920"/>
    <n v="1466188338"/>
    <x v="1101"/>
    <d v="2016-07-14T13:12:00"/>
    <b v="0"/>
    <n v="6"/>
    <b v="0"/>
    <s v="games/video games"/>
    <n v="4.0999999999999999E-4"/>
    <n v="6.833333333333333"/>
    <x v="6"/>
    <s v="video games"/>
  </r>
  <r>
    <x v="2"/>
    <s v="US"/>
    <s v="USD"/>
    <n v="1386568740"/>
    <n v="1383095125"/>
    <x v="1102"/>
    <d v="2013-12-09T00:59:00"/>
    <b v="0"/>
    <n v="24"/>
    <b v="0"/>
    <s v="games/video games"/>
    <n v="5.3124999999999999E-2"/>
    <n v="17.708333333333332"/>
    <x v="6"/>
    <s v="video games"/>
  </r>
  <r>
    <x v="2"/>
    <s v="US"/>
    <s v="USD"/>
    <n v="1466227190"/>
    <n v="1461043190"/>
    <x v="1103"/>
    <d v="2016-06-18T00:19:50"/>
    <b v="0"/>
    <n v="15"/>
    <b v="0"/>
    <s v="games/video games"/>
    <n v="1.6199999999999999E-2"/>
    <n v="16.2"/>
    <x v="6"/>
    <s v="video games"/>
  </r>
  <r>
    <x v="2"/>
    <s v="GB"/>
    <s v="GBP"/>
    <n v="1402480221"/>
    <n v="1399888221"/>
    <x v="1104"/>
    <d v="2014-06-11T04:50:21"/>
    <b v="0"/>
    <n v="37"/>
    <b v="0"/>
    <s v="games/video games"/>
    <n v="4.9516666666666667E-2"/>
    <n v="80.297297297297291"/>
    <x v="6"/>
    <s v="video games"/>
  </r>
  <r>
    <x v="2"/>
    <s v="US"/>
    <s v="USD"/>
    <n v="1395627327"/>
    <n v="1393038927"/>
    <x v="1105"/>
    <d v="2014-03-23T21:15:27"/>
    <b v="0"/>
    <n v="20"/>
    <b v="0"/>
    <s v="games/video games"/>
    <n v="1.5900000000000001E-3"/>
    <n v="71.55"/>
    <x v="6"/>
    <s v="video games"/>
  </r>
  <r>
    <x v="2"/>
    <s v="US"/>
    <s v="USD"/>
    <n v="1333557975"/>
    <n v="1330969575"/>
    <x v="1106"/>
    <d v="2012-04-04T11:46:15"/>
    <b v="0"/>
    <n v="7"/>
    <b v="0"/>
    <s v="games/video games"/>
    <n v="0.41249999999999998"/>
    <n v="23.571428571428573"/>
    <x v="6"/>
    <s v="video games"/>
  </r>
  <r>
    <x v="2"/>
    <s v="US"/>
    <s v="USD"/>
    <n v="1406148024"/>
    <n v="1403556024"/>
    <x v="1107"/>
    <d v="2014-07-23T15:40:24"/>
    <b v="0"/>
    <n v="0"/>
    <b v="0"/>
    <s v="games/video games"/>
    <n v="0"/>
    <n v="0"/>
    <x v="6"/>
    <s v="video games"/>
  </r>
  <r>
    <x v="2"/>
    <s v="US"/>
    <s v="USD"/>
    <n v="1334326635"/>
    <n v="1329146235"/>
    <x v="1108"/>
    <d v="2012-04-13T09:17:15"/>
    <b v="0"/>
    <n v="21"/>
    <b v="0"/>
    <s v="games/video games"/>
    <n v="2.93E-2"/>
    <n v="34.88095238095238"/>
    <x v="6"/>
    <s v="video games"/>
  </r>
  <r>
    <x v="2"/>
    <s v="US"/>
    <s v="USD"/>
    <n v="1479495790"/>
    <n v="1476900190"/>
    <x v="1109"/>
    <d v="2016-11-18T14:03:10"/>
    <b v="0"/>
    <n v="3"/>
    <b v="0"/>
    <s v="games/video games"/>
    <n v="4.4999999999999997E-3"/>
    <n v="15"/>
    <x v="6"/>
    <s v="video games"/>
  </r>
  <r>
    <x v="2"/>
    <s v="US"/>
    <s v="USD"/>
    <n v="1354919022"/>
    <n v="1352327022"/>
    <x v="1110"/>
    <d v="2012-12-07T17:23:42"/>
    <b v="0"/>
    <n v="11"/>
    <b v="0"/>
    <s v="games/video games"/>
    <n v="5.1000000000000004E-3"/>
    <n v="23.181818181818183"/>
    <x v="6"/>
    <s v="video games"/>
  </r>
  <r>
    <x v="2"/>
    <s v="US"/>
    <s v="USD"/>
    <n v="1452228790"/>
    <n v="1449636790"/>
    <x v="1111"/>
    <d v="2016-01-07T23:53:10"/>
    <b v="0"/>
    <n v="1"/>
    <b v="0"/>
    <s v="games/video games"/>
    <n v="4.0000000000000002E-4"/>
    <n v="1"/>
    <x v="6"/>
    <s v="video games"/>
  </r>
  <r>
    <x v="2"/>
    <s v="US"/>
    <s v="USD"/>
    <n v="1421656200"/>
    <n v="1416507211"/>
    <x v="1112"/>
    <d v="2015-01-19T03:30:00"/>
    <b v="0"/>
    <n v="312"/>
    <b v="0"/>
    <s v="games/video games"/>
    <n v="0.35537409090909089"/>
    <n v="100.23371794871794"/>
    <x v="6"/>
    <s v="video games"/>
  </r>
  <r>
    <x v="2"/>
    <s v="GB"/>
    <s v="GBP"/>
    <n v="1408058820"/>
    <n v="1405466820"/>
    <x v="1113"/>
    <d v="2014-08-14T18:27:00"/>
    <b v="0"/>
    <n v="1"/>
    <b v="0"/>
    <s v="games/video games"/>
    <n v="5.0000000000000001E-3"/>
    <n v="5"/>
    <x v="6"/>
    <s v="video games"/>
  </r>
  <r>
    <x v="2"/>
    <s v="GB"/>
    <s v="GBP"/>
    <n v="1381306687"/>
    <n v="1378714687"/>
    <x v="1114"/>
    <d v="2013-10-09T03:18:07"/>
    <b v="0"/>
    <n v="3"/>
    <b v="0"/>
    <s v="games/video games"/>
    <n v="1.6666666666666668E-3"/>
    <n v="3.3333333333333335"/>
    <x v="6"/>
    <s v="video games"/>
  </r>
  <r>
    <x v="2"/>
    <s v="US"/>
    <s v="USD"/>
    <n v="1459352495"/>
    <n v="1456764095"/>
    <x v="1115"/>
    <d v="2016-03-30T10:41:35"/>
    <b v="0"/>
    <n v="4"/>
    <b v="0"/>
    <s v="games/video games"/>
    <n v="1.325E-3"/>
    <n v="13.25"/>
    <x v="6"/>
    <s v="video games"/>
  </r>
  <r>
    <x v="2"/>
    <s v="US"/>
    <s v="USD"/>
    <n v="1339273208"/>
    <n v="1334089208"/>
    <x v="1116"/>
    <d v="2012-06-09T15:20:08"/>
    <b v="0"/>
    <n v="10"/>
    <b v="0"/>
    <s v="games/video games"/>
    <n v="3.5704000000000004E-4"/>
    <n v="17.852"/>
    <x v="6"/>
    <s v="video games"/>
  </r>
  <r>
    <x v="2"/>
    <s v="DE"/>
    <s v="EUR"/>
    <n v="1451053313"/>
    <n v="1448461313"/>
    <x v="1117"/>
    <d v="2015-12-25T09:21:53"/>
    <b v="0"/>
    <n v="8"/>
    <b v="0"/>
    <s v="games/video games"/>
    <n v="8.3000000000000004E-2"/>
    <n v="10.375"/>
    <x v="6"/>
    <s v="video games"/>
  </r>
  <r>
    <x v="2"/>
    <s v="AU"/>
    <s v="AUD"/>
    <n v="1396666779"/>
    <n v="1394078379"/>
    <x v="1118"/>
    <d v="2014-04-04T21:59:39"/>
    <b v="0"/>
    <n v="3"/>
    <b v="0"/>
    <s v="games/video games"/>
    <n v="2.4222222222222221E-2"/>
    <n v="36.333333333333336"/>
    <x v="6"/>
    <s v="video games"/>
  </r>
  <r>
    <x v="2"/>
    <s v="US"/>
    <s v="USD"/>
    <n v="1396810864"/>
    <n v="1395687664"/>
    <x v="1119"/>
    <d v="2014-04-06T14:01:04"/>
    <b v="0"/>
    <n v="1"/>
    <b v="0"/>
    <s v="games/video games"/>
    <n v="2.3809523809523812E-3"/>
    <n v="5"/>
    <x v="6"/>
    <s v="video games"/>
  </r>
  <r>
    <x v="2"/>
    <s v="US"/>
    <s v="USD"/>
    <n v="1319835400"/>
    <n v="1315947400"/>
    <x v="1120"/>
    <d v="2011-10-28T15:56:40"/>
    <b v="0"/>
    <n v="0"/>
    <b v="0"/>
    <s v="games/video games"/>
    <n v="0"/>
    <n v="0"/>
    <x v="6"/>
    <s v="video games"/>
  </r>
  <r>
    <x v="2"/>
    <s v="US"/>
    <s v="USD"/>
    <n v="1457904316"/>
    <n v="1455315916"/>
    <x v="1121"/>
    <d v="2016-03-13T16:25:16"/>
    <b v="0"/>
    <n v="5"/>
    <b v="0"/>
    <s v="games/video games"/>
    <n v="1.16E-4"/>
    <n v="5.8"/>
    <x v="6"/>
    <s v="video games"/>
  </r>
  <r>
    <x v="2"/>
    <s v="GB"/>
    <s v="GBP"/>
    <n v="1369932825"/>
    <n v="1368723225"/>
    <x v="1122"/>
    <d v="2013-05-30T11:53:45"/>
    <b v="0"/>
    <n v="0"/>
    <b v="0"/>
    <s v="games/video games"/>
    <n v="0"/>
    <n v="0"/>
    <x v="6"/>
    <s v="video games"/>
  </r>
  <r>
    <x v="2"/>
    <s v="US"/>
    <s v="USD"/>
    <n v="1397910848"/>
    <n v="1395318848"/>
    <x v="1123"/>
    <d v="2014-04-19T07:34:08"/>
    <b v="0"/>
    <n v="3"/>
    <b v="0"/>
    <s v="games/video games"/>
    <n v="2.2000000000000001E-3"/>
    <n v="3.6666666666666665"/>
    <x v="6"/>
    <s v="video games"/>
  </r>
  <r>
    <x v="2"/>
    <s v="US"/>
    <s v="USD"/>
    <n v="1430409651"/>
    <n v="1427817651"/>
    <x v="1124"/>
    <d v="2015-04-30T11:00:51"/>
    <b v="0"/>
    <n v="7"/>
    <b v="0"/>
    <s v="games/mobile games"/>
    <n v="4.7222222222222223E-3"/>
    <n v="60.714285714285715"/>
    <x v="6"/>
    <s v="mobile games"/>
  </r>
  <r>
    <x v="2"/>
    <s v="GB"/>
    <s v="GBP"/>
    <n v="1443193130"/>
    <n v="1438009130"/>
    <x v="1125"/>
    <d v="2015-09-25T09:58:50"/>
    <b v="0"/>
    <n v="0"/>
    <b v="0"/>
    <s v="games/mobile games"/>
    <n v="0"/>
    <n v="0"/>
    <x v="6"/>
    <s v="mobile games"/>
  </r>
  <r>
    <x v="2"/>
    <s v="US"/>
    <s v="USD"/>
    <n v="1468482694"/>
    <n v="1465890694"/>
    <x v="1126"/>
    <d v="2016-07-14T02:51:34"/>
    <b v="0"/>
    <n v="2"/>
    <b v="0"/>
    <s v="games/mobile games"/>
    <n v="5.0000000000000001E-3"/>
    <n v="5"/>
    <x v="6"/>
    <s v="mobile games"/>
  </r>
  <r>
    <x v="2"/>
    <s v="US"/>
    <s v="USD"/>
    <n v="1416000600"/>
    <n v="1413318600"/>
    <x v="1127"/>
    <d v="2014-11-14T16:30:00"/>
    <b v="0"/>
    <n v="23"/>
    <b v="0"/>
    <s v="games/mobile games"/>
    <n v="1.6714285714285713E-2"/>
    <n v="25.434782608695652"/>
    <x v="6"/>
    <s v="mobile games"/>
  </r>
  <r>
    <x v="2"/>
    <s v="GB"/>
    <s v="GBP"/>
    <n v="1407425717"/>
    <n v="1404833717"/>
    <x v="1128"/>
    <d v="2014-08-07T10:35:17"/>
    <b v="0"/>
    <n v="1"/>
    <b v="0"/>
    <s v="games/mobile games"/>
    <n v="1E-3"/>
    <n v="1"/>
    <x v="6"/>
    <s v="mobile games"/>
  </r>
  <r>
    <x v="2"/>
    <s v="US"/>
    <s v="USD"/>
    <n v="1465107693"/>
    <n v="1462515693"/>
    <x v="1129"/>
    <d v="2016-06-05T01:21:33"/>
    <b v="0"/>
    <n v="2"/>
    <b v="0"/>
    <s v="games/mobile games"/>
    <n v="1.0499999999999999E-3"/>
    <n v="10.5"/>
    <x v="6"/>
    <s v="mobile games"/>
  </r>
  <r>
    <x v="2"/>
    <s v="US"/>
    <s v="USD"/>
    <n v="1416963300"/>
    <n v="1411775700"/>
    <x v="1130"/>
    <d v="2014-11-25T19:55:00"/>
    <b v="0"/>
    <n v="3"/>
    <b v="0"/>
    <s v="games/mobile games"/>
    <n v="2.2000000000000001E-3"/>
    <n v="3.6666666666666665"/>
    <x v="6"/>
    <s v="mobile games"/>
  </r>
  <r>
    <x v="2"/>
    <s v="AU"/>
    <s v="AUD"/>
    <n v="1450993668"/>
    <n v="1448401668"/>
    <x v="1131"/>
    <d v="2015-12-24T16:47:48"/>
    <b v="0"/>
    <n v="0"/>
    <b v="0"/>
    <s v="games/mobile games"/>
    <n v="0"/>
    <n v="0"/>
    <x v="6"/>
    <s v="mobile games"/>
  </r>
  <r>
    <x v="2"/>
    <s v="CA"/>
    <s v="CAD"/>
    <n v="1483238771"/>
    <n v="1480646771"/>
    <x v="1132"/>
    <d v="2016-12-31T21:46:11"/>
    <b v="0"/>
    <n v="13"/>
    <b v="0"/>
    <s v="games/mobile games"/>
    <n v="0.14380000000000001"/>
    <n v="110.61538461538461"/>
    <x v="6"/>
    <s v="mobile games"/>
  </r>
  <r>
    <x v="2"/>
    <s v="GB"/>
    <s v="GBP"/>
    <n v="1406799981"/>
    <n v="1404207981"/>
    <x v="1133"/>
    <d v="2014-07-31T04:46:21"/>
    <b v="0"/>
    <n v="1"/>
    <b v="0"/>
    <s v="games/mobile games"/>
    <n v="6.6666666666666671E-3"/>
    <n v="20"/>
    <x v="6"/>
    <s v="mobile games"/>
  </r>
  <r>
    <x v="2"/>
    <s v="AU"/>
    <s v="AUD"/>
    <n v="1417235580"/>
    <n v="1416034228"/>
    <x v="1134"/>
    <d v="2014-11-28T23:33:00"/>
    <b v="0"/>
    <n v="1"/>
    <b v="0"/>
    <s v="games/mobile games"/>
    <n v="4.0000000000000003E-5"/>
    <n v="1"/>
    <x v="6"/>
    <s v="mobile games"/>
  </r>
  <r>
    <x v="2"/>
    <s v="DE"/>
    <s v="EUR"/>
    <n v="1470527094"/>
    <n v="1467935094"/>
    <x v="1135"/>
    <d v="2016-08-06T18:44:54"/>
    <b v="0"/>
    <n v="1"/>
    <b v="0"/>
    <s v="games/mobile games"/>
    <n v="0.05"/>
    <n v="50"/>
    <x v="6"/>
    <s v="mobile games"/>
  </r>
  <r>
    <x v="2"/>
    <s v="FR"/>
    <s v="EUR"/>
    <n v="1450541229"/>
    <n v="1447949229"/>
    <x v="1136"/>
    <d v="2015-12-19T11:07:09"/>
    <b v="0"/>
    <n v="6"/>
    <b v="0"/>
    <s v="games/mobile games"/>
    <n v="6.4439140811455853E-2"/>
    <n v="45"/>
    <x v="6"/>
    <s v="mobile games"/>
  </r>
  <r>
    <x v="2"/>
    <s v="US"/>
    <s v="USD"/>
    <n v="1461440421"/>
    <n v="1458848421"/>
    <x v="1137"/>
    <d v="2016-04-23T14:40:21"/>
    <b v="0"/>
    <n v="39"/>
    <b v="0"/>
    <s v="games/mobile games"/>
    <n v="0.39500000000000002"/>
    <n v="253.2051282051282"/>
    <x v="6"/>
    <s v="mobile games"/>
  </r>
  <r>
    <x v="2"/>
    <s v="US"/>
    <s v="USD"/>
    <n v="1485035131"/>
    <n v="1483307131"/>
    <x v="1138"/>
    <d v="2017-01-21T16:45:31"/>
    <b v="0"/>
    <n v="4"/>
    <b v="0"/>
    <s v="games/mobile games"/>
    <n v="3.5714285714285713E-3"/>
    <n v="31.25"/>
    <x v="6"/>
    <s v="mobile games"/>
  </r>
  <r>
    <x v="2"/>
    <s v="US"/>
    <s v="USD"/>
    <n v="1420100426"/>
    <n v="1417508426"/>
    <x v="1139"/>
    <d v="2015-01-01T03:20:26"/>
    <b v="0"/>
    <n v="1"/>
    <b v="0"/>
    <s v="games/mobile games"/>
    <n v="6.2500000000000001E-4"/>
    <n v="5"/>
    <x v="6"/>
    <s v="mobile games"/>
  </r>
  <r>
    <x v="2"/>
    <s v="GB"/>
    <s v="GBP"/>
    <n v="1438859121"/>
    <n v="1436267121"/>
    <x v="1140"/>
    <d v="2015-08-06T06:05:21"/>
    <b v="0"/>
    <n v="0"/>
    <b v="0"/>
    <s v="games/mobile games"/>
    <n v="0"/>
    <n v="0"/>
    <x v="6"/>
    <s v="mobile games"/>
  </r>
  <r>
    <x v="2"/>
    <s v="DE"/>
    <s v="EUR"/>
    <n v="1436460450"/>
    <n v="1433868450"/>
    <x v="1141"/>
    <d v="2015-07-09T11:47:30"/>
    <b v="0"/>
    <n v="0"/>
    <b v="0"/>
    <s v="games/mobile games"/>
    <n v="0"/>
    <n v="0"/>
    <x v="6"/>
    <s v="mobile games"/>
  </r>
  <r>
    <x v="2"/>
    <s v="US"/>
    <s v="USD"/>
    <n v="1424131727"/>
    <n v="1421539727"/>
    <x v="1142"/>
    <d v="2015-02-16T19:08:47"/>
    <b v="0"/>
    <n v="0"/>
    <b v="0"/>
    <s v="games/mobile games"/>
    <n v="0"/>
    <n v="0"/>
    <x v="6"/>
    <s v="mobile games"/>
  </r>
  <r>
    <x v="2"/>
    <s v="US"/>
    <s v="USD"/>
    <n v="1450327126"/>
    <n v="1447735126"/>
    <x v="1143"/>
    <d v="2015-12-16T23:38:46"/>
    <b v="0"/>
    <n v="8"/>
    <b v="0"/>
    <s v="games/mobile games"/>
    <n v="4.1333333333333335E-3"/>
    <n v="23.25"/>
    <x v="6"/>
    <s v="mobile games"/>
  </r>
  <r>
    <x v="2"/>
    <s v="US"/>
    <s v="USD"/>
    <n v="1430281320"/>
    <n v="1427689320"/>
    <x v="1144"/>
    <d v="2015-04-28T23:22:00"/>
    <b v="0"/>
    <n v="0"/>
    <b v="0"/>
    <s v="food/food trucks"/>
    <n v="0"/>
    <n v="0"/>
    <x v="7"/>
    <s v="food trucks"/>
  </r>
  <r>
    <x v="2"/>
    <s v="US"/>
    <s v="USD"/>
    <n v="1412272592"/>
    <n v="1407088592"/>
    <x v="1145"/>
    <d v="2014-10-02T12:56:32"/>
    <b v="0"/>
    <n v="1"/>
    <b v="0"/>
    <s v="food/food trucks"/>
    <n v="1.25E-3"/>
    <n v="100"/>
    <x v="7"/>
    <s v="food trucks"/>
  </r>
  <r>
    <x v="2"/>
    <s v="US"/>
    <s v="USD"/>
    <n v="1399071173"/>
    <n v="1395787973"/>
    <x v="1146"/>
    <d v="2014-05-02T17:52:53"/>
    <b v="0"/>
    <n v="12"/>
    <b v="0"/>
    <s v="food/food trucks"/>
    <n v="8.8333333333333333E-2"/>
    <n v="44.166666666666664"/>
    <x v="7"/>
    <s v="food trucks"/>
  </r>
  <r>
    <x v="2"/>
    <s v="CA"/>
    <s v="CAD"/>
    <n v="1413760783"/>
    <n v="1408576783"/>
    <x v="1147"/>
    <d v="2014-10-19T18:19:43"/>
    <b v="0"/>
    <n v="0"/>
    <b v="0"/>
    <s v="food/food trucks"/>
    <n v="0"/>
    <n v="0"/>
    <x v="7"/>
    <s v="food trucks"/>
  </r>
  <r>
    <x v="2"/>
    <s v="US"/>
    <s v="USD"/>
    <n v="1480568781"/>
    <n v="1477973181"/>
    <x v="1148"/>
    <d v="2016-12-01T00:06:21"/>
    <b v="0"/>
    <n v="3"/>
    <b v="0"/>
    <s v="food/food trucks"/>
    <n v="4.8666666666666667E-3"/>
    <n v="24.333333333333332"/>
    <x v="7"/>
    <s v="food trucks"/>
  </r>
  <r>
    <x v="2"/>
    <s v="US"/>
    <s v="USD"/>
    <n v="1466096566"/>
    <n v="1463504566"/>
    <x v="1149"/>
    <d v="2016-06-16T12:02:46"/>
    <b v="0"/>
    <n v="2"/>
    <b v="0"/>
    <s v="food/food trucks"/>
    <n v="1.5E-3"/>
    <n v="37.5"/>
    <x v="7"/>
    <s v="food trucks"/>
  </r>
  <r>
    <x v="2"/>
    <s v="US"/>
    <s v="USD"/>
    <n v="1452293675"/>
    <n v="1447109675"/>
    <x v="1150"/>
    <d v="2016-01-08T17:54:35"/>
    <b v="0"/>
    <n v="6"/>
    <b v="0"/>
    <s v="food/food trucks"/>
    <n v="0.1008"/>
    <n v="42"/>
    <x v="7"/>
    <s v="food trucks"/>
  </r>
  <r>
    <x v="2"/>
    <s v="US"/>
    <s v="USD"/>
    <n v="1441592863"/>
    <n v="1439000863"/>
    <x v="1151"/>
    <d v="2015-09-06T21:27:43"/>
    <b v="0"/>
    <n v="0"/>
    <b v="0"/>
    <s v="food/food trucks"/>
    <n v="0"/>
    <n v="0"/>
    <x v="7"/>
    <s v="food trucks"/>
  </r>
  <r>
    <x v="2"/>
    <s v="US"/>
    <s v="USD"/>
    <n v="1431709312"/>
    <n v="1429117312"/>
    <x v="1152"/>
    <d v="2015-05-15T12:01:52"/>
    <b v="0"/>
    <n v="15"/>
    <b v="0"/>
    <s v="food/food trucks"/>
    <n v="5.6937500000000002E-2"/>
    <n v="60.733333333333334"/>
    <x v="7"/>
    <s v="food trucks"/>
  </r>
  <r>
    <x v="2"/>
    <s v="US"/>
    <s v="USD"/>
    <n v="1434647305"/>
    <n v="1432055305"/>
    <x v="1153"/>
    <d v="2015-06-18T12:08:25"/>
    <b v="0"/>
    <n v="1"/>
    <b v="0"/>
    <s v="food/food trucks"/>
    <n v="6.2500000000000003E-3"/>
    <n v="50"/>
    <x v="7"/>
    <s v="food trucks"/>
  </r>
  <r>
    <x v="2"/>
    <s v="US"/>
    <s v="USD"/>
    <n v="1441507006"/>
    <n v="1438915006"/>
    <x v="1154"/>
    <d v="2015-09-05T21:36:46"/>
    <b v="0"/>
    <n v="3"/>
    <b v="0"/>
    <s v="food/food trucks"/>
    <n v="6.5000000000000002E-2"/>
    <n v="108.33333333333333"/>
    <x v="7"/>
    <s v="food trucks"/>
  </r>
  <r>
    <x v="2"/>
    <s v="US"/>
    <s v="USD"/>
    <n v="1408040408"/>
    <n v="1405448408"/>
    <x v="1155"/>
    <d v="2014-08-14T13:20:08"/>
    <b v="0"/>
    <n v="8"/>
    <b v="0"/>
    <s v="food/food trucks"/>
    <n v="7.5199999999999998E-3"/>
    <n v="23.5"/>
    <x v="7"/>
    <s v="food trucks"/>
  </r>
  <r>
    <x v="2"/>
    <s v="US"/>
    <s v="USD"/>
    <n v="1424742162"/>
    <n v="1422150162"/>
    <x v="1156"/>
    <d v="2015-02-23T20:42:42"/>
    <b v="0"/>
    <n v="0"/>
    <b v="0"/>
    <s v="food/food trucks"/>
    <n v="0"/>
    <n v="0"/>
    <x v="7"/>
    <s v="food trucks"/>
  </r>
  <r>
    <x v="2"/>
    <s v="US"/>
    <s v="USD"/>
    <n v="1417795480"/>
    <n v="1412607880"/>
    <x v="1157"/>
    <d v="2014-12-05T11:04:40"/>
    <b v="0"/>
    <n v="3"/>
    <b v="0"/>
    <s v="food/food trucks"/>
    <n v="1.5100000000000001E-2"/>
    <n v="50.333333333333336"/>
    <x v="7"/>
    <s v="food trucks"/>
  </r>
  <r>
    <x v="2"/>
    <s v="US"/>
    <s v="USD"/>
    <n v="1418091128"/>
    <n v="1415499128"/>
    <x v="1158"/>
    <d v="2014-12-08T21:12:08"/>
    <b v="0"/>
    <n v="3"/>
    <b v="0"/>
    <s v="food/food trucks"/>
    <n v="4.6666666666666671E-3"/>
    <n v="11.666666666666666"/>
    <x v="7"/>
    <s v="food trucks"/>
  </r>
  <r>
    <x v="2"/>
    <s v="US"/>
    <s v="USD"/>
    <n v="1435679100"/>
    <n v="1433006765"/>
    <x v="1159"/>
    <d v="2015-06-30T10:45:00"/>
    <b v="0"/>
    <n v="0"/>
    <b v="0"/>
    <s v="food/food trucks"/>
    <n v="0"/>
    <n v="0"/>
    <x v="7"/>
    <s v="food trucks"/>
  </r>
  <r>
    <x v="2"/>
    <s v="US"/>
    <s v="USD"/>
    <n v="1427510586"/>
    <n v="1424922186"/>
    <x v="1160"/>
    <d v="2015-03-27T21:43:06"/>
    <b v="0"/>
    <n v="19"/>
    <b v="0"/>
    <s v="food/food trucks"/>
    <n v="3.85E-2"/>
    <n v="60.789473684210527"/>
    <x v="7"/>
    <s v="food trucks"/>
  </r>
  <r>
    <x v="2"/>
    <s v="US"/>
    <s v="USD"/>
    <n v="1432047989"/>
    <n v="1430233589"/>
    <x v="1161"/>
    <d v="2015-05-19T10:06:29"/>
    <b v="0"/>
    <n v="0"/>
    <b v="0"/>
    <s v="food/food trucks"/>
    <n v="0"/>
    <n v="0"/>
    <x v="7"/>
    <s v="food trucks"/>
  </r>
  <r>
    <x v="2"/>
    <s v="US"/>
    <s v="USD"/>
    <n v="1411662264"/>
    <n v="1408983864"/>
    <x v="1162"/>
    <d v="2014-09-25T11:24:24"/>
    <b v="0"/>
    <n v="2"/>
    <b v="0"/>
    <s v="food/food trucks"/>
    <n v="5.8333333333333338E-4"/>
    <n v="17.5"/>
    <x v="7"/>
    <s v="food trucks"/>
  </r>
  <r>
    <x v="2"/>
    <s v="US"/>
    <s v="USD"/>
    <n v="1407604920"/>
    <n v="1405012920"/>
    <x v="1163"/>
    <d v="2014-08-09T12:22:00"/>
    <b v="0"/>
    <n v="0"/>
    <b v="0"/>
    <s v="food/food trucks"/>
    <n v="0"/>
    <n v="0"/>
    <x v="7"/>
    <s v="food trucks"/>
  </r>
  <r>
    <x v="2"/>
    <s v="US"/>
    <s v="USD"/>
    <n v="1466270582"/>
    <n v="1463678582"/>
    <x v="1164"/>
    <d v="2016-06-18T12:23:02"/>
    <b v="0"/>
    <n v="0"/>
    <b v="0"/>
    <s v="food/food trucks"/>
    <n v="0"/>
    <n v="0"/>
    <x v="7"/>
    <s v="food trucks"/>
  </r>
  <r>
    <x v="2"/>
    <s v="US"/>
    <s v="USD"/>
    <n v="1404623330"/>
    <n v="1401685730"/>
    <x v="1165"/>
    <d v="2014-07-06T00:08:50"/>
    <b v="0"/>
    <n v="25"/>
    <b v="0"/>
    <s v="food/food trucks"/>
    <n v="0.20705000000000001"/>
    <n v="82.82"/>
    <x v="7"/>
    <s v="food trucks"/>
  </r>
  <r>
    <x v="2"/>
    <s v="US"/>
    <s v="USD"/>
    <n v="1435291200"/>
    <n v="1432640342"/>
    <x v="1166"/>
    <d v="2015-06-25T23:00:00"/>
    <b v="0"/>
    <n v="8"/>
    <b v="0"/>
    <s v="food/food trucks"/>
    <n v="0.19139999999999999"/>
    <n v="358.875"/>
    <x v="7"/>
    <s v="food trucks"/>
  </r>
  <r>
    <x v="2"/>
    <s v="US"/>
    <s v="USD"/>
    <n v="1410543495"/>
    <n v="1407865095"/>
    <x v="1167"/>
    <d v="2014-09-12T12:38:15"/>
    <b v="0"/>
    <n v="16"/>
    <b v="0"/>
    <s v="food/food trucks"/>
    <n v="1.6316666666666667E-2"/>
    <n v="61.1875"/>
    <x v="7"/>
    <s v="food trucks"/>
  </r>
  <r>
    <x v="2"/>
    <s v="US"/>
    <s v="USD"/>
    <n v="1474507065"/>
    <n v="1471915065"/>
    <x v="1168"/>
    <d v="2016-09-21T20:17:45"/>
    <b v="0"/>
    <n v="3"/>
    <b v="0"/>
    <s v="food/food trucks"/>
    <n v="5.6666666666666664E-2"/>
    <n v="340"/>
    <x v="7"/>
    <s v="food trucks"/>
  </r>
  <r>
    <x v="2"/>
    <s v="US"/>
    <s v="USD"/>
    <n v="1424593763"/>
    <n v="1422001763"/>
    <x v="1169"/>
    <d v="2015-02-22T03:29:23"/>
    <b v="0"/>
    <n v="3"/>
    <b v="0"/>
    <s v="food/food trucks"/>
    <n v="1.6999999999999999E-3"/>
    <n v="5.666666666666667"/>
    <x v="7"/>
    <s v="food trucks"/>
  </r>
  <r>
    <x v="2"/>
    <s v="GB"/>
    <s v="GBP"/>
    <n v="1433021171"/>
    <n v="1430429171"/>
    <x v="1170"/>
    <d v="2015-05-30T16:26:11"/>
    <b v="0"/>
    <n v="2"/>
    <b v="0"/>
    <s v="food/food trucks"/>
    <n v="4.0000000000000001E-3"/>
    <n v="50"/>
    <x v="7"/>
    <s v="food trucks"/>
  </r>
  <r>
    <x v="2"/>
    <s v="US"/>
    <s v="USD"/>
    <n v="1415909927"/>
    <n v="1414351127"/>
    <x v="1171"/>
    <d v="2014-11-13T15:18:47"/>
    <b v="0"/>
    <n v="1"/>
    <b v="0"/>
    <s v="food/food trucks"/>
    <n v="1E-3"/>
    <n v="25"/>
    <x v="7"/>
    <s v="food trucks"/>
  </r>
  <r>
    <x v="2"/>
    <s v="US"/>
    <s v="USD"/>
    <n v="1408551752"/>
    <n v="1405959752"/>
    <x v="1172"/>
    <d v="2014-08-20T11:22:32"/>
    <b v="0"/>
    <n v="0"/>
    <b v="0"/>
    <s v="food/food trucks"/>
    <n v="0"/>
    <n v="0"/>
    <x v="7"/>
    <s v="food trucks"/>
  </r>
  <r>
    <x v="2"/>
    <s v="US"/>
    <s v="USD"/>
    <n v="1438576057"/>
    <n v="1435552057"/>
    <x v="1173"/>
    <d v="2015-08-02T23:27:37"/>
    <b v="0"/>
    <n v="1"/>
    <b v="0"/>
    <s v="food/food trucks"/>
    <n v="2.4000000000000001E-4"/>
    <n v="30"/>
    <x v="7"/>
    <s v="food trucks"/>
  </r>
  <r>
    <x v="2"/>
    <s v="US"/>
    <s v="USD"/>
    <n v="1462738327"/>
    <n v="1460146327"/>
    <x v="1174"/>
    <d v="2016-05-08T15:12:07"/>
    <b v="0"/>
    <n v="19"/>
    <b v="0"/>
    <s v="food/food trucks"/>
    <n v="5.906666666666667E-2"/>
    <n v="46.631578947368418"/>
    <x v="7"/>
    <s v="food trucks"/>
  </r>
  <r>
    <x v="2"/>
    <s v="US"/>
    <s v="USD"/>
    <n v="1436981339"/>
    <n v="1434389339"/>
    <x v="1175"/>
    <d v="2015-07-15T12:28:59"/>
    <b v="0"/>
    <n v="9"/>
    <b v="0"/>
    <s v="food/food trucks"/>
    <n v="2.9250000000000002E-2"/>
    <n v="65"/>
    <x v="7"/>
    <s v="food trucks"/>
  </r>
  <r>
    <x v="2"/>
    <s v="AU"/>
    <s v="AUD"/>
    <n v="1488805200"/>
    <n v="1484094498"/>
    <x v="1176"/>
    <d v="2017-03-06T08:00:00"/>
    <b v="0"/>
    <n v="1"/>
    <b v="0"/>
    <s v="food/food trucks"/>
    <n v="5.7142857142857142E-5"/>
    <n v="10"/>
    <x v="7"/>
    <s v="food trucks"/>
  </r>
  <r>
    <x v="2"/>
    <s v="GB"/>
    <s v="GBP"/>
    <n v="1413388296"/>
    <n v="1410796296"/>
    <x v="1177"/>
    <d v="2014-10-15T10:51:36"/>
    <b v="0"/>
    <n v="0"/>
    <b v="0"/>
    <s v="food/food trucks"/>
    <n v="0"/>
    <n v="0"/>
    <x v="7"/>
    <s v="food trucks"/>
  </r>
  <r>
    <x v="2"/>
    <s v="US"/>
    <s v="USD"/>
    <n v="1408225452"/>
    <n v="1405633452"/>
    <x v="1178"/>
    <d v="2014-08-16T16:44:12"/>
    <b v="0"/>
    <n v="1"/>
    <b v="0"/>
    <s v="food/food trucks"/>
    <n v="6.666666666666667E-5"/>
    <n v="5"/>
    <x v="7"/>
    <s v="food trucks"/>
  </r>
  <r>
    <x v="2"/>
    <s v="CA"/>
    <s v="CAD"/>
    <n v="1446052627"/>
    <n v="1443460627"/>
    <x v="1179"/>
    <d v="2015-10-28T12:17:07"/>
    <b v="0"/>
    <n v="5"/>
    <b v="0"/>
    <s v="food/food trucks"/>
    <n v="5.3333333333333337E-2"/>
    <n v="640"/>
    <x v="7"/>
    <s v="food trucks"/>
  </r>
  <r>
    <x v="2"/>
    <s v="US"/>
    <s v="USD"/>
    <n v="1403983314"/>
    <n v="1400786514"/>
    <x v="1180"/>
    <d v="2014-06-28T14:21:54"/>
    <b v="0"/>
    <n v="85"/>
    <b v="0"/>
    <s v="food/food trucks"/>
    <n v="0.11749999999999999"/>
    <n v="69.117647058823536"/>
    <x v="7"/>
    <s v="food trucks"/>
  </r>
  <r>
    <x v="2"/>
    <s v="US"/>
    <s v="USD"/>
    <n v="1425197321"/>
    <n v="1422605321"/>
    <x v="1181"/>
    <d v="2015-03-01T03:08:41"/>
    <b v="0"/>
    <n v="3"/>
    <b v="0"/>
    <s v="food/food trucks"/>
    <n v="8.0000000000000007E-5"/>
    <n v="1.3333333333333333"/>
    <x v="7"/>
    <s v="food trucks"/>
  </r>
  <r>
    <x v="2"/>
    <s v="US"/>
    <s v="USD"/>
    <n v="1484239320"/>
    <n v="1482609088"/>
    <x v="1182"/>
    <d v="2017-01-12T11:42:00"/>
    <b v="0"/>
    <n v="4"/>
    <b v="0"/>
    <s v="food/food trucks"/>
    <n v="4.2000000000000003E-2"/>
    <n v="10.5"/>
    <x v="7"/>
    <s v="food trucks"/>
  </r>
  <r>
    <x v="2"/>
    <s v="US"/>
    <s v="USD"/>
    <n v="1478059140"/>
    <n v="1476391223"/>
    <x v="1183"/>
    <d v="2016-11-01T22:59:00"/>
    <b v="0"/>
    <n v="3"/>
    <b v="0"/>
    <s v="food/food trucks"/>
    <n v="0.04"/>
    <n v="33.333333333333336"/>
    <x v="7"/>
    <s v="food trucks"/>
  </r>
  <r>
    <x v="0"/>
    <s v="GB"/>
    <s v="GBP"/>
    <n v="1486391011"/>
    <n v="1483712611"/>
    <x v="1184"/>
    <d v="2017-02-06T09:23:31"/>
    <b v="0"/>
    <n v="375"/>
    <b v="1"/>
    <s v="photography/photobooks"/>
    <n v="1.0493636363636363"/>
    <n v="61.562666666666665"/>
    <x v="8"/>
    <s v="photobooks"/>
  </r>
  <r>
    <x v="0"/>
    <s v="US"/>
    <s v="USD"/>
    <n v="1433736000"/>
    <n v="1430945149"/>
    <x v="1185"/>
    <d v="2015-06-07T23:00:00"/>
    <b v="0"/>
    <n v="111"/>
    <b v="1"/>
    <s v="photography/photobooks"/>
    <n v="1.0544"/>
    <n v="118.73873873873873"/>
    <x v="8"/>
    <s v="photobooks"/>
  </r>
  <r>
    <x v="0"/>
    <s v="GB"/>
    <s v="GBP"/>
    <n v="1433198520"/>
    <n v="1430340195"/>
    <x v="1186"/>
    <d v="2015-06-01T17:42:00"/>
    <b v="0"/>
    <n v="123"/>
    <b v="1"/>
    <s v="photography/photobooks"/>
    <n v="1.0673333333333332"/>
    <n v="65.081300813008127"/>
    <x v="8"/>
    <s v="photobooks"/>
  </r>
  <r>
    <x v="0"/>
    <s v="US"/>
    <s v="USD"/>
    <n v="1431885600"/>
    <n v="1429133323"/>
    <x v="1187"/>
    <d v="2015-05-17T13:00:00"/>
    <b v="0"/>
    <n v="70"/>
    <b v="1"/>
    <s v="photography/photobooks"/>
    <n v="1.0412571428571429"/>
    <n v="130.15714285714284"/>
    <x v="8"/>
    <s v="photobooks"/>
  </r>
  <r>
    <x v="0"/>
    <s v="CA"/>
    <s v="CAD"/>
    <n v="1482943740"/>
    <n v="1481129340"/>
    <x v="1188"/>
    <d v="2016-12-28T11:49:00"/>
    <b v="0"/>
    <n v="85"/>
    <b v="1"/>
    <s v="photography/photobooks"/>
    <n v="1.6054999999999999"/>
    <n v="37.776470588235291"/>
    <x v="8"/>
    <s v="photobooks"/>
  </r>
  <r>
    <x v="0"/>
    <s v="US"/>
    <s v="USD"/>
    <n v="1467242995"/>
    <n v="1465428595"/>
    <x v="1189"/>
    <d v="2016-06-29T18:29:55"/>
    <b v="0"/>
    <n v="86"/>
    <b v="1"/>
    <s v="photography/photobooks"/>
    <n v="1.0777777777777777"/>
    <n v="112.79069767441861"/>
    <x v="8"/>
    <s v="photobooks"/>
  </r>
  <r>
    <x v="0"/>
    <s v="US"/>
    <s v="USD"/>
    <n v="1409500725"/>
    <n v="1406908725"/>
    <x v="1190"/>
    <d v="2014-08-31T10:58:45"/>
    <b v="0"/>
    <n v="13"/>
    <b v="1"/>
    <s v="photography/photobooks"/>
    <n v="1.35"/>
    <n v="51.92307692307692"/>
    <x v="8"/>
    <s v="photobooks"/>
  </r>
  <r>
    <x v="0"/>
    <s v="US"/>
    <s v="USD"/>
    <n v="1458480560"/>
    <n v="1455892160"/>
    <x v="1191"/>
    <d v="2016-03-20T08:29:20"/>
    <b v="0"/>
    <n v="33"/>
    <b v="1"/>
    <s v="photography/photobooks"/>
    <n v="1.0907407407407408"/>
    <n v="89.242424242424249"/>
    <x v="8"/>
    <s v="photobooks"/>
  </r>
  <r>
    <x v="0"/>
    <s v="GB"/>
    <s v="GBP"/>
    <n v="1486814978"/>
    <n v="1484222978"/>
    <x v="1192"/>
    <d v="2017-02-11T07:09:38"/>
    <b v="0"/>
    <n v="15"/>
    <b v="1"/>
    <s v="photography/photobooks"/>
    <n v="2.9"/>
    <n v="19.333333333333332"/>
    <x v="8"/>
    <s v="photobooks"/>
  </r>
  <r>
    <x v="0"/>
    <s v="US"/>
    <s v="USD"/>
    <n v="1460223453"/>
    <n v="1455043053"/>
    <x v="1193"/>
    <d v="2016-04-09T12:37:33"/>
    <b v="0"/>
    <n v="273"/>
    <b v="1"/>
    <s v="photography/photobooks"/>
    <n v="1.0395714285714286"/>
    <n v="79.967032967032964"/>
    <x v="8"/>
    <s v="photobooks"/>
  </r>
  <r>
    <x v="0"/>
    <s v="IE"/>
    <s v="EUR"/>
    <n v="1428493379"/>
    <n v="1425901379"/>
    <x v="1194"/>
    <d v="2015-04-08T06:42:59"/>
    <b v="0"/>
    <n v="714"/>
    <b v="1"/>
    <s v="photography/photobooks"/>
    <n v="3.2223999999999999"/>
    <n v="56.414565826330531"/>
    <x v="8"/>
    <s v="photobooks"/>
  </r>
  <r>
    <x v="0"/>
    <s v="IT"/>
    <s v="EUR"/>
    <n v="1450602000"/>
    <n v="1445415653"/>
    <x v="1195"/>
    <d v="2015-12-20T04:00:00"/>
    <b v="0"/>
    <n v="170"/>
    <b v="1"/>
    <s v="photography/photobooks"/>
    <n v="1.35"/>
    <n v="79.411764705882348"/>
    <x v="8"/>
    <s v="photobooks"/>
  </r>
  <r>
    <x v="0"/>
    <s v="GB"/>
    <s v="GBP"/>
    <n v="1450467539"/>
    <n v="1447875539"/>
    <x v="1196"/>
    <d v="2015-12-18T14:38:59"/>
    <b v="0"/>
    <n v="512"/>
    <b v="1"/>
    <s v="photography/photobooks"/>
    <n v="2.6991034482758622"/>
    <n v="76.439453125"/>
    <x v="8"/>
    <s v="photobooks"/>
  </r>
  <r>
    <x v="0"/>
    <s v="US"/>
    <s v="USD"/>
    <n v="1465797540"/>
    <n v="1463155034"/>
    <x v="1197"/>
    <d v="2016-06-13T00:59:00"/>
    <b v="0"/>
    <n v="314"/>
    <b v="1"/>
    <s v="photography/photobooks"/>
    <n v="2.5329333333333333"/>
    <n v="121"/>
    <x v="8"/>
    <s v="photobooks"/>
  </r>
  <r>
    <x v="0"/>
    <s v="US"/>
    <s v="USD"/>
    <n v="1451530800"/>
    <n v="1448463086"/>
    <x v="1198"/>
    <d v="2015-12-30T22:00:00"/>
    <b v="0"/>
    <n v="167"/>
    <b v="1"/>
    <s v="photography/photobooks"/>
    <n v="2.6059999999999999"/>
    <n v="54.616766467065865"/>
    <x v="8"/>
    <s v="photobooks"/>
  </r>
  <r>
    <x v="0"/>
    <s v="GB"/>
    <s v="GBP"/>
    <n v="1436380200"/>
    <n v="1433615400"/>
    <x v="1199"/>
    <d v="2015-07-08T13:30:00"/>
    <b v="0"/>
    <n v="9"/>
    <b v="1"/>
    <s v="photography/photobooks"/>
    <n v="1.0131677953348381"/>
    <n v="299.22222222222223"/>
    <x v="8"/>
    <s v="photobooks"/>
  </r>
  <r>
    <x v="0"/>
    <s v="US"/>
    <s v="USD"/>
    <n v="1429183656"/>
    <n v="1427369256"/>
    <x v="1200"/>
    <d v="2015-04-16T06:27:36"/>
    <b v="0"/>
    <n v="103"/>
    <b v="1"/>
    <s v="photography/photobooks"/>
    <n v="1.2560416666666667"/>
    <n v="58.533980582524272"/>
    <x v="8"/>
    <s v="photobooks"/>
  </r>
  <r>
    <x v="0"/>
    <s v="GB"/>
    <s v="GBP"/>
    <n v="1468593246"/>
    <n v="1466001246"/>
    <x v="1201"/>
    <d v="2016-07-15T09:34:06"/>
    <b v="0"/>
    <n v="111"/>
    <b v="1"/>
    <s v="photography/photobooks"/>
    <n v="1.0243783333333334"/>
    <n v="55.371801801801809"/>
    <x v="8"/>
    <s v="photobooks"/>
  </r>
  <r>
    <x v="0"/>
    <s v="AU"/>
    <s v="AUD"/>
    <n v="1435388154"/>
    <n v="1432796154"/>
    <x v="1202"/>
    <d v="2015-06-27T01:55:54"/>
    <b v="0"/>
    <n v="271"/>
    <b v="1"/>
    <s v="photography/photobooks"/>
    <n v="1.99244"/>
    <n v="183.80442804428046"/>
    <x v="8"/>
    <s v="photobooks"/>
  </r>
  <r>
    <x v="0"/>
    <s v="US"/>
    <s v="USD"/>
    <n v="1433083527"/>
    <n v="1430491527"/>
    <x v="1203"/>
    <d v="2015-05-31T09:45:27"/>
    <b v="0"/>
    <n v="101"/>
    <b v="1"/>
    <s v="photography/photobooks"/>
    <n v="1.0245398773006136"/>
    <n v="165.34653465346534"/>
    <x v="8"/>
    <s v="photobooks"/>
  </r>
  <r>
    <x v="0"/>
    <s v="US"/>
    <s v="USD"/>
    <n v="1449205200"/>
    <n v="1445363833"/>
    <x v="1204"/>
    <d v="2015-12-04T00:00:00"/>
    <b v="0"/>
    <n v="57"/>
    <b v="1"/>
    <s v="photography/photobooks"/>
    <n v="1.0294615384615384"/>
    <n v="234.78947368421052"/>
    <x v="8"/>
    <s v="photobooks"/>
  </r>
  <r>
    <x v="0"/>
    <s v="DE"/>
    <s v="EUR"/>
    <n v="1434197351"/>
    <n v="1431605351"/>
    <x v="1205"/>
    <d v="2015-06-13T07:09:11"/>
    <b v="0"/>
    <n v="62"/>
    <b v="1"/>
    <s v="photography/photobooks"/>
    <n v="1.0086153846153847"/>
    <n v="211.48387096774192"/>
    <x v="8"/>
    <s v="photobooks"/>
  </r>
  <r>
    <x v="0"/>
    <s v="AT"/>
    <s v="EUR"/>
    <n v="1489238940"/>
    <n v="1486406253"/>
    <x v="1206"/>
    <d v="2017-03-11T08:29:00"/>
    <b v="0"/>
    <n v="32"/>
    <b v="1"/>
    <s v="photography/photobooks"/>
    <n v="1.1499999999999999"/>
    <n v="32.34375"/>
    <x v="8"/>
    <s v="photobooks"/>
  </r>
  <r>
    <x v="0"/>
    <s v="IT"/>
    <s v="EUR"/>
    <n v="1459418400"/>
    <n v="1456827573"/>
    <x v="1207"/>
    <d v="2016-03-31T05:00:00"/>
    <b v="0"/>
    <n v="141"/>
    <b v="1"/>
    <s v="photography/photobooks"/>
    <n v="1.0416766467065868"/>
    <n v="123.37588652482269"/>
    <x v="8"/>
    <s v="photobooks"/>
  </r>
  <r>
    <x v="0"/>
    <s v="US"/>
    <s v="USD"/>
    <n v="1458835264"/>
    <n v="1456246864"/>
    <x v="1208"/>
    <d v="2016-03-24T11:01:04"/>
    <b v="0"/>
    <n v="75"/>
    <b v="1"/>
    <s v="photography/photobooks"/>
    <n v="1.5529999999999999"/>
    <n v="207.06666666666666"/>
    <x v="8"/>
    <s v="photobooks"/>
  </r>
  <r>
    <x v="0"/>
    <s v="US"/>
    <s v="USD"/>
    <n v="1488053905"/>
    <n v="1485461905"/>
    <x v="1209"/>
    <d v="2017-02-25T15:18:25"/>
    <b v="0"/>
    <n v="46"/>
    <b v="1"/>
    <s v="photography/photobooks"/>
    <n v="1.06"/>
    <n v="138.2608695652174"/>
    <x v="8"/>
    <s v="photobooks"/>
  </r>
  <r>
    <x v="0"/>
    <s v="SE"/>
    <s v="SEK"/>
    <n v="1433106000"/>
    <n v="1431124572"/>
    <x v="1210"/>
    <d v="2015-05-31T16:00:00"/>
    <b v="0"/>
    <n v="103"/>
    <b v="1"/>
    <s v="photography/photobooks"/>
    <n v="2.5431499999999998"/>
    <n v="493.81553398058253"/>
    <x v="8"/>
    <s v="photobooks"/>
  </r>
  <r>
    <x v="0"/>
    <s v="CA"/>
    <s v="CAD"/>
    <n v="1465505261"/>
    <n v="1464209261"/>
    <x v="1211"/>
    <d v="2016-06-09T15:47:41"/>
    <b v="0"/>
    <n v="6"/>
    <b v="1"/>
    <s v="photography/photobooks"/>
    <n v="1.0109999999999999"/>
    <n v="168.5"/>
    <x v="8"/>
    <s v="photobooks"/>
  </r>
  <r>
    <x v="0"/>
    <s v="US"/>
    <s v="USD"/>
    <n v="1448586000"/>
    <n v="1447195695"/>
    <x v="1212"/>
    <d v="2015-11-26T20:00:00"/>
    <b v="0"/>
    <n v="83"/>
    <b v="1"/>
    <s v="photography/photobooks"/>
    <n v="1.2904"/>
    <n v="38.867469879518069"/>
    <x v="8"/>
    <s v="photobooks"/>
  </r>
  <r>
    <x v="0"/>
    <s v="GB"/>
    <s v="GBP"/>
    <n v="1485886100"/>
    <n v="1482862100"/>
    <x v="1213"/>
    <d v="2017-01-31T13:08:20"/>
    <b v="0"/>
    <n v="108"/>
    <b v="1"/>
    <s v="photography/photobooks"/>
    <n v="1.0223076923076924"/>
    <n v="61.527777777777779"/>
    <x v="8"/>
    <s v="photobooks"/>
  </r>
  <r>
    <x v="0"/>
    <s v="US"/>
    <s v="USD"/>
    <n v="1433880605"/>
    <n v="1428696605"/>
    <x v="1214"/>
    <d v="2015-06-09T15:10:05"/>
    <b v="0"/>
    <n v="25"/>
    <b v="1"/>
    <s v="photography/photobooks"/>
    <n v="1.3180000000000001"/>
    <n v="105.44"/>
    <x v="8"/>
    <s v="photobooks"/>
  </r>
  <r>
    <x v="0"/>
    <s v="US"/>
    <s v="USD"/>
    <n v="1401487756"/>
    <n v="1398895756"/>
    <x v="1215"/>
    <d v="2014-05-30T17:09:16"/>
    <b v="0"/>
    <n v="549"/>
    <b v="1"/>
    <s v="photography/photobooks"/>
    <n v="7.8608020000000005"/>
    <n v="71.592003642987251"/>
    <x v="8"/>
    <s v="photobooks"/>
  </r>
  <r>
    <x v="0"/>
    <s v="US"/>
    <s v="USD"/>
    <n v="1443826980"/>
    <n v="1441032457"/>
    <x v="1216"/>
    <d v="2015-10-02T18:03:00"/>
    <b v="0"/>
    <n v="222"/>
    <b v="1"/>
    <s v="photography/photobooks"/>
    <n v="1.4570000000000001"/>
    <n v="91.882882882882882"/>
    <x v="8"/>
    <s v="photobooks"/>
  </r>
  <r>
    <x v="0"/>
    <s v="US"/>
    <s v="USD"/>
    <n v="1468524340"/>
    <n v="1465932340"/>
    <x v="1217"/>
    <d v="2016-07-14T14:25:40"/>
    <b v="0"/>
    <n v="183"/>
    <b v="1"/>
    <s v="photography/photobooks"/>
    <n v="1.026"/>
    <n v="148.57377049180329"/>
    <x v="8"/>
    <s v="photobooks"/>
  </r>
  <r>
    <x v="0"/>
    <s v="US"/>
    <s v="USD"/>
    <n v="1446346800"/>
    <n v="1443714800"/>
    <x v="1218"/>
    <d v="2015-10-31T22:00:00"/>
    <b v="0"/>
    <n v="89"/>
    <b v="1"/>
    <s v="photography/photobooks"/>
    <n v="1.7227777777777777"/>
    <n v="174.2134831460674"/>
    <x v="8"/>
    <s v="photobooks"/>
  </r>
  <r>
    <x v="0"/>
    <s v="US"/>
    <s v="USD"/>
    <n v="1476961513"/>
    <n v="1474369513"/>
    <x v="1219"/>
    <d v="2016-10-20T06:05:13"/>
    <b v="0"/>
    <n v="253"/>
    <b v="1"/>
    <s v="photography/photobooks"/>
    <n v="1.5916819571865444"/>
    <n v="102.86166007905139"/>
    <x v="8"/>
    <s v="photobooks"/>
  </r>
  <r>
    <x v="0"/>
    <s v="DE"/>
    <s v="EUR"/>
    <n v="1440515112"/>
    <n v="1437923112"/>
    <x v="1220"/>
    <d v="2015-08-25T10:05:12"/>
    <b v="0"/>
    <n v="140"/>
    <b v="1"/>
    <s v="photography/photobooks"/>
    <n v="1.0376666666666667"/>
    <n v="111.17857142857143"/>
    <x v="8"/>
    <s v="photobooks"/>
  </r>
  <r>
    <x v="0"/>
    <s v="GB"/>
    <s v="GBP"/>
    <n v="1480809600"/>
    <n v="1478431488"/>
    <x v="1221"/>
    <d v="2016-12-03T19:00:00"/>
    <b v="0"/>
    <n v="103"/>
    <b v="1"/>
    <s v="photography/photobooks"/>
    <n v="1.1140954545454547"/>
    <n v="23.796213592233013"/>
    <x v="8"/>
    <s v="photobooks"/>
  </r>
  <r>
    <x v="0"/>
    <s v="CA"/>
    <s v="CAD"/>
    <n v="1459483200"/>
    <n v="1456852647"/>
    <x v="1222"/>
    <d v="2016-03-31T23:00:00"/>
    <b v="0"/>
    <n v="138"/>
    <b v="1"/>
    <s v="photography/photobooks"/>
    <n v="2.80375"/>
    <n v="81.268115942028984"/>
    <x v="8"/>
    <s v="photobooks"/>
  </r>
  <r>
    <x v="0"/>
    <s v="US"/>
    <s v="USD"/>
    <n v="1478754909"/>
    <n v="1476159309"/>
    <x v="1223"/>
    <d v="2016-11-10T00:15:09"/>
    <b v="0"/>
    <n v="191"/>
    <b v="1"/>
    <s v="photography/photobooks"/>
    <n v="1.1210606060606061"/>
    <n v="116.21465968586388"/>
    <x v="8"/>
    <s v="photobooks"/>
  </r>
  <r>
    <x v="1"/>
    <s v="US"/>
    <s v="USD"/>
    <n v="1402060302"/>
    <n v="1396876302"/>
    <x v="1224"/>
    <d v="2014-06-06T08:11:42"/>
    <b v="0"/>
    <n v="18"/>
    <b v="0"/>
    <s v="music/world music"/>
    <n v="7.0666666666666669E-2"/>
    <n v="58.888888888888886"/>
    <x v="4"/>
    <s v="world music"/>
  </r>
  <r>
    <x v="1"/>
    <s v="US"/>
    <s v="USD"/>
    <n v="1382478278"/>
    <n v="1377294278"/>
    <x v="1225"/>
    <d v="2013-10-22T16:44:38"/>
    <b v="0"/>
    <n v="3"/>
    <b v="0"/>
    <s v="music/world music"/>
    <n v="4.3999999999999997E-2"/>
    <n v="44"/>
    <x v="4"/>
    <s v="world music"/>
  </r>
  <r>
    <x v="1"/>
    <s v="US"/>
    <s v="USD"/>
    <n v="1398042000"/>
    <n v="1395089981"/>
    <x v="1226"/>
    <d v="2014-04-20T20:00:00"/>
    <b v="0"/>
    <n v="40"/>
    <b v="0"/>
    <s v="music/world music"/>
    <n v="3.8739999999999997E-2"/>
    <n v="48.424999999999997"/>
    <x v="4"/>
    <s v="world music"/>
  </r>
  <r>
    <x v="1"/>
    <s v="US"/>
    <s v="USD"/>
    <n v="1407394800"/>
    <n v="1404770616"/>
    <x v="1227"/>
    <d v="2014-08-07T02:00:00"/>
    <b v="0"/>
    <n v="0"/>
    <b v="0"/>
    <s v="music/world music"/>
    <n v="0"/>
    <n v="0"/>
    <x v="4"/>
    <s v="world music"/>
  </r>
  <r>
    <x v="1"/>
    <s v="US"/>
    <s v="USD"/>
    <n v="1317231008"/>
    <n v="1312047008"/>
    <x v="1228"/>
    <d v="2011-09-28T12:30:08"/>
    <b v="0"/>
    <n v="24"/>
    <b v="0"/>
    <s v="music/world music"/>
    <n v="0.29299999999999998"/>
    <n v="61.041666666666664"/>
    <x v="4"/>
    <s v="world music"/>
  </r>
  <r>
    <x v="1"/>
    <s v="US"/>
    <s v="USD"/>
    <n v="1334592000"/>
    <n v="1331982127"/>
    <x v="1229"/>
    <d v="2012-04-16T11:00:00"/>
    <b v="0"/>
    <n v="1"/>
    <b v="0"/>
    <s v="music/world music"/>
    <n v="9.0909090909090905E-3"/>
    <n v="25"/>
    <x v="4"/>
    <s v="world music"/>
  </r>
  <r>
    <x v="1"/>
    <s v="US"/>
    <s v="USD"/>
    <n v="1298589630"/>
    <n v="1295997630"/>
    <x v="1230"/>
    <d v="2011-02-24T18:20:30"/>
    <b v="0"/>
    <n v="0"/>
    <b v="0"/>
    <s v="music/world music"/>
    <n v="0"/>
    <n v="0"/>
    <x v="4"/>
    <s v="world music"/>
  </r>
  <r>
    <x v="1"/>
    <s v="US"/>
    <s v="USD"/>
    <n v="1440723600"/>
    <n v="1436394968"/>
    <x v="1231"/>
    <d v="2015-08-27T20:00:00"/>
    <b v="0"/>
    <n v="0"/>
    <b v="0"/>
    <s v="music/world music"/>
    <n v="0"/>
    <n v="0"/>
    <x v="4"/>
    <s v="world music"/>
  </r>
  <r>
    <x v="1"/>
    <s v="US"/>
    <s v="USD"/>
    <n v="1381090870"/>
    <n v="1377030070"/>
    <x v="1232"/>
    <d v="2013-10-06T15:21:10"/>
    <b v="0"/>
    <n v="1"/>
    <b v="0"/>
    <s v="music/world music"/>
    <n v="8.0000000000000002E-3"/>
    <n v="40"/>
    <x v="4"/>
    <s v="world music"/>
  </r>
  <r>
    <x v="1"/>
    <s v="US"/>
    <s v="USD"/>
    <n v="1329864374"/>
    <n v="1328049974"/>
    <x v="1233"/>
    <d v="2012-02-21T17:46:14"/>
    <b v="0"/>
    <n v="6"/>
    <b v="0"/>
    <s v="music/world music"/>
    <n v="0.11600000000000001"/>
    <n v="19.333333333333332"/>
    <x v="4"/>
    <s v="world music"/>
  </r>
  <r>
    <x v="1"/>
    <s v="GB"/>
    <s v="GBP"/>
    <n v="1422903342"/>
    <n v="1420311342"/>
    <x v="1234"/>
    <d v="2015-02-02T13:55:42"/>
    <b v="0"/>
    <n v="0"/>
    <b v="0"/>
    <s v="music/world music"/>
    <n v="0"/>
    <n v="0"/>
    <x v="4"/>
    <s v="world music"/>
  </r>
  <r>
    <x v="1"/>
    <s v="US"/>
    <s v="USD"/>
    <n v="1387077299"/>
    <n v="1383621299"/>
    <x v="1235"/>
    <d v="2013-12-14T22:14:59"/>
    <b v="0"/>
    <n v="6"/>
    <b v="0"/>
    <s v="music/world music"/>
    <n v="2.787363950092912E-2"/>
    <n v="35"/>
    <x v="4"/>
    <s v="world music"/>
  </r>
  <r>
    <x v="1"/>
    <s v="US"/>
    <s v="USD"/>
    <n v="1343491200"/>
    <n v="1342801164"/>
    <x v="1236"/>
    <d v="2012-07-28T11:00:00"/>
    <b v="0"/>
    <n v="0"/>
    <b v="0"/>
    <s v="music/world music"/>
    <n v="0"/>
    <n v="0"/>
    <x v="4"/>
    <s v="world music"/>
  </r>
  <r>
    <x v="1"/>
    <s v="US"/>
    <s v="USD"/>
    <n v="1345790865"/>
    <n v="1344062865"/>
    <x v="1237"/>
    <d v="2012-08-24T01:47:45"/>
    <b v="0"/>
    <n v="0"/>
    <b v="0"/>
    <s v="music/world music"/>
    <n v="0"/>
    <n v="0"/>
    <x v="4"/>
    <s v="world music"/>
  </r>
  <r>
    <x v="1"/>
    <s v="US"/>
    <s v="USD"/>
    <n v="1312641536"/>
    <n v="1310049536"/>
    <x v="1238"/>
    <d v="2011-08-06T09:38:56"/>
    <b v="0"/>
    <n v="3"/>
    <b v="0"/>
    <s v="music/world music"/>
    <n v="0.17799999999999999"/>
    <n v="59.333333333333336"/>
    <x v="4"/>
    <s v="world music"/>
  </r>
  <r>
    <x v="1"/>
    <s v="US"/>
    <s v="USD"/>
    <n v="1325804767"/>
    <n v="1323212767"/>
    <x v="1239"/>
    <d v="2012-01-05T18:06:07"/>
    <b v="0"/>
    <n v="0"/>
    <b v="0"/>
    <s v="music/world music"/>
    <n v="0"/>
    <n v="0"/>
    <x v="4"/>
    <s v="world music"/>
  </r>
  <r>
    <x v="1"/>
    <s v="US"/>
    <s v="USD"/>
    <n v="1373665860"/>
    <n v="1368579457"/>
    <x v="1240"/>
    <d v="2013-07-12T16:51:00"/>
    <b v="0"/>
    <n v="8"/>
    <b v="0"/>
    <s v="music/world music"/>
    <n v="3.0124999999999999E-2"/>
    <n v="30.125"/>
    <x v="4"/>
    <s v="world music"/>
  </r>
  <r>
    <x v="1"/>
    <s v="US"/>
    <s v="USD"/>
    <n v="1414994340"/>
    <n v="1413057980"/>
    <x v="1241"/>
    <d v="2014-11-03T00:59:00"/>
    <b v="0"/>
    <n v="34"/>
    <b v="0"/>
    <s v="music/world music"/>
    <n v="0.50739999999999996"/>
    <n v="74.617647058823536"/>
    <x v="4"/>
    <s v="world music"/>
  </r>
  <r>
    <x v="1"/>
    <s v="US"/>
    <s v="USD"/>
    <n v="1315747080"/>
    <n v="1314417502"/>
    <x v="1242"/>
    <d v="2011-09-11T08:18:00"/>
    <b v="0"/>
    <n v="1"/>
    <b v="0"/>
    <s v="music/world music"/>
    <n v="5.4884742041712408E-3"/>
    <n v="5"/>
    <x v="4"/>
    <s v="world music"/>
  </r>
  <r>
    <x v="1"/>
    <s v="US"/>
    <s v="USD"/>
    <n v="1310158800"/>
    <n v="1304888771"/>
    <x v="1243"/>
    <d v="2011-07-08T16:00:00"/>
    <b v="0"/>
    <n v="38"/>
    <b v="0"/>
    <s v="music/world music"/>
    <n v="0.14091666666666666"/>
    <n v="44.5"/>
    <x v="4"/>
    <s v="world music"/>
  </r>
  <r>
    <x v="0"/>
    <s v="US"/>
    <s v="USD"/>
    <n v="1366664400"/>
    <n v="1363981723"/>
    <x v="1244"/>
    <d v="2013-04-22T16:00:00"/>
    <b v="1"/>
    <n v="45"/>
    <b v="1"/>
    <s v="music/rock"/>
    <n v="1.038"/>
    <n v="46.133333333333333"/>
    <x v="4"/>
    <s v="rock"/>
  </r>
  <r>
    <x v="0"/>
    <s v="US"/>
    <s v="USD"/>
    <n v="1402755834"/>
    <n v="1400163834"/>
    <x v="1245"/>
    <d v="2014-06-14T09:23:54"/>
    <b v="1"/>
    <n v="17"/>
    <b v="1"/>
    <s v="music/rock"/>
    <n v="1.2024999999999999"/>
    <n v="141.47058823529412"/>
    <x v="4"/>
    <s v="rock"/>
  </r>
  <r>
    <x v="0"/>
    <s v="US"/>
    <s v="USD"/>
    <n v="1323136949"/>
    <n v="1319245349"/>
    <x v="1246"/>
    <d v="2011-12-05T21:02:29"/>
    <b v="1"/>
    <n v="31"/>
    <b v="1"/>
    <s v="music/rock"/>
    <n v="1.17"/>
    <n v="75.483870967741936"/>
    <x v="4"/>
    <s v="rock"/>
  </r>
  <r>
    <x v="0"/>
    <s v="US"/>
    <s v="USD"/>
    <n v="1367823655"/>
    <n v="1365231655"/>
    <x v="1247"/>
    <d v="2013-05-06T02:00:55"/>
    <b v="1"/>
    <n v="50"/>
    <b v="1"/>
    <s v="music/rock"/>
    <n v="1.2214285714285715"/>
    <n v="85.5"/>
    <x v="4"/>
    <s v="rock"/>
  </r>
  <r>
    <x v="0"/>
    <s v="US"/>
    <s v="USD"/>
    <n v="1402642740"/>
    <n v="1399563953"/>
    <x v="1248"/>
    <d v="2014-06-13T01:59:00"/>
    <b v="1"/>
    <n v="59"/>
    <b v="1"/>
    <s v="music/rock"/>
    <n v="1.5164"/>
    <n v="64.254237288135599"/>
    <x v="4"/>
    <s v="rock"/>
  </r>
  <r>
    <x v="0"/>
    <s v="US"/>
    <s v="USD"/>
    <n v="1341683211"/>
    <n v="1339091211"/>
    <x v="1249"/>
    <d v="2012-07-07T12:46:51"/>
    <b v="1"/>
    <n v="81"/>
    <b v="1"/>
    <s v="music/rock"/>
    <n v="1.0444"/>
    <n v="64.46913580246914"/>
    <x v="4"/>
    <s v="rock"/>
  </r>
  <r>
    <x v="0"/>
    <s v="US"/>
    <s v="USD"/>
    <n v="1410017131"/>
    <n v="1406129131"/>
    <x v="1250"/>
    <d v="2014-09-06T10:25:31"/>
    <b v="1"/>
    <n v="508"/>
    <b v="1"/>
    <s v="music/rock"/>
    <n v="2.0015333333333332"/>
    <n v="118.2007874015748"/>
    <x v="4"/>
    <s v="rock"/>
  </r>
  <r>
    <x v="0"/>
    <s v="US"/>
    <s v="USD"/>
    <n v="1316979167"/>
    <n v="1311795167"/>
    <x v="1251"/>
    <d v="2011-09-25T14:32:47"/>
    <b v="1"/>
    <n v="74"/>
    <b v="1"/>
    <s v="music/rock"/>
    <n v="1.018"/>
    <n v="82.540540540540547"/>
    <x v="4"/>
    <s v="rock"/>
  </r>
  <r>
    <x v="0"/>
    <s v="US"/>
    <s v="USD"/>
    <n v="1382658169"/>
    <n v="1380238969"/>
    <x v="1252"/>
    <d v="2013-10-24T18:42:49"/>
    <b v="1"/>
    <n v="141"/>
    <b v="1"/>
    <s v="music/rock"/>
    <n v="1.3765714285714286"/>
    <n v="34.170212765957444"/>
    <x v="4"/>
    <s v="rock"/>
  </r>
  <r>
    <x v="0"/>
    <s v="US"/>
    <s v="USD"/>
    <n v="1409770107"/>
    <n v="1407178107"/>
    <x v="1253"/>
    <d v="2014-09-03T13:48:27"/>
    <b v="1"/>
    <n v="711"/>
    <b v="1"/>
    <s v="music/rock"/>
    <n v="3038.3319999999999"/>
    <n v="42.73322081575246"/>
    <x v="4"/>
    <s v="rock"/>
  </r>
  <r>
    <x v="0"/>
    <s v="US"/>
    <s v="USD"/>
    <n v="1293857940"/>
    <n v="1288968886"/>
    <x v="1254"/>
    <d v="2010-12-31T23:59:00"/>
    <b v="1"/>
    <n v="141"/>
    <b v="1"/>
    <s v="music/rock"/>
    <n v="1.9885074626865671"/>
    <n v="94.489361702127653"/>
    <x v="4"/>
    <s v="rock"/>
  </r>
  <r>
    <x v="0"/>
    <s v="US"/>
    <s v="USD"/>
    <n v="1385932652"/>
    <n v="1383337052"/>
    <x v="1255"/>
    <d v="2013-12-01T16:17:32"/>
    <b v="1"/>
    <n v="109"/>
    <b v="1"/>
    <s v="music/rock"/>
    <n v="2.0236666666666667"/>
    <n v="55.697247706422019"/>
    <x v="4"/>
    <s v="rock"/>
  </r>
  <r>
    <x v="0"/>
    <s v="US"/>
    <s v="USD"/>
    <n v="1329084231"/>
    <n v="1326492231"/>
    <x v="1256"/>
    <d v="2012-02-12T17:03:51"/>
    <b v="1"/>
    <n v="361"/>
    <b v="1"/>
    <s v="music/rock"/>
    <n v="1.1796376666666666"/>
    <n v="98.030831024930734"/>
    <x v="4"/>
    <s v="rock"/>
  </r>
  <r>
    <x v="0"/>
    <s v="US"/>
    <s v="USD"/>
    <n v="1301792590"/>
    <n v="1297562590"/>
    <x v="1257"/>
    <d v="2011-04-02T20:03:10"/>
    <b v="1"/>
    <n v="176"/>
    <b v="1"/>
    <s v="music/rock"/>
    <n v="2.9472727272727273"/>
    <n v="92.102272727272734"/>
    <x v="4"/>
    <s v="rock"/>
  </r>
  <r>
    <x v="0"/>
    <s v="US"/>
    <s v="USD"/>
    <n v="1377960012"/>
    <n v="1375368012"/>
    <x v="1258"/>
    <d v="2013-08-31T09:40:12"/>
    <b v="1"/>
    <n v="670"/>
    <b v="1"/>
    <s v="music/rock"/>
    <n v="2.1314633333333335"/>
    <n v="38.175462686567165"/>
    <x v="4"/>
    <s v="rock"/>
  </r>
  <r>
    <x v="0"/>
    <s v="US"/>
    <s v="USD"/>
    <n v="1402286340"/>
    <n v="1399504664"/>
    <x v="1259"/>
    <d v="2014-06-08T22:59:00"/>
    <b v="1"/>
    <n v="96"/>
    <b v="1"/>
    <s v="music/rock"/>
    <n v="1.0424"/>
    <n v="27.145833333333332"/>
    <x v="4"/>
    <s v="rock"/>
  </r>
  <r>
    <x v="0"/>
    <s v="US"/>
    <s v="USD"/>
    <n v="1393445620"/>
    <n v="1390853620"/>
    <x v="1260"/>
    <d v="2014-02-26T15:13:40"/>
    <b v="1"/>
    <n v="74"/>
    <b v="1"/>
    <s v="music/rock"/>
    <n v="1.1366666666666667"/>
    <n v="50.689189189189186"/>
    <x v="4"/>
    <s v="rock"/>
  </r>
  <r>
    <x v="0"/>
    <s v="US"/>
    <s v="USD"/>
    <n v="1390983227"/>
    <n v="1388391227"/>
    <x v="1261"/>
    <d v="2014-01-29T03:13:47"/>
    <b v="1"/>
    <n v="52"/>
    <b v="1"/>
    <s v="music/rock"/>
    <n v="1.0125"/>
    <n v="38.942307692307693"/>
    <x v="4"/>
    <s v="rock"/>
  </r>
  <r>
    <x v="0"/>
    <s v="CA"/>
    <s v="CAD"/>
    <n v="1392574692"/>
    <n v="1389982692"/>
    <x v="1262"/>
    <d v="2014-02-16T13:18:12"/>
    <b v="1"/>
    <n v="105"/>
    <b v="1"/>
    <s v="music/rock"/>
    <n v="1.2541538461538462"/>
    <n v="77.638095238095232"/>
    <x v="4"/>
    <s v="rock"/>
  </r>
  <r>
    <x v="0"/>
    <s v="US"/>
    <s v="USD"/>
    <n v="1396054800"/>
    <n v="1393034470"/>
    <x v="1263"/>
    <d v="2014-03-28T20:00:00"/>
    <b v="1"/>
    <n v="41"/>
    <b v="1"/>
    <s v="music/rock"/>
    <n v="1.19"/>
    <n v="43.536585365853661"/>
    <x v="4"/>
    <s v="rock"/>
  </r>
  <r>
    <x v="0"/>
    <s v="US"/>
    <s v="USD"/>
    <n v="1383062083"/>
    <n v="1380556483"/>
    <x v="1264"/>
    <d v="2013-10-29T10:54:43"/>
    <b v="1"/>
    <n v="34"/>
    <b v="1"/>
    <s v="music/rock"/>
    <n v="1.6646153846153846"/>
    <n v="31.823529411764707"/>
    <x v="4"/>
    <s v="rock"/>
  </r>
  <r>
    <x v="0"/>
    <s v="US"/>
    <s v="USD"/>
    <n v="1291131815"/>
    <n v="1287071015"/>
    <x v="1265"/>
    <d v="2010-11-30T10:43:35"/>
    <b v="1"/>
    <n v="66"/>
    <b v="1"/>
    <s v="music/rock"/>
    <n v="1.1914771428571429"/>
    <n v="63.184393939393942"/>
    <x v="4"/>
    <s v="rock"/>
  </r>
  <r>
    <x v="0"/>
    <s v="US"/>
    <s v="USD"/>
    <n v="1389474145"/>
    <n v="1386882145"/>
    <x v="1266"/>
    <d v="2014-01-11T16:02:25"/>
    <b v="1"/>
    <n v="50"/>
    <b v="1"/>
    <s v="music/rock"/>
    <n v="1.0047368421052632"/>
    <n v="190.9"/>
    <x v="4"/>
    <s v="rock"/>
  </r>
  <r>
    <x v="0"/>
    <s v="US"/>
    <s v="USD"/>
    <n v="1374674558"/>
    <n v="1372082558"/>
    <x v="1267"/>
    <d v="2013-07-24T09:02:38"/>
    <b v="1"/>
    <n v="159"/>
    <b v="1"/>
    <s v="music/rock"/>
    <n v="1.018"/>
    <n v="140.85534591194968"/>
    <x v="4"/>
    <s v="rock"/>
  </r>
  <r>
    <x v="0"/>
    <s v="US"/>
    <s v="USD"/>
    <n v="1379708247"/>
    <n v="1377116247"/>
    <x v="1268"/>
    <d v="2013-09-20T15:17:27"/>
    <b v="1"/>
    <n v="182"/>
    <b v="1"/>
    <s v="music/rock"/>
    <n v="1.1666666666666667"/>
    <n v="76.92307692307692"/>
    <x v="4"/>
    <s v="rock"/>
  </r>
  <r>
    <x v="0"/>
    <s v="US"/>
    <s v="USD"/>
    <n v="1460764800"/>
    <n v="1458157512"/>
    <x v="1269"/>
    <d v="2016-04-15T19:00:00"/>
    <b v="1"/>
    <n v="206"/>
    <b v="1"/>
    <s v="music/rock"/>
    <n v="1.0864893617021276"/>
    <n v="99.15533980582525"/>
    <x v="4"/>
    <s v="rock"/>
  </r>
  <r>
    <x v="0"/>
    <s v="US"/>
    <s v="USD"/>
    <n v="1332704042"/>
    <n v="1327523642"/>
    <x v="1270"/>
    <d v="2012-03-25T14:34:02"/>
    <b v="1"/>
    <n v="169"/>
    <b v="1"/>
    <s v="music/rock"/>
    <n v="1.1472"/>
    <n v="67.881656804733723"/>
    <x v="4"/>
    <s v="rock"/>
  </r>
  <r>
    <x v="0"/>
    <s v="US"/>
    <s v="USD"/>
    <n v="1384363459"/>
    <n v="1381767859"/>
    <x v="1271"/>
    <d v="2013-11-13T12:24:19"/>
    <b v="1"/>
    <n v="31"/>
    <b v="1"/>
    <s v="music/rock"/>
    <n v="1.018"/>
    <n v="246.29032258064515"/>
    <x v="4"/>
    <s v="rock"/>
  </r>
  <r>
    <x v="0"/>
    <s v="US"/>
    <s v="USD"/>
    <n v="1276574400"/>
    <n v="1270576379"/>
    <x v="1272"/>
    <d v="2010-06-14T23:00:00"/>
    <b v="1"/>
    <n v="28"/>
    <b v="1"/>
    <s v="music/rock"/>
    <n v="1.06"/>
    <n v="189.28571428571428"/>
    <x v="4"/>
    <s v="rock"/>
  </r>
  <r>
    <x v="0"/>
    <s v="CA"/>
    <s v="CAD"/>
    <n v="1409506291"/>
    <n v="1406914291"/>
    <x v="1273"/>
    <d v="2014-08-31T12:31:31"/>
    <b v="1"/>
    <n v="54"/>
    <b v="1"/>
    <s v="music/rock"/>
    <n v="1.0349999999999999"/>
    <n v="76.666666666666671"/>
    <x v="4"/>
    <s v="rock"/>
  </r>
  <r>
    <x v="0"/>
    <s v="US"/>
    <s v="USD"/>
    <n v="1346344425"/>
    <n v="1343320425"/>
    <x v="1274"/>
    <d v="2012-08-30T11:33:45"/>
    <b v="1"/>
    <n v="467"/>
    <b v="1"/>
    <s v="music/rock"/>
    <n v="1.5497535999999998"/>
    <n v="82.963254817987149"/>
    <x v="4"/>
    <s v="rock"/>
  </r>
  <r>
    <x v="0"/>
    <s v="US"/>
    <s v="USD"/>
    <n v="1375908587"/>
    <n v="1372884587"/>
    <x v="1275"/>
    <d v="2013-08-07T15:49:47"/>
    <b v="1"/>
    <n v="389"/>
    <b v="1"/>
    <s v="music/rock"/>
    <n v="1.6214066666666667"/>
    <n v="62.522107969151669"/>
    <x v="4"/>
    <s v="rock"/>
  </r>
  <r>
    <x v="0"/>
    <s v="US"/>
    <s v="USD"/>
    <n v="1251777600"/>
    <n v="1247504047"/>
    <x v="1276"/>
    <d v="2009-08-31T23:00:00"/>
    <b v="1"/>
    <n v="68"/>
    <b v="1"/>
    <s v="music/rock"/>
    <n v="1.0442100000000001"/>
    <n v="46.06808823529412"/>
    <x v="4"/>
    <s v="rock"/>
  </r>
  <r>
    <x v="0"/>
    <s v="US"/>
    <s v="USD"/>
    <n v="1346765347"/>
    <n v="1343741347"/>
    <x v="1277"/>
    <d v="2012-09-04T08:29:07"/>
    <b v="1"/>
    <n v="413"/>
    <b v="1"/>
    <s v="music/rock"/>
    <n v="1.0612433333333333"/>
    <n v="38.543946731234868"/>
    <x v="4"/>
    <s v="rock"/>
  </r>
  <r>
    <x v="0"/>
    <s v="US"/>
    <s v="USD"/>
    <n v="1403661600"/>
    <n v="1401196766"/>
    <x v="1278"/>
    <d v="2014-06-24T21:00:00"/>
    <b v="1"/>
    <n v="190"/>
    <b v="1"/>
    <s v="music/rock"/>
    <n v="1.5493846153846154"/>
    <n v="53.005263157894738"/>
    <x v="4"/>
    <s v="rock"/>
  </r>
  <r>
    <x v="0"/>
    <s v="US"/>
    <s v="USD"/>
    <n v="1395624170"/>
    <n v="1392171770"/>
    <x v="1279"/>
    <d v="2014-03-23T20:22:50"/>
    <b v="1"/>
    <n v="189"/>
    <b v="1"/>
    <s v="music/rock"/>
    <n v="1.1077157238734421"/>
    <n v="73.355396825396824"/>
    <x v="4"/>
    <s v="rock"/>
  </r>
  <r>
    <x v="0"/>
    <s v="US"/>
    <s v="USD"/>
    <n v="1299003054"/>
    <n v="1291227054"/>
    <x v="1280"/>
    <d v="2011-03-01T13:10:54"/>
    <b v="1"/>
    <n v="130"/>
    <b v="1"/>
    <s v="music/rock"/>
    <n v="1.1091186666666666"/>
    <n v="127.97523076923076"/>
    <x v="4"/>
    <s v="rock"/>
  </r>
  <r>
    <x v="0"/>
    <s v="US"/>
    <s v="USD"/>
    <n v="1375033836"/>
    <n v="1373305836"/>
    <x v="1281"/>
    <d v="2013-07-28T12:50:36"/>
    <b v="1"/>
    <n v="74"/>
    <b v="1"/>
    <s v="music/rock"/>
    <n v="1.1071428571428572"/>
    <n v="104.72972972972973"/>
    <x v="4"/>
    <s v="rock"/>
  </r>
  <r>
    <x v="0"/>
    <s v="US"/>
    <s v="USD"/>
    <n v="1386565140"/>
    <n v="1383909855"/>
    <x v="1282"/>
    <d v="2013-12-08T23:59:00"/>
    <b v="1"/>
    <n v="274"/>
    <b v="1"/>
    <s v="music/rock"/>
    <n v="1.2361333333333333"/>
    <n v="67.671532846715323"/>
    <x v="4"/>
    <s v="rock"/>
  </r>
  <r>
    <x v="0"/>
    <s v="US"/>
    <s v="USD"/>
    <n v="1362974400"/>
    <n v="1360948389"/>
    <x v="1283"/>
    <d v="2013-03-10T23:00:00"/>
    <b v="1"/>
    <n v="22"/>
    <b v="1"/>
    <s v="music/rock"/>
    <n v="2.1105"/>
    <n v="95.931818181818187"/>
    <x v="4"/>
    <s v="rock"/>
  </r>
  <r>
    <x v="0"/>
    <s v="US"/>
    <s v="USD"/>
    <n v="1483203540"/>
    <n v="1481175482"/>
    <x v="1284"/>
    <d v="2016-12-31T11:59:00"/>
    <b v="0"/>
    <n v="31"/>
    <b v="1"/>
    <s v="theater/plays"/>
    <n v="1.01"/>
    <n v="65.161290322580641"/>
    <x v="1"/>
    <s v="plays"/>
  </r>
  <r>
    <x v="0"/>
    <s v="GB"/>
    <s v="GBP"/>
    <n v="1434808775"/>
    <n v="1433512775"/>
    <x v="1285"/>
    <d v="2015-06-20T08:59:35"/>
    <b v="0"/>
    <n v="63"/>
    <b v="1"/>
    <s v="theater/plays"/>
    <n v="1.0165"/>
    <n v="32.269841269841272"/>
    <x v="1"/>
    <s v="plays"/>
  </r>
  <r>
    <x v="0"/>
    <s v="GB"/>
    <s v="GBP"/>
    <n v="1424181600"/>
    <n v="1423041227"/>
    <x v="1286"/>
    <d v="2015-02-17T09:00:00"/>
    <b v="0"/>
    <n v="20"/>
    <b v="1"/>
    <s v="theater/plays"/>
    <n v="1.0833333333333333"/>
    <n v="81.25"/>
    <x v="1"/>
    <s v="plays"/>
  </r>
  <r>
    <x v="0"/>
    <s v="GB"/>
    <s v="GBP"/>
    <n v="1434120856"/>
    <n v="1428936856"/>
    <x v="1287"/>
    <d v="2015-06-12T09:54:16"/>
    <b v="0"/>
    <n v="25"/>
    <b v="1"/>
    <s v="theater/plays"/>
    <n v="2.42"/>
    <n v="24.2"/>
    <x v="1"/>
    <s v="plays"/>
  </r>
  <r>
    <x v="0"/>
    <s v="US"/>
    <s v="USD"/>
    <n v="1470801600"/>
    <n v="1468122163"/>
    <x v="1288"/>
    <d v="2016-08-09T23:00:00"/>
    <b v="0"/>
    <n v="61"/>
    <b v="1"/>
    <s v="theater/plays"/>
    <n v="1.0044999999999999"/>
    <n v="65.868852459016395"/>
    <x v="1"/>
    <s v="plays"/>
  </r>
  <r>
    <x v="0"/>
    <s v="US"/>
    <s v="USD"/>
    <n v="1483499645"/>
    <n v="1480907645"/>
    <x v="1289"/>
    <d v="2017-01-03T22:14:05"/>
    <b v="0"/>
    <n v="52"/>
    <b v="1"/>
    <s v="theater/plays"/>
    <n v="1.2506666666666666"/>
    <n v="36.07692307692308"/>
    <x v="1"/>
    <s v="plays"/>
  </r>
  <r>
    <x v="0"/>
    <s v="US"/>
    <s v="USD"/>
    <n v="1429772340"/>
    <n v="1427121931"/>
    <x v="1290"/>
    <d v="2015-04-23T01:59:00"/>
    <b v="0"/>
    <n v="86"/>
    <b v="1"/>
    <s v="theater/plays"/>
    <n v="1.0857142857142856"/>
    <n v="44.186046511627907"/>
    <x v="1"/>
    <s v="plays"/>
  </r>
  <r>
    <x v="0"/>
    <s v="US"/>
    <s v="USD"/>
    <n v="1428390000"/>
    <n v="1425224391"/>
    <x v="1291"/>
    <d v="2015-04-07T02:00:00"/>
    <b v="0"/>
    <n v="42"/>
    <b v="1"/>
    <s v="theater/plays"/>
    <n v="1.4570000000000001"/>
    <n v="104.07142857142857"/>
    <x v="1"/>
    <s v="plays"/>
  </r>
  <r>
    <x v="0"/>
    <s v="GB"/>
    <s v="GBP"/>
    <n v="1444172340"/>
    <n v="1441822828"/>
    <x v="1292"/>
    <d v="2015-10-06T17:59:00"/>
    <b v="0"/>
    <n v="52"/>
    <b v="1"/>
    <s v="theater/plays"/>
    <n v="1.1000000000000001"/>
    <n v="35.96153846153846"/>
    <x v="1"/>
    <s v="plays"/>
  </r>
  <r>
    <x v="0"/>
    <s v="US"/>
    <s v="USD"/>
    <n v="1447523371"/>
    <n v="1444927771"/>
    <x v="1293"/>
    <d v="2015-11-14T12:49:31"/>
    <b v="0"/>
    <n v="120"/>
    <b v="1"/>
    <s v="theater/plays"/>
    <n v="1.0223333333333333"/>
    <n v="127.79166666666667"/>
    <x v="1"/>
    <s v="plays"/>
  </r>
  <r>
    <x v="0"/>
    <s v="GB"/>
    <s v="GBP"/>
    <n v="1445252400"/>
    <n v="1443696797"/>
    <x v="1294"/>
    <d v="2015-10-19T06:00:00"/>
    <b v="0"/>
    <n v="22"/>
    <b v="1"/>
    <s v="theater/plays"/>
    <n v="1.22"/>
    <n v="27.727272727272727"/>
    <x v="1"/>
    <s v="plays"/>
  </r>
  <r>
    <x v="0"/>
    <s v="GB"/>
    <s v="GBP"/>
    <n v="1438189200"/>
    <n v="1435585497"/>
    <x v="1295"/>
    <d v="2015-07-29T12:00:00"/>
    <b v="0"/>
    <n v="64"/>
    <b v="1"/>
    <s v="theater/plays"/>
    <n v="1.0196000000000001"/>
    <n v="39.828125"/>
    <x v="1"/>
    <s v="plays"/>
  </r>
  <r>
    <x v="0"/>
    <s v="GB"/>
    <s v="GBP"/>
    <n v="1457914373"/>
    <n v="1456189973"/>
    <x v="1296"/>
    <d v="2016-03-13T19:12:53"/>
    <b v="0"/>
    <n v="23"/>
    <b v="1"/>
    <s v="theater/plays"/>
    <n v="1.411764705882353"/>
    <n v="52.173913043478258"/>
    <x v="1"/>
    <s v="plays"/>
  </r>
  <r>
    <x v="0"/>
    <s v="US"/>
    <s v="USD"/>
    <n v="1462125358"/>
    <n v="1459533358"/>
    <x v="1297"/>
    <d v="2016-05-01T12:55:58"/>
    <b v="0"/>
    <n v="238"/>
    <b v="1"/>
    <s v="theater/plays"/>
    <n v="1.0952500000000001"/>
    <n v="92.037815126050418"/>
    <x v="1"/>
    <s v="plays"/>
  </r>
  <r>
    <x v="0"/>
    <s v="GB"/>
    <s v="GBP"/>
    <n v="1461860432"/>
    <n v="1459268432"/>
    <x v="1298"/>
    <d v="2016-04-28T11:20:32"/>
    <b v="0"/>
    <n v="33"/>
    <b v="1"/>
    <s v="theater/plays"/>
    <n v="1.0465"/>
    <n v="63.424242424242422"/>
    <x v="1"/>
    <s v="plays"/>
  </r>
  <r>
    <x v="0"/>
    <s v="US"/>
    <s v="USD"/>
    <n v="1436902359"/>
    <n v="1434310359"/>
    <x v="1299"/>
    <d v="2015-07-14T14:32:39"/>
    <b v="0"/>
    <n v="32"/>
    <b v="1"/>
    <s v="theater/plays"/>
    <n v="1.24"/>
    <n v="135.625"/>
    <x v="1"/>
    <s v="plays"/>
  </r>
  <r>
    <x v="0"/>
    <s v="US"/>
    <s v="USD"/>
    <n v="1464807420"/>
    <n v="1461427938"/>
    <x v="1300"/>
    <d v="2016-06-01T13:57:00"/>
    <b v="0"/>
    <n v="24"/>
    <b v="1"/>
    <s v="theater/plays"/>
    <n v="1.35"/>
    <n v="168.75"/>
    <x v="1"/>
    <s v="plays"/>
  </r>
  <r>
    <x v="0"/>
    <s v="US"/>
    <s v="USD"/>
    <n v="1437447600"/>
    <n v="1436551178"/>
    <x v="1301"/>
    <d v="2015-07-20T22:00:00"/>
    <b v="0"/>
    <n v="29"/>
    <b v="1"/>
    <s v="theater/plays"/>
    <n v="1.0275000000000001"/>
    <n v="70.862068965517238"/>
    <x v="1"/>
    <s v="plays"/>
  </r>
  <r>
    <x v="0"/>
    <s v="US"/>
    <s v="USD"/>
    <n v="1480559011"/>
    <n v="1477963411"/>
    <x v="1302"/>
    <d v="2016-11-30T21:23:31"/>
    <b v="0"/>
    <n v="50"/>
    <b v="1"/>
    <s v="theater/plays"/>
    <n v="1"/>
    <n v="50"/>
    <x v="1"/>
    <s v="plays"/>
  </r>
  <r>
    <x v="0"/>
    <s v="GB"/>
    <s v="GBP"/>
    <n v="1469962800"/>
    <n v="1468578920"/>
    <x v="1303"/>
    <d v="2016-07-31T06:00:00"/>
    <b v="0"/>
    <n v="108"/>
    <b v="1"/>
    <s v="theater/plays"/>
    <n v="1.3026085714285716"/>
    <n v="42.214166666666671"/>
    <x v="1"/>
    <s v="plays"/>
  </r>
  <r>
    <x v="1"/>
    <s v="GB"/>
    <s v="GBP"/>
    <n v="1489376405"/>
    <n v="1484196005"/>
    <x v="1304"/>
    <d v="2017-03-12T22:40:05"/>
    <b v="0"/>
    <n v="104"/>
    <b v="0"/>
    <s v="technology/wearables"/>
    <n v="0.39627499999999999"/>
    <n v="152.41346153846155"/>
    <x v="2"/>
    <s v="wearables"/>
  </r>
  <r>
    <x v="1"/>
    <s v="US"/>
    <s v="USD"/>
    <n v="1469122200"/>
    <n v="1466611108"/>
    <x v="1305"/>
    <d v="2016-07-21T12:30:00"/>
    <b v="0"/>
    <n v="86"/>
    <b v="0"/>
    <s v="technology/wearables"/>
    <n v="0.25976666666666665"/>
    <n v="90.616279069767444"/>
    <x v="2"/>
    <s v="wearables"/>
  </r>
  <r>
    <x v="1"/>
    <s v="US"/>
    <s v="USD"/>
    <n v="1417690734"/>
    <n v="1415098734"/>
    <x v="1306"/>
    <d v="2014-12-04T05:58:54"/>
    <b v="0"/>
    <n v="356"/>
    <b v="0"/>
    <s v="technology/wearables"/>
    <n v="0.65246363636363636"/>
    <n v="201.60393258426967"/>
    <x v="2"/>
    <s v="wearables"/>
  </r>
  <r>
    <x v="1"/>
    <s v="US"/>
    <s v="USD"/>
    <n v="1455710679"/>
    <n v="1453118679"/>
    <x v="1307"/>
    <d v="2016-02-17T07:04:39"/>
    <b v="0"/>
    <n v="45"/>
    <b v="0"/>
    <s v="technology/wearables"/>
    <n v="0.11514000000000001"/>
    <n v="127.93333333333334"/>
    <x v="2"/>
    <s v="wearables"/>
  </r>
  <r>
    <x v="1"/>
    <s v="US"/>
    <s v="USD"/>
    <n v="1475937812"/>
    <n v="1472481812"/>
    <x v="1308"/>
    <d v="2016-10-08T09:43:32"/>
    <b v="0"/>
    <n v="38"/>
    <b v="0"/>
    <s v="technology/wearables"/>
    <n v="0.11360000000000001"/>
    <n v="29.894736842105264"/>
    <x v="2"/>
    <s v="wearables"/>
  </r>
  <r>
    <x v="1"/>
    <s v="US"/>
    <s v="USD"/>
    <n v="1444943468"/>
    <n v="1441919468"/>
    <x v="1309"/>
    <d v="2015-10-15T16:11:08"/>
    <b v="0"/>
    <n v="35"/>
    <b v="0"/>
    <s v="technology/wearables"/>
    <n v="1.1199130434782609"/>
    <n v="367.97142857142859"/>
    <x v="2"/>
    <s v="wearables"/>
  </r>
  <r>
    <x v="1"/>
    <s v="US"/>
    <s v="USD"/>
    <n v="1471622450"/>
    <n v="1467734450"/>
    <x v="1310"/>
    <d v="2016-08-19T11:00:50"/>
    <b v="0"/>
    <n v="24"/>
    <b v="0"/>
    <s v="technology/wearables"/>
    <n v="0.155"/>
    <n v="129.16666666666666"/>
    <x v="2"/>
    <s v="wearables"/>
  </r>
  <r>
    <x v="1"/>
    <s v="US"/>
    <s v="USD"/>
    <n v="1480536919"/>
    <n v="1477509319"/>
    <x v="1311"/>
    <d v="2016-11-30T15:15:19"/>
    <b v="0"/>
    <n v="100"/>
    <b v="0"/>
    <s v="technology/wearables"/>
    <n v="0.32028000000000001"/>
    <n v="800.7"/>
    <x v="2"/>
    <s v="wearables"/>
  </r>
  <r>
    <x v="1"/>
    <s v="US"/>
    <s v="USD"/>
    <n v="1429375922"/>
    <n v="1426783922"/>
    <x v="1312"/>
    <d v="2015-04-18T11:52:02"/>
    <b v="0"/>
    <n v="1"/>
    <b v="0"/>
    <s v="technology/wearables"/>
    <n v="6.0869565217391303E-3"/>
    <n v="28"/>
    <x v="2"/>
    <s v="wearables"/>
  </r>
  <r>
    <x v="1"/>
    <s v="US"/>
    <s v="USD"/>
    <n v="1457024514"/>
    <n v="1454432514"/>
    <x v="1313"/>
    <d v="2016-03-03T12:01:54"/>
    <b v="0"/>
    <n v="122"/>
    <b v="0"/>
    <s v="technology/wearables"/>
    <n v="0.31114999999999998"/>
    <n v="102.01639344262296"/>
    <x v="2"/>
    <s v="wearables"/>
  </r>
  <r>
    <x v="1"/>
    <s v="US"/>
    <s v="USD"/>
    <n v="1477065860"/>
    <n v="1471881860"/>
    <x v="1314"/>
    <d v="2016-10-21T11:04:20"/>
    <b v="0"/>
    <n v="11"/>
    <b v="0"/>
    <s v="technology/wearables"/>
    <n v="1.1266666666666666E-2"/>
    <n v="184.36363636363637"/>
    <x v="2"/>
    <s v="wearables"/>
  </r>
  <r>
    <x v="1"/>
    <s v="US"/>
    <s v="USD"/>
    <n v="1446771600"/>
    <n v="1443700648"/>
    <x v="1315"/>
    <d v="2015-11-05T20:00:00"/>
    <b v="0"/>
    <n v="248"/>
    <b v="0"/>
    <s v="technology/wearables"/>
    <n v="0.40404000000000001"/>
    <n v="162.91935483870967"/>
    <x v="2"/>
    <s v="wearables"/>
  </r>
  <r>
    <x v="1"/>
    <s v="US"/>
    <s v="USD"/>
    <n v="1456700709"/>
    <n v="1453676709"/>
    <x v="1316"/>
    <d v="2016-02-28T18:05:09"/>
    <b v="0"/>
    <n v="1"/>
    <b v="0"/>
    <s v="technology/wearables"/>
    <n v="1.3333333333333333E-5"/>
    <n v="1"/>
    <x v="2"/>
    <s v="wearables"/>
  </r>
  <r>
    <x v="1"/>
    <s v="DK"/>
    <s v="DKK"/>
    <n v="1469109600"/>
    <n v="1464586746"/>
    <x v="1317"/>
    <d v="2016-07-21T09:00:00"/>
    <b v="0"/>
    <n v="19"/>
    <b v="0"/>
    <s v="technology/wearables"/>
    <n v="5.7334999999999997E-2"/>
    <n v="603.52631578947364"/>
    <x v="2"/>
    <s v="wearables"/>
  </r>
  <r>
    <x v="1"/>
    <s v="US"/>
    <s v="USD"/>
    <n v="1420938172"/>
    <n v="1418346172"/>
    <x v="1318"/>
    <d v="2015-01-10T20:02:52"/>
    <b v="0"/>
    <n v="135"/>
    <b v="0"/>
    <s v="technology/wearables"/>
    <n v="0.15325"/>
    <n v="45.407407407407405"/>
    <x v="2"/>
    <s v="wearables"/>
  </r>
  <r>
    <x v="1"/>
    <s v="GB"/>
    <s v="GBP"/>
    <n v="1405094400"/>
    <n v="1403810965"/>
    <x v="1319"/>
    <d v="2014-07-11T11:00:00"/>
    <b v="0"/>
    <n v="9"/>
    <b v="0"/>
    <s v="technology/wearables"/>
    <n v="0.15103448275862069"/>
    <n v="97.333333333333329"/>
    <x v="2"/>
    <s v="wearables"/>
  </r>
  <r>
    <x v="1"/>
    <s v="NL"/>
    <s v="EUR"/>
    <n v="1483138800"/>
    <n v="1480610046"/>
    <x v="1320"/>
    <d v="2016-12-30T18:00:00"/>
    <b v="0"/>
    <n v="3"/>
    <b v="0"/>
    <s v="technology/wearables"/>
    <n v="5.0299999999999997E-3"/>
    <n v="167.66666666666666"/>
    <x v="2"/>
    <s v="wearables"/>
  </r>
  <r>
    <x v="1"/>
    <s v="SE"/>
    <s v="SEK"/>
    <n v="1482515937"/>
    <n v="1479923937"/>
    <x v="1321"/>
    <d v="2016-12-23T12:58:57"/>
    <b v="0"/>
    <n v="7"/>
    <b v="0"/>
    <s v="technology/wearables"/>
    <n v="1.3028138528138528E-2"/>
    <n v="859.85714285714289"/>
    <x v="2"/>
    <s v="wearables"/>
  </r>
  <r>
    <x v="1"/>
    <s v="GB"/>
    <s v="GBP"/>
    <n v="1432223125"/>
    <n v="1429631125"/>
    <x v="1322"/>
    <d v="2015-05-21T10:45:25"/>
    <b v="0"/>
    <n v="4"/>
    <b v="0"/>
    <s v="technology/wearables"/>
    <n v="3.0285714285714286E-3"/>
    <n v="26.5"/>
    <x v="2"/>
    <s v="wearables"/>
  </r>
  <r>
    <x v="1"/>
    <s v="US"/>
    <s v="USD"/>
    <n v="1461653700"/>
    <n v="1458665146"/>
    <x v="1323"/>
    <d v="2016-04-26T01:55:00"/>
    <b v="0"/>
    <n v="44"/>
    <b v="0"/>
    <s v="technology/wearables"/>
    <n v="8.8800000000000004E-2"/>
    <n v="30.272727272727273"/>
    <x v="2"/>
    <s v="wearables"/>
  </r>
  <r>
    <x v="1"/>
    <s v="US"/>
    <s v="USD"/>
    <n v="1476371552"/>
    <n v="1473779552"/>
    <x v="1324"/>
    <d v="2016-10-13T10:12:32"/>
    <b v="0"/>
    <n v="90"/>
    <b v="0"/>
    <s v="technology/wearables"/>
    <n v="9.8400000000000001E-2"/>
    <n v="54.666666666666664"/>
    <x v="2"/>
    <s v="wearables"/>
  </r>
  <r>
    <x v="1"/>
    <s v="US"/>
    <s v="USD"/>
    <n v="1483063435"/>
    <n v="1480471435"/>
    <x v="1325"/>
    <d v="2016-12-29T21:03:55"/>
    <b v="0"/>
    <n v="8"/>
    <b v="0"/>
    <s v="technology/wearables"/>
    <n v="2.4299999999999999E-2"/>
    <n v="60.75"/>
    <x v="2"/>
    <s v="wearables"/>
  </r>
  <r>
    <x v="1"/>
    <s v="US"/>
    <s v="USD"/>
    <n v="1421348428"/>
    <n v="1417460428"/>
    <x v="1326"/>
    <d v="2015-01-15T14:00:28"/>
    <b v="0"/>
    <n v="11"/>
    <b v="0"/>
    <s v="technology/wearables"/>
    <n v="1.1299999999999999E-2"/>
    <n v="102.72727272727273"/>
    <x v="2"/>
    <s v="wearables"/>
  </r>
  <r>
    <x v="1"/>
    <s v="US"/>
    <s v="USD"/>
    <n v="1432916235"/>
    <n v="1430324235"/>
    <x v="1327"/>
    <d v="2015-05-29T11:17:15"/>
    <b v="0"/>
    <n v="41"/>
    <b v="0"/>
    <s v="technology/wearables"/>
    <n v="3.5520833333333335E-2"/>
    <n v="41.585365853658537"/>
    <x v="2"/>
    <s v="wearables"/>
  </r>
  <r>
    <x v="1"/>
    <s v="US"/>
    <s v="USD"/>
    <n v="1476458734"/>
    <n v="1472570734"/>
    <x v="1328"/>
    <d v="2016-10-14T10:25:34"/>
    <b v="0"/>
    <n v="15"/>
    <b v="0"/>
    <s v="technology/wearables"/>
    <n v="2.3306666666666667E-2"/>
    <n v="116.53333333333333"/>
    <x v="2"/>
    <s v="wearables"/>
  </r>
  <r>
    <x v="1"/>
    <s v="US"/>
    <s v="USD"/>
    <n v="1417501145"/>
    <n v="1414041545"/>
    <x v="1329"/>
    <d v="2014-12-02T01:19:05"/>
    <b v="0"/>
    <n v="9"/>
    <b v="0"/>
    <s v="technology/wearables"/>
    <n v="8.1600000000000006E-3"/>
    <n v="45.333333333333336"/>
    <x v="2"/>
    <s v="wearables"/>
  </r>
  <r>
    <x v="1"/>
    <s v="US"/>
    <s v="USD"/>
    <n v="1467432000"/>
    <n v="1464763109"/>
    <x v="1330"/>
    <d v="2016-07-01T23:00:00"/>
    <b v="0"/>
    <n v="50"/>
    <b v="0"/>
    <s v="technology/wearables"/>
    <n v="0.22494285714285714"/>
    <n v="157.46"/>
    <x v="2"/>
    <s v="wearables"/>
  </r>
  <r>
    <x v="1"/>
    <s v="US"/>
    <s v="USD"/>
    <n v="1471435554"/>
    <n v="1468843554"/>
    <x v="1331"/>
    <d v="2016-08-17T07:05:54"/>
    <b v="0"/>
    <n v="34"/>
    <b v="0"/>
    <s v="technology/wearables"/>
    <n v="1.3668E-2"/>
    <n v="100.5"/>
    <x v="2"/>
    <s v="wearables"/>
  </r>
  <r>
    <x v="1"/>
    <s v="CH"/>
    <s v="CHF"/>
    <n v="1485480408"/>
    <n v="1482888408"/>
    <x v="1332"/>
    <d v="2017-01-26T20:26:48"/>
    <b v="0"/>
    <n v="0"/>
    <b v="0"/>
    <s v="technology/wearables"/>
    <n v="0"/>
    <n v="0"/>
    <x v="2"/>
    <s v="wearables"/>
  </r>
  <r>
    <x v="1"/>
    <s v="AU"/>
    <s v="AUD"/>
    <n v="1405478025"/>
    <n v="1402886025"/>
    <x v="1333"/>
    <d v="2014-07-15T21:33:45"/>
    <b v="0"/>
    <n v="0"/>
    <b v="0"/>
    <s v="technology/wearables"/>
    <n v="0"/>
    <n v="0"/>
    <x v="2"/>
    <s v="wearables"/>
  </r>
  <r>
    <x v="1"/>
    <s v="US"/>
    <s v="USD"/>
    <n v="1457721287"/>
    <n v="1455129287"/>
    <x v="1334"/>
    <d v="2016-03-11T13:34:47"/>
    <b v="0"/>
    <n v="276"/>
    <b v="0"/>
    <s v="technology/wearables"/>
    <n v="0.10754135338345865"/>
    <n v="51.822463768115945"/>
    <x v="2"/>
    <s v="wearables"/>
  </r>
  <r>
    <x v="1"/>
    <s v="US"/>
    <s v="USD"/>
    <n v="1449354502"/>
    <n v="1446762502"/>
    <x v="1335"/>
    <d v="2015-12-05T17:28:22"/>
    <b v="0"/>
    <n v="16"/>
    <b v="0"/>
    <s v="technology/wearables"/>
    <n v="0.1976"/>
    <n v="308.75"/>
    <x v="2"/>
    <s v="wearables"/>
  </r>
  <r>
    <x v="1"/>
    <s v="US"/>
    <s v="USD"/>
    <n v="1418849028"/>
    <n v="1415825028"/>
    <x v="1336"/>
    <d v="2014-12-17T15:43:48"/>
    <b v="0"/>
    <n v="224"/>
    <b v="0"/>
    <s v="technology/wearables"/>
    <n v="0.84946999999999995"/>
    <n v="379.22767857142856"/>
    <x v="2"/>
    <s v="wearables"/>
  </r>
  <r>
    <x v="1"/>
    <s v="US"/>
    <s v="USD"/>
    <n v="1488549079"/>
    <n v="1485957079"/>
    <x v="1337"/>
    <d v="2017-03-03T08:51:19"/>
    <b v="0"/>
    <n v="140"/>
    <b v="0"/>
    <s v="technology/wearables"/>
    <n v="0.49381999999999998"/>
    <n v="176.36428571428573"/>
    <x v="2"/>
    <s v="wearables"/>
  </r>
  <r>
    <x v="1"/>
    <s v="US"/>
    <s v="USD"/>
    <n v="1438543033"/>
    <n v="1435951033"/>
    <x v="1338"/>
    <d v="2015-08-02T14:17:13"/>
    <b v="0"/>
    <n v="15"/>
    <b v="0"/>
    <s v="technology/wearables"/>
    <n v="3.3033333333333331E-2"/>
    <n v="66.066666666666663"/>
    <x v="2"/>
    <s v="wearables"/>
  </r>
  <r>
    <x v="1"/>
    <s v="US"/>
    <s v="USD"/>
    <n v="1418056315"/>
    <n v="1414164715"/>
    <x v="1339"/>
    <d v="2014-12-08T11:31:55"/>
    <b v="0"/>
    <n v="37"/>
    <b v="0"/>
    <s v="technology/wearables"/>
    <n v="6.6339999999999996E-2"/>
    <n v="89.648648648648646"/>
    <x v="2"/>
    <s v="wearables"/>
  </r>
  <r>
    <x v="1"/>
    <s v="US"/>
    <s v="USD"/>
    <n v="1408112253"/>
    <n v="1405520253"/>
    <x v="1340"/>
    <d v="2014-08-15T09:17:33"/>
    <b v="0"/>
    <n v="0"/>
    <b v="0"/>
    <s v="technology/wearables"/>
    <n v="0"/>
    <n v="0"/>
    <x v="2"/>
    <s v="wearables"/>
  </r>
  <r>
    <x v="1"/>
    <s v="GB"/>
    <s v="GBP"/>
    <n v="1475333917"/>
    <n v="1472569117"/>
    <x v="1341"/>
    <d v="2016-10-01T09:58:37"/>
    <b v="0"/>
    <n v="46"/>
    <b v="0"/>
    <s v="technology/wearables"/>
    <n v="0.7036"/>
    <n v="382.39130434782606"/>
    <x v="2"/>
    <s v="wearables"/>
  </r>
  <r>
    <x v="1"/>
    <s v="US"/>
    <s v="USD"/>
    <n v="1437161739"/>
    <n v="1434569739"/>
    <x v="1342"/>
    <d v="2015-07-17T14:35:39"/>
    <b v="0"/>
    <n v="1"/>
    <b v="0"/>
    <s v="technology/wearables"/>
    <n v="2E-3"/>
    <n v="100"/>
    <x v="2"/>
    <s v="wearables"/>
  </r>
  <r>
    <x v="1"/>
    <s v="US"/>
    <s v="USD"/>
    <n v="1471579140"/>
    <n v="1466512683"/>
    <x v="1343"/>
    <d v="2016-08-18T22:59:00"/>
    <b v="0"/>
    <n v="323"/>
    <b v="0"/>
    <s v="technology/wearables"/>
    <n v="1.02298"/>
    <n v="158.35603715170279"/>
    <x v="2"/>
    <s v="wearables"/>
  </r>
  <r>
    <x v="0"/>
    <s v="CA"/>
    <s v="CAD"/>
    <n v="1467313039"/>
    <n v="1464807439"/>
    <x v="1344"/>
    <d v="2016-06-30T13:57:19"/>
    <b v="0"/>
    <n v="139"/>
    <b v="1"/>
    <s v="publishing/nonfiction"/>
    <n v="3.7773333333333334"/>
    <n v="40.762589928057551"/>
    <x v="3"/>
    <s v="nonfiction"/>
  </r>
  <r>
    <x v="0"/>
    <s v="US"/>
    <s v="USD"/>
    <n v="1405366359"/>
    <n v="1402342359"/>
    <x v="1345"/>
    <d v="2014-07-14T14:32:39"/>
    <b v="0"/>
    <n v="7"/>
    <b v="1"/>
    <s v="publishing/nonfiction"/>
    <n v="1.25"/>
    <n v="53.571428571428569"/>
    <x v="3"/>
    <s v="nonfiction"/>
  </r>
  <r>
    <x v="0"/>
    <s v="US"/>
    <s v="USD"/>
    <n v="1372297751"/>
    <n v="1369705751"/>
    <x v="1346"/>
    <d v="2013-06-26T20:49:11"/>
    <b v="0"/>
    <n v="149"/>
    <b v="1"/>
    <s v="publishing/nonfiction"/>
    <n v="1.473265306122449"/>
    <n v="48.449664429530202"/>
    <x v="3"/>
    <s v="nonfiction"/>
  </r>
  <r>
    <x v="0"/>
    <s v="US"/>
    <s v="USD"/>
    <n v="1425741525"/>
    <n v="1423149525"/>
    <x v="1347"/>
    <d v="2015-03-07T10:18:45"/>
    <b v="0"/>
    <n v="31"/>
    <b v="1"/>
    <s v="publishing/nonfiction"/>
    <n v="1.022"/>
    <n v="82.41935483870968"/>
    <x v="3"/>
    <s v="nonfiction"/>
  </r>
  <r>
    <x v="0"/>
    <s v="US"/>
    <s v="USD"/>
    <n v="1418904533"/>
    <n v="1416485333"/>
    <x v="1348"/>
    <d v="2014-12-18T07:08:53"/>
    <b v="0"/>
    <n v="26"/>
    <b v="1"/>
    <s v="publishing/nonfiction"/>
    <n v="1.018723404255319"/>
    <n v="230.19230769230768"/>
    <x v="3"/>
    <s v="nonfiction"/>
  </r>
  <r>
    <x v="0"/>
    <s v="CA"/>
    <s v="CAD"/>
    <n v="1450249140"/>
    <n v="1447055935"/>
    <x v="1349"/>
    <d v="2015-12-16T01:59:00"/>
    <b v="0"/>
    <n v="172"/>
    <b v="1"/>
    <s v="publishing/nonfiction"/>
    <n v="2.0419999999999998"/>
    <n v="59.360465116279073"/>
    <x v="3"/>
    <s v="nonfiction"/>
  </r>
  <r>
    <x v="0"/>
    <s v="US"/>
    <s v="USD"/>
    <n v="1451089134"/>
    <n v="1448497134"/>
    <x v="1350"/>
    <d v="2015-12-25T19:18:54"/>
    <b v="0"/>
    <n v="78"/>
    <b v="1"/>
    <s v="publishing/nonfiction"/>
    <n v="1.0405"/>
    <n v="66.698717948717942"/>
    <x v="3"/>
    <s v="nonfiction"/>
  </r>
  <r>
    <x v="0"/>
    <s v="US"/>
    <s v="USD"/>
    <n v="1455299144"/>
    <n v="1452707144"/>
    <x v="1351"/>
    <d v="2016-02-12T12:45:44"/>
    <b v="0"/>
    <n v="120"/>
    <b v="1"/>
    <s v="publishing/nonfiction"/>
    <n v="1.0126500000000001"/>
    <n v="168.77500000000001"/>
    <x v="3"/>
    <s v="nonfiction"/>
  </r>
  <r>
    <x v="0"/>
    <s v="US"/>
    <s v="USD"/>
    <n v="1441425540"/>
    <n v="1436968366"/>
    <x v="1352"/>
    <d v="2015-09-04T22:59:00"/>
    <b v="0"/>
    <n v="227"/>
    <b v="1"/>
    <s v="publishing/nonfiction"/>
    <n v="1.3613999999999999"/>
    <n v="59.973568281938327"/>
    <x v="3"/>
    <s v="nonfiction"/>
  </r>
  <r>
    <x v="0"/>
    <s v="US"/>
    <s v="USD"/>
    <n v="1362960000"/>
    <n v="1359946188"/>
    <x v="1353"/>
    <d v="2013-03-10T19:00:00"/>
    <b v="0"/>
    <n v="42"/>
    <b v="1"/>
    <s v="publishing/nonfiction"/>
    <n v="1.3360000000000001"/>
    <n v="31.80952380952381"/>
    <x v="3"/>
    <s v="nonfiction"/>
  </r>
  <r>
    <x v="0"/>
    <s v="GB"/>
    <s v="GBP"/>
    <n v="1465672979"/>
    <n v="1463080979"/>
    <x v="1354"/>
    <d v="2016-06-11T14:22:59"/>
    <b v="0"/>
    <n v="64"/>
    <b v="1"/>
    <s v="publishing/nonfiction"/>
    <n v="1.3025"/>
    <n v="24.421875"/>
    <x v="3"/>
    <s v="nonfiction"/>
  </r>
  <r>
    <x v="0"/>
    <s v="GB"/>
    <s v="GBP"/>
    <n v="1354269600"/>
    <n v="1351663605"/>
    <x v="1355"/>
    <d v="2012-11-30T05:00:00"/>
    <b v="0"/>
    <n v="121"/>
    <b v="1"/>
    <s v="publishing/nonfiction"/>
    <n v="1.2267999999999999"/>
    <n v="25.347107438016529"/>
    <x v="3"/>
    <s v="nonfiction"/>
  </r>
  <r>
    <x v="0"/>
    <s v="US"/>
    <s v="USD"/>
    <n v="1372985760"/>
    <n v="1370393760"/>
    <x v="1356"/>
    <d v="2013-07-04T19:56:00"/>
    <b v="0"/>
    <n v="87"/>
    <b v="1"/>
    <s v="publishing/nonfiction"/>
    <n v="1.8281058823529412"/>
    <n v="71.443218390804603"/>
    <x v="3"/>
    <s v="nonfiction"/>
  </r>
  <r>
    <x v="0"/>
    <s v="US"/>
    <s v="USD"/>
    <n v="1362117540"/>
    <n v="1359587137"/>
    <x v="1357"/>
    <d v="2013-03-01T00:59:00"/>
    <b v="0"/>
    <n v="65"/>
    <b v="1"/>
    <s v="publishing/nonfiction"/>
    <n v="1.2529999999999999"/>
    <n v="38.553846153846152"/>
    <x v="3"/>
    <s v="nonfiction"/>
  </r>
  <r>
    <x v="0"/>
    <s v="US"/>
    <s v="USD"/>
    <n v="1309009323"/>
    <n v="1306417323"/>
    <x v="1358"/>
    <d v="2011-06-25T08:42:03"/>
    <b v="0"/>
    <n v="49"/>
    <b v="1"/>
    <s v="publishing/nonfiction"/>
    <n v="1.1166666666666667"/>
    <n v="68.367346938775512"/>
    <x v="3"/>
    <s v="nonfiction"/>
  </r>
  <r>
    <x v="0"/>
    <s v="US"/>
    <s v="USD"/>
    <n v="1309980790"/>
    <n v="1304623990"/>
    <x v="1359"/>
    <d v="2011-07-06T14:33:10"/>
    <b v="0"/>
    <n v="19"/>
    <b v="1"/>
    <s v="publishing/nonfiction"/>
    <n v="1.1575757575757575"/>
    <n v="40.210526315789473"/>
    <x v="3"/>
    <s v="nonfiction"/>
  </r>
  <r>
    <x v="0"/>
    <s v="US"/>
    <s v="USD"/>
    <n v="1343943420"/>
    <n v="1341524220"/>
    <x v="1360"/>
    <d v="2012-08-02T16:37:00"/>
    <b v="0"/>
    <n v="81"/>
    <b v="1"/>
    <s v="publishing/nonfiction"/>
    <n v="1.732"/>
    <n v="32.074074074074076"/>
    <x v="3"/>
    <s v="nonfiction"/>
  </r>
  <r>
    <x v="0"/>
    <s v="GB"/>
    <s v="GBP"/>
    <n v="1403370772"/>
    <n v="1400778772"/>
    <x v="1361"/>
    <d v="2014-06-21T12:12:52"/>
    <b v="0"/>
    <n v="264"/>
    <b v="1"/>
    <s v="publishing/nonfiction"/>
    <n v="1.2598333333333334"/>
    <n v="28.632575757575758"/>
    <x v="3"/>
    <s v="nonfiction"/>
  </r>
  <r>
    <x v="0"/>
    <s v="US"/>
    <s v="USD"/>
    <n v="1378592731"/>
    <n v="1373408731"/>
    <x v="1362"/>
    <d v="2013-09-07T17:25:31"/>
    <b v="0"/>
    <n v="25"/>
    <b v="1"/>
    <s v="publishing/nonfiction"/>
    <n v="1.091"/>
    <n v="43.64"/>
    <x v="3"/>
    <s v="nonfiction"/>
  </r>
  <r>
    <x v="0"/>
    <s v="US"/>
    <s v="USD"/>
    <n v="1455523140"/>
    <n v="1453925727"/>
    <x v="1363"/>
    <d v="2016-02-15T02:59:00"/>
    <b v="0"/>
    <n v="5"/>
    <b v="1"/>
    <s v="publishing/nonfiction"/>
    <n v="1"/>
    <n v="40"/>
    <x v="3"/>
    <s v="nonfiction"/>
  </r>
  <r>
    <x v="0"/>
    <s v="DK"/>
    <s v="DKK"/>
    <n v="1420648906"/>
    <n v="1415464906"/>
    <x v="1364"/>
    <d v="2015-01-07T11:41:46"/>
    <b v="0"/>
    <n v="144"/>
    <b v="1"/>
    <s v="music/rock"/>
    <n v="1.1864285714285714"/>
    <n v="346.04166666666669"/>
    <x v="4"/>
    <s v="rock"/>
  </r>
  <r>
    <x v="0"/>
    <s v="US"/>
    <s v="USD"/>
    <n v="1426523752"/>
    <n v="1423935352"/>
    <x v="1365"/>
    <d v="2015-03-16T11:35:52"/>
    <b v="0"/>
    <n v="92"/>
    <b v="1"/>
    <s v="music/rock"/>
    <n v="1.0026666666666666"/>
    <n v="81.739130434782609"/>
    <x v="4"/>
    <s v="rock"/>
  </r>
  <r>
    <x v="0"/>
    <s v="US"/>
    <s v="USD"/>
    <n v="1417049663"/>
    <n v="1413158063"/>
    <x v="1366"/>
    <d v="2014-11-26T19:54:23"/>
    <b v="0"/>
    <n v="147"/>
    <b v="1"/>
    <s v="music/rock"/>
    <n v="1.2648920000000001"/>
    <n v="64.535306122448986"/>
    <x v="4"/>
    <s v="rock"/>
  </r>
  <r>
    <x v="0"/>
    <s v="US"/>
    <s v="USD"/>
    <n v="1447463050"/>
    <n v="1444867450"/>
    <x v="1367"/>
    <d v="2015-11-13T20:04:10"/>
    <b v="0"/>
    <n v="90"/>
    <b v="1"/>
    <s v="music/rock"/>
    <n v="1.1426000000000001"/>
    <n v="63.477777777777774"/>
    <x v="4"/>
    <s v="rock"/>
  </r>
  <r>
    <x v="0"/>
    <s v="US"/>
    <s v="USD"/>
    <n v="1434342894"/>
    <n v="1432269294"/>
    <x v="1368"/>
    <d v="2015-06-14T23:34:54"/>
    <b v="0"/>
    <n v="87"/>
    <b v="1"/>
    <s v="music/rock"/>
    <n v="1.107"/>
    <n v="63.620689655172413"/>
    <x v="4"/>
    <s v="rock"/>
  </r>
  <r>
    <x v="0"/>
    <s v="US"/>
    <s v="USD"/>
    <n v="1397225746"/>
    <n v="1394633746"/>
    <x v="1369"/>
    <d v="2014-04-11T09:15:46"/>
    <b v="0"/>
    <n v="406"/>
    <b v="1"/>
    <s v="music/rock"/>
    <n v="1.0534805315203954"/>
    <n v="83.967068965517228"/>
    <x v="4"/>
    <s v="rock"/>
  </r>
  <r>
    <x v="0"/>
    <s v="US"/>
    <s v="USD"/>
    <n v="1381881890"/>
    <n v="1380585890"/>
    <x v="1370"/>
    <d v="2013-10-15T19:04:50"/>
    <b v="0"/>
    <n v="20"/>
    <b v="1"/>
    <s v="music/rock"/>
    <n v="1.0366666666666666"/>
    <n v="77.75"/>
    <x v="4"/>
    <s v="rock"/>
  </r>
  <r>
    <x v="0"/>
    <s v="US"/>
    <s v="USD"/>
    <n v="1431022342"/>
    <n v="1428430342"/>
    <x v="1371"/>
    <d v="2015-05-07T13:12:22"/>
    <b v="0"/>
    <n v="70"/>
    <b v="1"/>
    <s v="music/rock"/>
    <n v="1.0708672667523933"/>
    <n v="107.07142857142857"/>
    <x v="4"/>
    <s v="rock"/>
  </r>
  <r>
    <x v="0"/>
    <s v="US"/>
    <s v="USD"/>
    <n v="1342115132"/>
    <n v="1339523132"/>
    <x v="1372"/>
    <d v="2012-07-12T12:45:32"/>
    <b v="0"/>
    <n v="16"/>
    <b v="1"/>
    <s v="music/rock"/>
    <n v="1.24"/>
    <n v="38.75"/>
    <x v="4"/>
    <s v="rock"/>
  </r>
  <r>
    <x v="0"/>
    <s v="US"/>
    <s v="USD"/>
    <n v="1483138233"/>
    <n v="1480546233"/>
    <x v="1373"/>
    <d v="2016-12-30T17:50:33"/>
    <b v="0"/>
    <n v="52"/>
    <b v="1"/>
    <s v="music/rock"/>
    <n v="1.0501"/>
    <n v="201.94230769230768"/>
    <x v="4"/>
    <s v="rock"/>
  </r>
  <r>
    <x v="0"/>
    <s v="US"/>
    <s v="USD"/>
    <n v="1458874388"/>
    <n v="1456285988"/>
    <x v="1374"/>
    <d v="2016-03-24T21:53:08"/>
    <b v="0"/>
    <n v="66"/>
    <b v="1"/>
    <s v="music/rock"/>
    <n v="1.8946666666666667"/>
    <n v="43.060606060606062"/>
    <x v="4"/>
    <s v="rock"/>
  </r>
  <r>
    <x v="0"/>
    <s v="FR"/>
    <s v="EUR"/>
    <n v="1484444119"/>
    <n v="1481852119"/>
    <x v="1375"/>
    <d v="2017-01-14T20:35:19"/>
    <b v="0"/>
    <n v="109"/>
    <b v="1"/>
    <s v="music/rock"/>
    <n v="1.7132499999999999"/>
    <n v="62.871559633027523"/>
    <x v="4"/>
    <s v="rock"/>
  </r>
  <r>
    <x v="0"/>
    <s v="GB"/>
    <s v="GBP"/>
    <n v="1480784606"/>
    <n v="1478189006"/>
    <x v="1376"/>
    <d v="2016-12-03T12:03:26"/>
    <b v="0"/>
    <n v="168"/>
    <b v="1"/>
    <s v="music/rock"/>
    <n v="2.5248648648648651"/>
    <n v="55.607142857142854"/>
    <x v="4"/>
    <s v="rock"/>
  </r>
  <r>
    <x v="0"/>
    <s v="US"/>
    <s v="USD"/>
    <n v="1486095060"/>
    <n v="1484198170"/>
    <x v="1377"/>
    <d v="2017-02-02T23:11:00"/>
    <b v="0"/>
    <n v="31"/>
    <b v="1"/>
    <s v="music/rock"/>
    <n v="1.1615384615384616"/>
    <n v="48.70967741935484"/>
    <x v="4"/>
    <s v="rock"/>
  </r>
  <r>
    <x v="0"/>
    <s v="GB"/>
    <s v="GBP"/>
    <n v="1470075210"/>
    <n v="1468779210"/>
    <x v="1378"/>
    <d v="2016-08-01T13:13:30"/>
    <b v="0"/>
    <n v="133"/>
    <b v="1"/>
    <s v="music/rock"/>
    <n v="2.0335000000000001"/>
    <n v="30.578947368421051"/>
    <x v="4"/>
    <s v="rock"/>
  </r>
  <r>
    <x v="0"/>
    <s v="US"/>
    <s v="USD"/>
    <n v="1433504876"/>
    <n v="1430912876"/>
    <x v="1379"/>
    <d v="2015-06-05T06:47:56"/>
    <b v="0"/>
    <n v="151"/>
    <b v="1"/>
    <s v="music/rock"/>
    <n v="1.1160000000000001"/>
    <n v="73.907284768211923"/>
    <x v="4"/>
    <s v="rock"/>
  </r>
  <r>
    <x v="0"/>
    <s v="US"/>
    <s v="USD"/>
    <n v="1433815200"/>
    <n v="1431886706"/>
    <x v="1380"/>
    <d v="2015-06-08T21:00:00"/>
    <b v="0"/>
    <n v="5"/>
    <b v="1"/>
    <s v="music/rock"/>
    <n v="4.24"/>
    <n v="21.2"/>
    <x v="4"/>
    <s v="rock"/>
  </r>
  <r>
    <x v="0"/>
    <s v="US"/>
    <s v="USD"/>
    <n v="1482988125"/>
    <n v="1480396125"/>
    <x v="1381"/>
    <d v="2016-12-29T00:08:45"/>
    <b v="0"/>
    <n v="73"/>
    <b v="1"/>
    <s v="music/rock"/>
    <n v="1.071"/>
    <n v="73.356164383561648"/>
    <x v="4"/>
    <s v="rock"/>
  </r>
  <r>
    <x v="0"/>
    <s v="US"/>
    <s v="USD"/>
    <n v="1367867536"/>
    <n v="1365275536"/>
    <x v="1382"/>
    <d v="2013-05-06T14:12:16"/>
    <b v="0"/>
    <n v="148"/>
    <b v="1"/>
    <s v="music/rock"/>
    <n v="1.043625"/>
    <n v="56.412162162162161"/>
    <x v="4"/>
    <s v="rock"/>
  </r>
  <r>
    <x v="0"/>
    <s v="CA"/>
    <s v="CAD"/>
    <n v="1482457678"/>
    <n v="1480729678"/>
    <x v="1383"/>
    <d v="2016-12-22T20:47:58"/>
    <b v="0"/>
    <n v="93"/>
    <b v="1"/>
    <s v="music/rock"/>
    <n v="2.124090909090909"/>
    <n v="50.247311827956992"/>
    <x v="4"/>
    <s v="rock"/>
  </r>
  <r>
    <x v="0"/>
    <s v="US"/>
    <s v="USD"/>
    <n v="1436117922"/>
    <n v="1433525922"/>
    <x v="1384"/>
    <d v="2015-07-05T12:38:42"/>
    <b v="0"/>
    <n v="63"/>
    <b v="1"/>
    <s v="music/rock"/>
    <n v="1.2408571428571429"/>
    <n v="68.936507936507937"/>
    <x v="4"/>
    <s v="rock"/>
  </r>
  <r>
    <x v="0"/>
    <s v="DE"/>
    <s v="EUR"/>
    <n v="1461931860"/>
    <n v="1457109121"/>
    <x v="1385"/>
    <d v="2016-04-29T07:11:00"/>
    <b v="0"/>
    <n v="134"/>
    <b v="1"/>
    <s v="music/rock"/>
    <n v="1.10406125"/>
    <n v="65.914104477611943"/>
    <x v="4"/>
    <s v="rock"/>
  </r>
  <r>
    <x v="0"/>
    <s v="US"/>
    <s v="USD"/>
    <n v="1438183889"/>
    <n v="1435591889"/>
    <x v="1386"/>
    <d v="2015-07-29T10:31:29"/>
    <b v="0"/>
    <n v="14"/>
    <b v="1"/>
    <s v="music/rock"/>
    <n v="2.1875"/>
    <n v="62.5"/>
    <x v="4"/>
    <s v="rock"/>
  </r>
  <r>
    <x v="0"/>
    <s v="US"/>
    <s v="USD"/>
    <n v="1433305800"/>
    <n v="1430604395"/>
    <x v="1387"/>
    <d v="2015-06-02T23:30:00"/>
    <b v="0"/>
    <n v="78"/>
    <b v="1"/>
    <s v="music/rock"/>
    <n v="1.36625"/>
    <n v="70.064102564102569"/>
    <x v="4"/>
    <s v="rock"/>
  </r>
  <r>
    <x v="0"/>
    <s v="US"/>
    <s v="USD"/>
    <n v="1476720840"/>
    <n v="1474469117"/>
    <x v="1388"/>
    <d v="2016-10-17T11:14:00"/>
    <b v="0"/>
    <n v="112"/>
    <b v="1"/>
    <s v="music/rock"/>
    <n v="1.348074"/>
    <n v="60.181874999999998"/>
    <x v="4"/>
    <s v="rock"/>
  </r>
  <r>
    <x v="0"/>
    <s v="GB"/>
    <s v="GBP"/>
    <n v="1471087957"/>
    <n v="1468495957"/>
    <x v="1389"/>
    <d v="2016-08-13T06:32:37"/>
    <b v="0"/>
    <n v="34"/>
    <b v="1"/>
    <s v="music/rock"/>
    <n v="1.454"/>
    <n v="21.382352941176471"/>
    <x v="4"/>
    <s v="rock"/>
  </r>
  <r>
    <x v="0"/>
    <s v="US"/>
    <s v="USD"/>
    <n v="1430154720"/>
    <n v="1427224606"/>
    <x v="1390"/>
    <d v="2015-04-27T12:12:00"/>
    <b v="0"/>
    <n v="19"/>
    <b v="1"/>
    <s v="music/rock"/>
    <n v="1.0910714285714285"/>
    <n v="160.78947368421052"/>
    <x v="4"/>
    <s v="rock"/>
  </r>
  <r>
    <x v="0"/>
    <s v="US"/>
    <s v="USD"/>
    <n v="1440219540"/>
    <n v="1436369818"/>
    <x v="1391"/>
    <d v="2015-08-21T23:59:00"/>
    <b v="0"/>
    <n v="13"/>
    <b v="1"/>
    <s v="music/rock"/>
    <n v="1.1020000000000001"/>
    <n v="42.384615384615387"/>
    <x v="4"/>
    <s v="rock"/>
  </r>
  <r>
    <x v="0"/>
    <s v="US"/>
    <s v="USD"/>
    <n v="1456976586"/>
    <n v="1454298186"/>
    <x v="1392"/>
    <d v="2016-03-02T22:43:06"/>
    <b v="0"/>
    <n v="104"/>
    <b v="1"/>
    <s v="music/rock"/>
    <n v="1.1364000000000001"/>
    <n v="27.317307692307693"/>
    <x v="4"/>
    <s v="rock"/>
  </r>
  <r>
    <x v="0"/>
    <s v="US"/>
    <s v="USD"/>
    <n v="1470068523"/>
    <n v="1467476523"/>
    <x v="1393"/>
    <d v="2016-08-01T11:22:03"/>
    <b v="0"/>
    <n v="52"/>
    <b v="1"/>
    <s v="music/rock"/>
    <n v="1.0235000000000001"/>
    <n v="196.82692307692307"/>
    <x v="4"/>
    <s v="rock"/>
  </r>
  <r>
    <x v="0"/>
    <s v="US"/>
    <s v="USD"/>
    <n v="1488337200"/>
    <n v="1484623726"/>
    <x v="1394"/>
    <d v="2017-02-28T22:00:00"/>
    <b v="0"/>
    <n v="17"/>
    <b v="1"/>
    <s v="music/rock"/>
    <n v="1.2213333333333334"/>
    <n v="53.882352941176471"/>
    <x v="4"/>
    <s v="rock"/>
  </r>
  <r>
    <x v="0"/>
    <s v="US"/>
    <s v="USD"/>
    <n v="1484430481"/>
    <n v="1481838481"/>
    <x v="1395"/>
    <d v="2017-01-14T16:48:01"/>
    <b v="0"/>
    <n v="82"/>
    <b v="1"/>
    <s v="music/rock"/>
    <n v="1.1188571428571428"/>
    <n v="47.756097560975611"/>
    <x v="4"/>
    <s v="rock"/>
  </r>
  <r>
    <x v="0"/>
    <s v="US"/>
    <s v="USD"/>
    <n v="1423871882"/>
    <n v="1421279882"/>
    <x v="1396"/>
    <d v="2015-02-13T18:58:02"/>
    <b v="0"/>
    <n v="73"/>
    <b v="1"/>
    <s v="music/rock"/>
    <n v="1.073"/>
    <n v="88.191780821917803"/>
    <x v="4"/>
    <s v="rock"/>
  </r>
  <r>
    <x v="0"/>
    <s v="US"/>
    <s v="USD"/>
    <n v="1477603140"/>
    <n v="1475013710"/>
    <x v="1397"/>
    <d v="2016-10-27T16:19:00"/>
    <b v="0"/>
    <n v="158"/>
    <b v="1"/>
    <s v="music/rock"/>
    <n v="1.1385000000000001"/>
    <n v="72.056962025316452"/>
    <x v="4"/>
    <s v="rock"/>
  </r>
  <r>
    <x v="0"/>
    <s v="US"/>
    <s v="USD"/>
    <n v="1467752334"/>
    <n v="1465160334"/>
    <x v="1398"/>
    <d v="2016-07-05T15:58:54"/>
    <b v="0"/>
    <n v="65"/>
    <b v="1"/>
    <s v="music/rock"/>
    <n v="1.0968181818181819"/>
    <n v="74.246153846153845"/>
    <x v="4"/>
    <s v="rock"/>
  </r>
  <r>
    <x v="0"/>
    <s v="US"/>
    <s v="USD"/>
    <n v="1412640373"/>
    <n v="1410048373"/>
    <x v="1399"/>
    <d v="2014-10-06T19:06:13"/>
    <b v="0"/>
    <n v="184"/>
    <b v="1"/>
    <s v="music/rock"/>
    <n v="1.2614444444444444"/>
    <n v="61.701086956521742"/>
    <x v="4"/>
    <s v="rock"/>
  </r>
  <r>
    <x v="0"/>
    <s v="GB"/>
    <s v="GBP"/>
    <n v="1465709400"/>
    <n v="1462695073"/>
    <x v="1400"/>
    <d v="2016-06-12T00:30:00"/>
    <b v="0"/>
    <n v="34"/>
    <b v="1"/>
    <s v="music/rock"/>
    <n v="1.6742857142857144"/>
    <n v="17.235294117647058"/>
    <x v="4"/>
    <s v="rock"/>
  </r>
  <r>
    <x v="0"/>
    <s v="US"/>
    <s v="USD"/>
    <n v="1369612474"/>
    <n v="1367798074"/>
    <x v="1401"/>
    <d v="2013-05-26T18:54:34"/>
    <b v="0"/>
    <n v="240"/>
    <b v="1"/>
    <s v="music/rock"/>
    <n v="4.9652000000000003"/>
    <n v="51.720833333333331"/>
    <x v="4"/>
    <s v="rock"/>
  </r>
  <r>
    <x v="0"/>
    <s v="GB"/>
    <s v="GBP"/>
    <n v="1430439411"/>
    <n v="1425259011"/>
    <x v="1402"/>
    <d v="2015-04-30T19:16:51"/>
    <b v="0"/>
    <n v="113"/>
    <b v="1"/>
    <s v="music/rock"/>
    <n v="1.0915999999999999"/>
    <n v="24.150442477876105"/>
    <x v="4"/>
    <s v="rock"/>
  </r>
  <r>
    <x v="0"/>
    <s v="US"/>
    <s v="USD"/>
    <n v="1374802235"/>
    <n v="1372210235"/>
    <x v="1403"/>
    <d v="2013-07-25T20:30:35"/>
    <b v="0"/>
    <n v="66"/>
    <b v="1"/>
    <s v="music/rock"/>
    <n v="1.0257499999999999"/>
    <n v="62.166666666666664"/>
    <x v="4"/>
    <s v="rock"/>
  </r>
  <r>
    <x v="2"/>
    <s v="GB"/>
    <s v="GBP"/>
    <n v="1424607285"/>
    <n v="1422447285"/>
    <x v="1404"/>
    <d v="2015-02-22T07:14:45"/>
    <b v="1"/>
    <n v="5"/>
    <b v="0"/>
    <s v="publishing/translations"/>
    <n v="1.6620689655172414E-2"/>
    <n v="48.2"/>
    <x v="3"/>
    <s v="translations"/>
  </r>
  <r>
    <x v="2"/>
    <s v="US"/>
    <s v="USD"/>
    <n v="1417195201"/>
    <n v="1414599601"/>
    <x v="1405"/>
    <d v="2014-11-28T12:20:01"/>
    <b v="1"/>
    <n v="17"/>
    <b v="0"/>
    <s v="publishing/translations"/>
    <n v="4.1999999999999997E-3"/>
    <n v="6.1764705882352944"/>
    <x v="3"/>
    <s v="translations"/>
  </r>
  <r>
    <x v="2"/>
    <s v="IT"/>
    <s v="EUR"/>
    <n v="1449914400"/>
    <n v="1445336607"/>
    <x v="1406"/>
    <d v="2015-12-12T05:00:00"/>
    <b v="0"/>
    <n v="3"/>
    <b v="0"/>
    <s v="publishing/translations"/>
    <n v="1.25E-3"/>
    <n v="5"/>
    <x v="3"/>
    <s v="translations"/>
  </r>
  <r>
    <x v="2"/>
    <s v="US"/>
    <s v="USD"/>
    <n v="1407847978"/>
    <n v="1405687978"/>
    <x v="1407"/>
    <d v="2014-08-12T07:52:58"/>
    <b v="0"/>
    <n v="2"/>
    <b v="0"/>
    <s v="publishing/translations"/>
    <n v="5.0000000000000001E-3"/>
    <n v="7.5"/>
    <x v="3"/>
    <s v="translations"/>
  </r>
  <r>
    <x v="2"/>
    <s v="GB"/>
    <s v="GBP"/>
    <n v="1447451756"/>
    <n v="1444856156"/>
    <x v="1408"/>
    <d v="2015-11-13T16:55:56"/>
    <b v="0"/>
    <n v="6"/>
    <b v="0"/>
    <s v="publishing/translations"/>
    <n v="7.1999999999999995E-2"/>
    <n v="12"/>
    <x v="3"/>
    <s v="translations"/>
  </r>
  <r>
    <x v="2"/>
    <s v="US"/>
    <s v="USD"/>
    <n v="1420085535"/>
    <n v="1414897935"/>
    <x v="1409"/>
    <d v="2014-12-31T23:12:15"/>
    <b v="0"/>
    <n v="0"/>
    <b v="0"/>
    <s v="publishing/translations"/>
    <n v="0"/>
    <n v="0"/>
    <x v="3"/>
    <s v="translations"/>
  </r>
  <r>
    <x v="2"/>
    <s v="IT"/>
    <s v="EUR"/>
    <n v="1464939520"/>
    <n v="1461051520"/>
    <x v="1410"/>
    <d v="2016-06-03T02:38:40"/>
    <b v="0"/>
    <n v="1"/>
    <b v="0"/>
    <s v="publishing/translations"/>
    <n v="1.6666666666666666E-4"/>
    <n v="1"/>
    <x v="3"/>
    <s v="translations"/>
  </r>
  <r>
    <x v="2"/>
    <s v="GB"/>
    <s v="GBP"/>
    <n v="1423185900"/>
    <n v="1420766700"/>
    <x v="1411"/>
    <d v="2015-02-05T20:25:00"/>
    <b v="0"/>
    <n v="3"/>
    <b v="0"/>
    <s v="publishing/translations"/>
    <n v="2.3333333333333335E-3"/>
    <n v="2.3333333333333335"/>
    <x v="3"/>
    <s v="translations"/>
  </r>
  <r>
    <x v="2"/>
    <s v="US"/>
    <s v="USD"/>
    <n v="1417656699"/>
    <n v="1415064699"/>
    <x v="1412"/>
    <d v="2014-12-03T20:31:39"/>
    <b v="0"/>
    <n v="13"/>
    <b v="0"/>
    <s v="publishing/translations"/>
    <n v="4.5714285714285714E-2"/>
    <n v="24.615384615384617"/>
    <x v="3"/>
    <s v="translations"/>
  </r>
  <r>
    <x v="2"/>
    <s v="IT"/>
    <s v="EUR"/>
    <n v="1455964170"/>
    <n v="1450780170"/>
    <x v="1413"/>
    <d v="2016-02-20T05:29:30"/>
    <b v="0"/>
    <n v="1"/>
    <b v="0"/>
    <s v="publishing/translations"/>
    <n v="0.05"/>
    <n v="100"/>
    <x v="3"/>
    <s v="translations"/>
  </r>
  <r>
    <x v="2"/>
    <s v="US"/>
    <s v="USD"/>
    <n v="1483423467"/>
    <n v="1480831467"/>
    <x v="1414"/>
    <d v="2017-01-03T01:04:27"/>
    <b v="0"/>
    <n v="1"/>
    <b v="0"/>
    <s v="publishing/translations"/>
    <n v="2E-3"/>
    <n v="1"/>
    <x v="3"/>
    <s v="translations"/>
  </r>
  <r>
    <x v="2"/>
    <s v="US"/>
    <s v="USD"/>
    <n v="1439741591"/>
    <n v="1436285591"/>
    <x v="1415"/>
    <d v="2015-08-16T11:13:11"/>
    <b v="0"/>
    <n v="9"/>
    <b v="0"/>
    <s v="publishing/translations"/>
    <n v="0.18181818181818182"/>
    <n v="88.888888888888886"/>
    <x v="3"/>
    <s v="translations"/>
  </r>
  <r>
    <x v="2"/>
    <s v="US"/>
    <s v="USD"/>
    <n v="1448147619"/>
    <n v="1445552019"/>
    <x v="1416"/>
    <d v="2015-11-21T18:13:39"/>
    <b v="0"/>
    <n v="0"/>
    <b v="0"/>
    <s v="publishing/translations"/>
    <n v="0"/>
    <n v="0"/>
    <x v="3"/>
    <s v="translations"/>
  </r>
  <r>
    <x v="2"/>
    <s v="US"/>
    <s v="USD"/>
    <n v="1442315460"/>
    <n v="1439696174"/>
    <x v="1417"/>
    <d v="2015-09-15T06:11:00"/>
    <b v="0"/>
    <n v="2"/>
    <b v="0"/>
    <s v="publishing/translations"/>
    <n v="1.2222222222222223E-2"/>
    <n v="27.5"/>
    <x v="3"/>
    <s v="translations"/>
  </r>
  <r>
    <x v="2"/>
    <s v="ES"/>
    <s v="EUR"/>
    <n v="1456397834"/>
    <n v="1453805834"/>
    <x v="1418"/>
    <d v="2016-02-25T05:57:14"/>
    <b v="0"/>
    <n v="1"/>
    <b v="0"/>
    <s v="publishing/translations"/>
    <n v="2E-3"/>
    <n v="6"/>
    <x v="3"/>
    <s v="translations"/>
  </r>
  <r>
    <x v="2"/>
    <s v="US"/>
    <s v="USD"/>
    <n v="1476010619"/>
    <n v="1473418619"/>
    <x v="1419"/>
    <d v="2016-10-09T05:56:59"/>
    <b v="0"/>
    <n v="10"/>
    <b v="0"/>
    <s v="publishing/translations"/>
    <n v="7.0634920634920634E-2"/>
    <n v="44.5"/>
    <x v="3"/>
    <s v="translations"/>
  </r>
  <r>
    <x v="2"/>
    <s v="US"/>
    <s v="USD"/>
    <n v="1467129686"/>
    <n v="1464969686"/>
    <x v="1420"/>
    <d v="2016-06-28T11:01:26"/>
    <b v="0"/>
    <n v="3"/>
    <b v="0"/>
    <s v="publishing/translations"/>
    <n v="2.7272727272727271E-2"/>
    <n v="1"/>
    <x v="3"/>
    <s v="translations"/>
  </r>
  <r>
    <x v="2"/>
    <s v="SE"/>
    <s v="SEK"/>
    <n v="1423432709"/>
    <n v="1420840709"/>
    <x v="1421"/>
    <d v="2015-02-08T16:58:29"/>
    <b v="0"/>
    <n v="2"/>
    <b v="0"/>
    <s v="publishing/translations"/>
    <n v="1E-3"/>
    <n v="100"/>
    <x v="3"/>
    <s v="translations"/>
  </r>
  <r>
    <x v="2"/>
    <s v="NZ"/>
    <s v="NZD"/>
    <n v="1474436704"/>
    <n v="1471844704"/>
    <x v="1422"/>
    <d v="2016-09-21T00:45:04"/>
    <b v="0"/>
    <n v="2"/>
    <b v="0"/>
    <s v="publishing/translations"/>
    <n v="1.0399999999999999E-3"/>
    <n v="13"/>
    <x v="3"/>
    <s v="translations"/>
  </r>
  <r>
    <x v="2"/>
    <s v="AU"/>
    <s v="AUD"/>
    <n v="1451637531"/>
    <n v="1449045531"/>
    <x v="1423"/>
    <d v="2016-01-01T03:38:51"/>
    <b v="0"/>
    <n v="1"/>
    <b v="0"/>
    <s v="publishing/translations"/>
    <n v="3.3333333333333335E-3"/>
    <n v="100"/>
    <x v="3"/>
    <s v="translations"/>
  </r>
  <r>
    <x v="2"/>
    <s v="US"/>
    <s v="USD"/>
    <n v="1479233602"/>
    <n v="1478106802"/>
    <x v="1424"/>
    <d v="2016-11-15T13:13:22"/>
    <b v="0"/>
    <n v="14"/>
    <b v="0"/>
    <s v="publishing/translations"/>
    <n v="0.2036"/>
    <n v="109.07142857142857"/>
    <x v="3"/>
    <s v="translations"/>
  </r>
  <r>
    <x v="2"/>
    <s v="US"/>
    <s v="USD"/>
    <n v="1430276959"/>
    <n v="1427684959"/>
    <x v="1425"/>
    <d v="2015-04-28T22:09:19"/>
    <b v="0"/>
    <n v="0"/>
    <b v="0"/>
    <s v="publishing/translations"/>
    <n v="0"/>
    <n v="0"/>
    <x v="3"/>
    <s v="translations"/>
  </r>
  <r>
    <x v="2"/>
    <s v="DE"/>
    <s v="EUR"/>
    <n v="1440408120"/>
    <n v="1435224120"/>
    <x v="1426"/>
    <d v="2015-08-24T04:22:00"/>
    <b v="0"/>
    <n v="0"/>
    <b v="0"/>
    <s v="publishing/translations"/>
    <n v="0"/>
    <n v="0"/>
    <x v="3"/>
    <s v="translations"/>
  </r>
  <r>
    <x v="2"/>
    <s v="DE"/>
    <s v="EUR"/>
    <n v="1474230385"/>
    <n v="1471638385"/>
    <x v="1427"/>
    <d v="2016-09-18T15:26:25"/>
    <b v="0"/>
    <n v="4"/>
    <b v="0"/>
    <s v="publishing/translations"/>
    <n v="8.3799999999999999E-2"/>
    <n v="104.75"/>
    <x v="3"/>
    <s v="translations"/>
  </r>
  <r>
    <x v="2"/>
    <s v="ES"/>
    <s v="EUR"/>
    <n v="1459584417"/>
    <n v="1456996017"/>
    <x v="1428"/>
    <d v="2016-04-02T03:06:57"/>
    <b v="0"/>
    <n v="3"/>
    <b v="0"/>
    <s v="publishing/translations"/>
    <n v="4.4999999999999998E-2"/>
    <n v="15"/>
    <x v="3"/>
    <s v="translations"/>
  </r>
  <r>
    <x v="2"/>
    <s v="US"/>
    <s v="USD"/>
    <n v="1428629242"/>
    <n v="1426037242"/>
    <x v="1429"/>
    <d v="2015-04-09T20:27:22"/>
    <b v="0"/>
    <n v="0"/>
    <b v="0"/>
    <s v="publishing/translations"/>
    <n v="0"/>
    <n v="0"/>
    <x v="3"/>
    <s v="translations"/>
  </r>
  <r>
    <x v="2"/>
    <s v="US"/>
    <s v="USD"/>
    <n v="1419017488"/>
    <n v="1416339088"/>
    <x v="1430"/>
    <d v="2014-12-19T14:31:28"/>
    <b v="0"/>
    <n v="5"/>
    <b v="0"/>
    <s v="publishing/translations"/>
    <n v="8.0600000000000005E-2"/>
    <n v="80.599999999999994"/>
    <x v="3"/>
    <s v="translations"/>
  </r>
  <r>
    <x v="2"/>
    <s v="US"/>
    <s v="USD"/>
    <n v="1448517816"/>
    <n v="1445922216"/>
    <x v="1431"/>
    <d v="2015-11-26T01:03:36"/>
    <b v="0"/>
    <n v="47"/>
    <b v="0"/>
    <s v="publishing/translations"/>
    <n v="0.31947058823529412"/>
    <n v="115.55319148936171"/>
    <x v="3"/>
    <s v="translations"/>
  </r>
  <r>
    <x v="2"/>
    <s v="US"/>
    <s v="USD"/>
    <n v="1437417828"/>
    <n v="1434825828"/>
    <x v="1432"/>
    <d v="2015-07-20T13:43:48"/>
    <b v="0"/>
    <n v="0"/>
    <b v="0"/>
    <s v="publishing/translations"/>
    <n v="0"/>
    <n v="0"/>
    <x v="3"/>
    <s v="translations"/>
  </r>
  <r>
    <x v="2"/>
    <s v="IT"/>
    <s v="EUR"/>
    <n v="1481367600"/>
    <n v="1477839675"/>
    <x v="1433"/>
    <d v="2016-12-10T06:00:00"/>
    <b v="0"/>
    <n v="10"/>
    <b v="0"/>
    <s v="publishing/translations"/>
    <n v="6.7083333333333328E-2"/>
    <n v="80.5"/>
    <x v="3"/>
    <s v="translations"/>
  </r>
  <r>
    <x v="2"/>
    <s v="DK"/>
    <s v="DKK"/>
    <n v="1433775600"/>
    <n v="1431973478"/>
    <x v="1434"/>
    <d v="2015-06-08T10:00:00"/>
    <b v="0"/>
    <n v="11"/>
    <b v="0"/>
    <s v="publishing/translations"/>
    <n v="9.987804878048781E-2"/>
    <n v="744.5454545454545"/>
    <x v="3"/>
    <s v="translations"/>
  </r>
  <r>
    <x v="2"/>
    <s v="IT"/>
    <s v="EUR"/>
    <n v="1444589020"/>
    <n v="1441997020"/>
    <x v="1435"/>
    <d v="2015-10-11T13:43:40"/>
    <b v="0"/>
    <n v="2"/>
    <b v="0"/>
    <s v="publishing/translations"/>
    <n v="1E-3"/>
    <n v="7.5"/>
    <x v="3"/>
    <s v="translations"/>
  </r>
  <r>
    <x v="2"/>
    <s v="DE"/>
    <s v="EUR"/>
    <n v="1456043057"/>
    <n v="1453451057"/>
    <x v="1436"/>
    <d v="2016-02-21T03:24:17"/>
    <b v="0"/>
    <n v="2"/>
    <b v="0"/>
    <s v="publishing/translations"/>
    <n v="7.7000000000000002E-3"/>
    <n v="38.5"/>
    <x v="3"/>
    <s v="translations"/>
  </r>
  <r>
    <x v="2"/>
    <s v="US"/>
    <s v="USD"/>
    <n v="1405227540"/>
    <n v="1402058739"/>
    <x v="1437"/>
    <d v="2014-07-12T23:59:00"/>
    <b v="0"/>
    <n v="22"/>
    <b v="0"/>
    <s v="publishing/translations"/>
    <n v="0.26900000000000002"/>
    <n v="36.68181818181818"/>
    <x v="3"/>
    <s v="translations"/>
  </r>
  <r>
    <x v="2"/>
    <s v="DK"/>
    <s v="DKK"/>
    <n v="1461765300"/>
    <n v="1459198499"/>
    <x v="1438"/>
    <d v="2016-04-27T08:55:00"/>
    <b v="0"/>
    <n v="8"/>
    <b v="0"/>
    <s v="publishing/translations"/>
    <n v="0.03"/>
    <n v="75"/>
    <x v="3"/>
    <s v="translations"/>
  </r>
  <r>
    <x v="2"/>
    <s v="CA"/>
    <s v="CAD"/>
    <n v="1425758101"/>
    <n v="1423166101"/>
    <x v="1439"/>
    <d v="2015-03-07T14:55:01"/>
    <b v="0"/>
    <n v="6"/>
    <b v="0"/>
    <s v="publishing/translations"/>
    <n v="6.6055045871559637E-2"/>
    <n v="30"/>
    <x v="3"/>
    <s v="translations"/>
  </r>
  <r>
    <x v="2"/>
    <s v="IT"/>
    <s v="EUR"/>
    <n v="1464285463"/>
    <n v="1461693463"/>
    <x v="1440"/>
    <d v="2016-05-26T12:57:43"/>
    <b v="0"/>
    <n v="1"/>
    <b v="0"/>
    <s v="publishing/translations"/>
    <n v="7.6923076923076926E-5"/>
    <n v="1"/>
    <x v="3"/>
    <s v="translations"/>
  </r>
  <r>
    <x v="2"/>
    <s v="GB"/>
    <s v="GBP"/>
    <n v="1441995769"/>
    <n v="1436811769"/>
    <x v="1441"/>
    <d v="2015-09-11T13:22:49"/>
    <b v="0"/>
    <n v="3"/>
    <b v="0"/>
    <s v="publishing/translations"/>
    <n v="1.1222222222222222E-2"/>
    <n v="673.33333333333337"/>
    <x v="3"/>
    <s v="translations"/>
  </r>
  <r>
    <x v="2"/>
    <s v="US"/>
    <s v="USD"/>
    <n v="1464190158"/>
    <n v="1461598158"/>
    <x v="1442"/>
    <d v="2016-05-25T10:29:18"/>
    <b v="0"/>
    <n v="0"/>
    <b v="0"/>
    <s v="publishing/translations"/>
    <n v="0"/>
    <n v="0"/>
    <x v="3"/>
    <s v="translations"/>
  </r>
  <r>
    <x v="2"/>
    <s v="FR"/>
    <s v="EUR"/>
    <n v="1483395209"/>
    <n v="1480803209"/>
    <x v="1443"/>
    <d v="2017-01-02T17:13:29"/>
    <b v="0"/>
    <n v="0"/>
    <b v="0"/>
    <s v="publishing/translations"/>
    <n v="0"/>
    <n v="0"/>
    <x v="3"/>
    <s v="translations"/>
  </r>
  <r>
    <x v="2"/>
    <s v="DE"/>
    <s v="EUR"/>
    <n v="1442091462"/>
    <n v="1436907462"/>
    <x v="1444"/>
    <d v="2015-09-12T15:57:42"/>
    <b v="0"/>
    <n v="0"/>
    <b v="0"/>
    <s v="publishing/translations"/>
    <n v="0"/>
    <n v="0"/>
    <x v="3"/>
    <s v="translations"/>
  </r>
  <r>
    <x v="2"/>
    <s v="DE"/>
    <s v="EUR"/>
    <n v="1434286855"/>
    <n v="1431694855"/>
    <x v="1445"/>
    <d v="2015-06-14T08:00:55"/>
    <b v="0"/>
    <n v="0"/>
    <b v="0"/>
    <s v="publishing/translations"/>
    <n v="0"/>
    <n v="0"/>
    <x v="3"/>
    <s v="translations"/>
  </r>
  <r>
    <x v="2"/>
    <s v="IT"/>
    <s v="EUR"/>
    <n v="1461235478"/>
    <n v="1459507478"/>
    <x v="1446"/>
    <d v="2016-04-21T05:44:38"/>
    <b v="0"/>
    <n v="0"/>
    <b v="0"/>
    <s v="publishing/translations"/>
    <n v="0"/>
    <n v="0"/>
    <x v="3"/>
    <s v="translations"/>
  </r>
  <r>
    <x v="2"/>
    <s v="US"/>
    <s v="USD"/>
    <n v="1467999134"/>
    <n v="1465407134"/>
    <x v="1447"/>
    <d v="2016-07-08T12:32:14"/>
    <b v="0"/>
    <n v="3"/>
    <b v="0"/>
    <s v="publishing/translations"/>
    <n v="1.4999999999999999E-4"/>
    <n v="25"/>
    <x v="3"/>
    <s v="translations"/>
  </r>
  <r>
    <x v="2"/>
    <s v="AU"/>
    <s v="AUD"/>
    <n v="1432272300"/>
    <n v="1429655318"/>
    <x v="1448"/>
    <d v="2015-05-22T00:25:00"/>
    <b v="0"/>
    <n v="0"/>
    <b v="0"/>
    <s v="publishing/translations"/>
    <n v="0"/>
    <n v="0"/>
    <x v="3"/>
    <s v="translations"/>
  </r>
  <r>
    <x v="2"/>
    <s v="US"/>
    <s v="USD"/>
    <n v="1431286105"/>
    <n v="1427138905"/>
    <x v="1449"/>
    <d v="2015-05-10T14:28:25"/>
    <b v="0"/>
    <n v="0"/>
    <b v="0"/>
    <s v="publishing/translations"/>
    <n v="0"/>
    <n v="0"/>
    <x v="3"/>
    <s v="translations"/>
  </r>
  <r>
    <x v="2"/>
    <s v="US"/>
    <s v="USD"/>
    <n v="1455941197"/>
    <n v="1453349197"/>
    <x v="1450"/>
    <d v="2016-02-19T23:06:37"/>
    <b v="0"/>
    <n v="1"/>
    <b v="0"/>
    <s v="publishing/translations"/>
    <n v="1.0000000000000001E-5"/>
    <n v="1"/>
    <x v="3"/>
    <s v="translations"/>
  </r>
  <r>
    <x v="1"/>
    <s v="US"/>
    <s v="USD"/>
    <n v="1416355259"/>
    <n v="1413759659"/>
    <x v="1451"/>
    <d v="2014-11-18T19:00:59"/>
    <b v="0"/>
    <n v="2"/>
    <b v="0"/>
    <s v="publishing/translations"/>
    <n v="1.0554089709762533E-4"/>
    <n v="1"/>
    <x v="3"/>
    <s v="translations"/>
  </r>
  <r>
    <x v="1"/>
    <s v="US"/>
    <s v="USD"/>
    <n v="1406566363"/>
    <n v="1403974363"/>
    <x v="1452"/>
    <d v="2014-07-28T11:52:43"/>
    <b v="0"/>
    <n v="0"/>
    <b v="0"/>
    <s v="publishing/translations"/>
    <n v="0"/>
    <n v="0"/>
    <x v="3"/>
    <s v="translations"/>
  </r>
  <r>
    <x v="1"/>
    <s v="FR"/>
    <s v="EUR"/>
    <n v="1492270947"/>
    <n v="1488386547"/>
    <x v="1453"/>
    <d v="2017-04-15T10:42:27"/>
    <b v="0"/>
    <n v="0"/>
    <b v="0"/>
    <s v="publishing/translations"/>
    <n v="0"/>
    <n v="0"/>
    <x v="3"/>
    <s v="translations"/>
  </r>
  <r>
    <x v="1"/>
    <s v="ES"/>
    <s v="EUR"/>
    <n v="1461535140"/>
    <n v="1459716480"/>
    <x v="1454"/>
    <d v="2016-04-24T16:59:00"/>
    <b v="0"/>
    <n v="1"/>
    <b v="0"/>
    <s v="publishing/translations"/>
    <n v="8.5714285714285719E-3"/>
    <n v="15"/>
    <x v="3"/>
    <s v="translations"/>
  </r>
  <r>
    <x v="1"/>
    <s v="US"/>
    <s v="USD"/>
    <n v="1409924340"/>
    <n v="1405181320"/>
    <x v="1455"/>
    <d v="2014-09-05T08:39:00"/>
    <b v="0"/>
    <n v="7"/>
    <b v="0"/>
    <s v="publishing/translations"/>
    <n v="0.105"/>
    <n v="225"/>
    <x v="3"/>
    <s v="translations"/>
  </r>
  <r>
    <x v="1"/>
    <s v="IT"/>
    <s v="EUR"/>
    <n v="1483459365"/>
    <n v="1480867365"/>
    <x v="1456"/>
    <d v="2017-01-03T11:02:45"/>
    <b v="0"/>
    <n v="3"/>
    <b v="0"/>
    <s v="publishing/translations"/>
    <n v="2.9000000000000001E-2"/>
    <n v="48.333333333333336"/>
    <x v="3"/>
    <s v="translations"/>
  </r>
  <r>
    <x v="1"/>
    <s v="US"/>
    <s v="USD"/>
    <n v="1447281044"/>
    <n v="1444685444"/>
    <x v="1457"/>
    <d v="2015-11-11T17:30:44"/>
    <b v="0"/>
    <n v="0"/>
    <b v="0"/>
    <s v="publishing/translations"/>
    <n v="0"/>
    <n v="0"/>
    <x v="3"/>
    <s v="translations"/>
  </r>
  <r>
    <x v="1"/>
    <s v="US"/>
    <s v="USD"/>
    <n v="1407729600"/>
    <n v="1405097760"/>
    <x v="1458"/>
    <d v="2014-08-10T23:00:00"/>
    <b v="0"/>
    <n v="0"/>
    <b v="0"/>
    <s v="publishing/translations"/>
    <n v="0"/>
    <n v="0"/>
    <x v="3"/>
    <s v="translations"/>
  </r>
  <r>
    <x v="1"/>
    <s v="DK"/>
    <s v="DKK"/>
    <n v="1449077100"/>
    <n v="1446612896"/>
    <x v="1459"/>
    <d v="2015-12-02T12:25:00"/>
    <b v="0"/>
    <n v="0"/>
    <b v="0"/>
    <s v="publishing/translations"/>
    <n v="0"/>
    <n v="0"/>
    <x v="3"/>
    <s v="translations"/>
  </r>
  <r>
    <x v="1"/>
    <s v="US"/>
    <s v="USD"/>
    <n v="1417391100"/>
    <n v="1412371898"/>
    <x v="1460"/>
    <d v="2014-11-30T18:45:00"/>
    <b v="0"/>
    <n v="0"/>
    <b v="0"/>
    <s v="publishing/translations"/>
    <n v="0"/>
    <n v="0"/>
    <x v="3"/>
    <s v="translations"/>
  </r>
  <r>
    <x v="0"/>
    <s v="US"/>
    <s v="USD"/>
    <n v="1413849600"/>
    <n v="1410967754"/>
    <x v="1461"/>
    <d v="2014-10-20T19:00:00"/>
    <b v="1"/>
    <n v="340"/>
    <b v="1"/>
    <s v="publishing/radio &amp; podcasts"/>
    <n v="1.012446"/>
    <n v="44.66673529411765"/>
    <x v="3"/>
    <s v="radio &amp; podcasts"/>
  </r>
  <r>
    <x v="0"/>
    <s v="US"/>
    <s v="USD"/>
    <n v="1365609271"/>
    <n v="1363017271"/>
    <x v="1462"/>
    <d v="2013-04-10T10:54:31"/>
    <b v="1"/>
    <n v="150"/>
    <b v="1"/>
    <s v="publishing/radio &amp; podcasts"/>
    <n v="1.085175"/>
    <n v="28.937999999999999"/>
    <x v="3"/>
    <s v="radio &amp; podcasts"/>
  </r>
  <r>
    <x v="0"/>
    <s v="US"/>
    <s v="USD"/>
    <n v="1365367938"/>
    <n v="1361483538"/>
    <x v="1463"/>
    <d v="2013-04-07T15:52:18"/>
    <b v="1"/>
    <n v="25"/>
    <b v="1"/>
    <s v="publishing/radio &amp; podcasts"/>
    <n v="1.4766666666666666"/>
    <n v="35.44"/>
    <x v="3"/>
    <s v="radio &amp; podcasts"/>
  </r>
  <r>
    <x v="0"/>
    <s v="US"/>
    <s v="USD"/>
    <n v="1361029958"/>
    <n v="1358437958"/>
    <x v="1464"/>
    <d v="2013-02-16T10:52:38"/>
    <b v="1"/>
    <n v="234"/>
    <b v="1"/>
    <s v="publishing/radio &amp; podcasts"/>
    <n v="1.6319999999999999"/>
    <n v="34.871794871794869"/>
    <x v="3"/>
    <s v="radio &amp; podcasts"/>
  </r>
  <r>
    <x v="0"/>
    <s v="US"/>
    <s v="USD"/>
    <n v="1332385200"/>
    <n v="1329759452"/>
    <x v="1465"/>
    <d v="2012-03-21T22:00:00"/>
    <b v="1"/>
    <n v="2602"/>
    <b v="1"/>
    <s v="publishing/radio &amp; podcasts"/>
    <n v="4.5641449999999999"/>
    <n v="52.622732513451197"/>
    <x v="3"/>
    <s v="radio &amp; podcasts"/>
  </r>
  <r>
    <x v="0"/>
    <s v="US"/>
    <s v="USD"/>
    <n v="1452574800"/>
    <n v="1449029266"/>
    <x v="1466"/>
    <d v="2016-01-12T00:00:00"/>
    <b v="1"/>
    <n v="248"/>
    <b v="1"/>
    <s v="publishing/radio &amp; podcasts"/>
    <n v="1.0787731249999999"/>
    <n v="69.598266129032254"/>
    <x v="3"/>
    <s v="radio &amp; podcasts"/>
  </r>
  <r>
    <x v="0"/>
    <s v="US"/>
    <s v="USD"/>
    <n v="1332699285"/>
    <n v="1327518885"/>
    <x v="1467"/>
    <d v="2012-03-25T13:14:45"/>
    <b v="1"/>
    <n v="600"/>
    <b v="1"/>
    <s v="publishing/radio &amp; podcasts"/>
    <n v="1.1508"/>
    <n v="76.72"/>
    <x v="3"/>
    <s v="radio &amp; podcasts"/>
  </r>
  <r>
    <x v="0"/>
    <s v="US"/>
    <s v="USD"/>
    <n v="1307838049"/>
    <n v="1302654049"/>
    <x v="1468"/>
    <d v="2011-06-11T19:20:49"/>
    <b v="1"/>
    <n v="293"/>
    <b v="1"/>
    <s v="publishing/radio &amp; podcasts"/>
    <n v="1.0236842105263158"/>
    <n v="33.191126279863482"/>
    <x v="3"/>
    <s v="radio &amp; podcasts"/>
  </r>
  <r>
    <x v="0"/>
    <s v="US"/>
    <s v="USD"/>
    <n v="1360938109"/>
    <n v="1358346109"/>
    <x v="1469"/>
    <d v="2013-02-15T09:21:49"/>
    <b v="1"/>
    <n v="321"/>
    <b v="1"/>
    <s v="publishing/radio &amp; podcasts"/>
    <n v="1.0842485875706214"/>
    <n v="149.46417445482865"/>
    <x v="3"/>
    <s v="radio &amp; podcasts"/>
  </r>
  <r>
    <x v="0"/>
    <s v="US"/>
    <s v="USD"/>
    <n v="1356724263"/>
    <n v="1354909863"/>
    <x v="1470"/>
    <d v="2012-12-28T14:51:03"/>
    <b v="1"/>
    <n v="81"/>
    <b v="1"/>
    <s v="publishing/radio &amp; podcasts"/>
    <n v="1.2513333333333334"/>
    <n v="23.172839506172838"/>
    <x v="3"/>
    <s v="radio &amp; podcasts"/>
  </r>
  <r>
    <x v="0"/>
    <s v="US"/>
    <s v="USD"/>
    <n v="1428620334"/>
    <n v="1426028334"/>
    <x v="1471"/>
    <d v="2015-04-09T17:58:54"/>
    <b v="1"/>
    <n v="343"/>
    <b v="1"/>
    <s v="publishing/radio &amp; podcasts"/>
    <n v="1.03840625"/>
    <n v="96.877551020408163"/>
    <x v="3"/>
    <s v="radio &amp; podcasts"/>
  </r>
  <r>
    <x v="0"/>
    <s v="US"/>
    <s v="USD"/>
    <n v="1381928503"/>
    <n v="1379336503"/>
    <x v="1472"/>
    <d v="2013-10-16T08:01:43"/>
    <b v="1"/>
    <n v="336"/>
    <b v="1"/>
    <s v="publishing/radio &amp; podcasts"/>
    <n v="1.3870400000000001"/>
    <n v="103.20238095238095"/>
    <x v="3"/>
    <s v="radio &amp; podcasts"/>
  </r>
  <r>
    <x v="0"/>
    <s v="US"/>
    <s v="USD"/>
    <n v="1330644639"/>
    <n v="1328052639"/>
    <x v="1473"/>
    <d v="2012-03-01T18:30:39"/>
    <b v="1"/>
    <n v="47"/>
    <b v="1"/>
    <s v="publishing/radio &amp; podcasts"/>
    <n v="1.20516"/>
    <n v="38.462553191489363"/>
    <x v="3"/>
    <s v="radio &amp; podcasts"/>
  </r>
  <r>
    <x v="0"/>
    <s v="US"/>
    <s v="USD"/>
    <n v="1379093292"/>
    <n v="1376501292"/>
    <x v="1474"/>
    <d v="2013-09-13T12:28:12"/>
    <b v="1"/>
    <n v="76"/>
    <b v="1"/>
    <s v="publishing/radio &amp; podcasts"/>
    <n v="1.1226666666666667"/>
    <n v="44.315789473684212"/>
    <x v="3"/>
    <s v="radio &amp; podcasts"/>
  </r>
  <r>
    <x v="0"/>
    <s v="US"/>
    <s v="USD"/>
    <n v="1419051540"/>
    <n v="1416244863"/>
    <x v="1475"/>
    <d v="2014-12-19T23:59:00"/>
    <b v="1"/>
    <n v="441"/>
    <b v="1"/>
    <s v="publishing/radio &amp; podcasts"/>
    <n v="1.8866966666666667"/>
    <n v="64.173356009070289"/>
    <x v="3"/>
    <s v="radio &amp; podcasts"/>
  </r>
  <r>
    <x v="0"/>
    <s v="US"/>
    <s v="USD"/>
    <n v="1315616422"/>
    <n v="1313024422"/>
    <x v="1476"/>
    <d v="2011-09-09T20:00:22"/>
    <b v="1"/>
    <n v="916"/>
    <b v="1"/>
    <s v="publishing/radio &amp; podcasts"/>
    <n v="6.6155466666666669"/>
    <n v="43.333275109170302"/>
    <x v="3"/>
    <s v="radio &amp; podcasts"/>
  </r>
  <r>
    <x v="0"/>
    <s v="US"/>
    <s v="USD"/>
    <n v="1324609200"/>
    <n v="1319467604"/>
    <x v="1477"/>
    <d v="2011-12-22T22:00:00"/>
    <b v="1"/>
    <n v="369"/>
    <b v="1"/>
    <s v="publishing/radio &amp; podcasts"/>
    <n v="1.1131"/>
    <n v="90.495934959349597"/>
    <x v="3"/>
    <s v="radio &amp; podcasts"/>
  </r>
  <r>
    <x v="0"/>
    <s v="US"/>
    <s v="USD"/>
    <n v="1368564913"/>
    <n v="1367355313"/>
    <x v="1478"/>
    <d v="2013-05-14T15:55:13"/>
    <b v="1"/>
    <n v="20242"/>
    <b v="1"/>
    <s v="publishing/radio &amp; podcasts"/>
    <n v="11.8161422"/>
    <n v="29.187190495010373"/>
    <x v="3"/>
    <s v="radio &amp; podcasts"/>
  </r>
  <r>
    <x v="0"/>
    <s v="US"/>
    <s v="USD"/>
    <n v="1399694340"/>
    <n v="1398448389"/>
    <x v="1479"/>
    <d v="2014-05-09T22:59:00"/>
    <b v="1"/>
    <n v="71"/>
    <b v="1"/>
    <s v="publishing/radio &amp; podcasts"/>
    <n v="1.37375"/>
    <n v="30.95774647887324"/>
    <x v="3"/>
    <s v="radio &amp; podcasts"/>
  </r>
  <r>
    <x v="0"/>
    <s v="US"/>
    <s v="USD"/>
    <n v="1374858000"/>
    <n v="1373408699"/>
    <x v="1480"/>
    <d v="2013-07-26T12:00:00"/>
    <b v="1"/>
    <n v="635"/>
    <b v="1"/>
    <s v="publishing/radio &amp; podcasts"/>
    <n v="1.170404"/>
    <n v="92.157795275590544"/>
    <x v="3"/>
    <s v="radio &amp; podcasts"/>
  </r>
  <r>
    <x v="2"/>
    <s v="CA"/>
    <s v="CAD"/>
    <n v="1383430145"/>
    <n v="1380838145"/>
    <x v="1481"/>
    <d v="2013-11-02T17:09:05"/>
    <b v="0"/>
    <n v="6"/>
    <b v="0"/>
    <s v="publishing/fiction"/>
    <n v="2.1000000000000001E-2"/>
    <n v="17.5"/>
    <x v="3"/>
    <s v="fiction"/>
  </r>
  <r>
    <x v="2"/>
    <s v="US"/>
    <s v="USD"/>
    <n v="1347004260"/>
    <n v="1345062936"/>
    <x v="1482"/>
    <d v="2012-09-07T02:51:00"/>
    <b v="0"/>
    <n v="1"/>
    <b v="0"/>
    <s v="publishing/fiction"/>
    <n v="1E-3"/>
    <n v="5"/>
    <x v="3"/>
    <s v="fiction"/>
  </r>
  <r>
    <x v="2"/>
    <s v="US"/>
    <s v="USD"/>
    <n v="1469162275"/>
    <n v="1467002275"/>
    <x v="1483"/>
    <d v="2016-07-21T23:37:55"/>
    <b v="0"/>
    <n v="2"/>
    <b v="0"/>
    <s v="publishing/fiction"/>
    <n v="7.1428571428571426E-3"/>
    <n v="25"/>
    <x v="3"/>
    <s v="fiction"/>
  </r>
  <r>
    <x v="2"/>
    <s v="US"/>
    <s v="USD"/>
    <n v="1342882260"/>
    <n v="1337834963"/>
    <x v="1484"/>
    <d v="2012-07-21T09:51:00"/>
    <b v="0"/>
    <n v="0"/>
    <b v="0"/>
    <s v="publishing/fiction"/>
    <n v="0"/>
    <n v="0"/>
    <x v="3"/>
    <s v="fiction"/>
  </r>
  <r>
    <x v="2"/>
    <s v="US"/>
    <s v="USD"/>
    <n v="1434827173"/>
    <n v="1430939173"/>
    <x v="1485"/>
    <d v="2015-06-20T14:06:13"/>
    <b v="0"/>
    <n v="3"/>
    <b v="0"/>
    <s v="publishing/fiction"/>
    <n v="2.2388059701492536E-2"/>
    <n v="50"/>
    <x v="3"/>
    <s v="fiction"/>
  </r>
  <r>
    <x v="2"/>
    <s v="US"/>
    <s v="USD"/>
    <n v="1425009761"/>
    <n v="1422417761"/>
    <x v="1486"/>
    <d v="2015-02-26T23:02:41"/>
    <b v="0"/>
    <n v="3"/>
    <b v="0"/>
    <s v="publishing/fiction"/>
    <n v="2.3999999999999998E-3"/>
    <n v="16"/>
    <x v="3"/>
    <s v="fiction"/>
  </r>
  <r>
    <x v="2"/>
    <s v="US"/>
    <s v="USD"/>
    <n v="1470175271"/>
    <n v="1467583271"/>
    <x v="1487"/>
    <d v="2016-08-02T17:01:11"/>
    <b v="0"/>
    <n v="0"/>
    <b v="0"/>
    <s v="publishing/fiction"/>
    <n v="0"/>
    <n v="0"/>
    <x v="3"/>
    <s v="fiction"/>
  </r>
  <r>
    <x v="2"/>
    <s v="AU"/>
    <s v="AUD"/>
    <n v="1388928660"/>
    <n v="1386336660"/>
    <x v="1488"/>
    <d v="2014-01-05T08:31:00"/>
    <b v="0"/>
    <n v="6"/>
    <b v="0"/>
    <s v="publishing/fiction"/>
    <n v="2.4E-2"/>
    <n v="60"/>
    <x v="3"/>
    <s v="fiction"/>
  </r>
  <r>
    <x v="2"/>
    <s v="US"/>
    <s v="USD"/>
    <n v="1352994052"/>
    <n v="1350398452"/>
    <x v="1489"/>
    <d v="2012-11-15T10:40:52"/>
    <b v="0"/>
    <n v="0"/>
    <b v="0"/>
    <s v="publishing/fiction"/>
    <n v="0"/>
    <n v="0"/>
    <x v="3"/>
    <s v="fiction"/>
  </r>
  <r>
    <x v="2"/>
    <s v="US"/>
    <s v="USD"/>
    <n v="1380720474"/>
    <n v="1378214874"/>
    <x v="1490"/>
    <d v="2013-10-02T08:27:54"/>
    <b v="0"/>
    <n v="19"/>
    <b v="0"/>
    <s v="publishing/fiction"/>
    <n v="0.30862068965517242"/>
    <n v="47.10526315789474"/>
    <x v="3"/>
    <s v="fiction"/>
  </r>
  <r>
    <x v="2"/>
    <s v="US"/>
    <s v="USD"/>
    <n v="1424014680"/>
    <n v="1418922443"/>
    <x v="1491"/>
    <d v="2015-02-15T10:38:00"/>
    <b v="0"/>
    <n v="1"/>
    <b v="0"/>
    <s v="publishing/fiction"/>
    <n v="8.3333333333333329E-2"/>
    <n v="100"/>
    <x v="3"/>
    <s v="fiction"/>
  </r>
  <r>
    <x v="2"/>
    <s v="US"/>
    <s v="USD"/>
    <n v="1308431646"/>
    <n v="1305839646"/>
    <x v="1492"/>
    <d v="2011-06-18T16:14:06"/>
    <b v="0"/>
    <n v="2"/>
    <b v="0"/>
    <s v="publishing/fiction"/>
    <n v="7.4999999999999997E-3"/>
    <n v="15"/>
    <x v="3"/>
    <s v="fiction"/>
  </r>
  <r>
    <x v="2"/>
    <s v="US"/>
    <s v="USD"/>
    <n v="1371415675"/>
    <n v="1368823675"/>
    <x v="1493"/>
    <d v="2013-06-16T15:47:55"/>
    <b v="0"/>
    <n v="0"/>
    <b v="0"/>
    <s v="publishing/fiction"/>
    <n v="0"/>
    <n v="0"/>
    <x v="3"/>
    <s v="fiction"/>
  </r>
  <r>
    <x v="2"/>
    <s v="US"/>
    <s v="USD"/>
    <n v="1428075480"/>
    <n v="1425489613"/>
    <x v="1494"/>
    <d v="2015-04-03T10:38:00"/>
    <b v="0"/>
    <n v="11"/>
    <b v="0"/>
    <s v="publishing/fiction"/>
    <n v="8.8999999999999996E-2"/>
    <n v="40.454545454545453"/>
    <x v="3"/>
    <s v="fiction"/>
  </r>
  <r>
    <x v="2"/>
    <s v="US"/>
    <s v="USD"/>
    <n v="1314471431"/>
    <n v="1311879431"/>
    <x v="1495"/>
    <d v="2011-08-27T13:57:11"/>
    <b v="0"/>
    <n v="0"/>
    <b v="0"/>
    <s v="publishing/fiction"/>
    <n v="0"/>
    <n v="0"/>
    <x v="3"/>
    <s v="fiction"/>
  </r>
  <r>
    <x v="2"/>
    <s v="US"/>
    <s v="USD"/>
    <n v="1410866659"/>
    <n v="1405682659"/>
    <x v="1496"/>
    <d v="2014-09-16T06:24:19"/>
    <b v="0"/>
    <n v="0"/>
    <b v="0"/>
    <s v="publishing/fiction"/>
    <n v="0"/>
    <n v="0"/>
    <x v="3"/>
    <s v="fiction"/>
  </r>
  <r>
    <x v="2"/>
    <s v="US"/>
    <s v="USD"/>
    <n v="1375299780"/>
    <n v="1371655522"/>
    <x v="1497"/>
    <d v="2013-07-31T14:43:00"/>
    <b v="0"/>
    <n v="1"/>
    <b v="0"/>
    <s v="publishing/fiction"/>
    <n v="6.666666666666667E-5"/>
    <n v="1"/>
    <x v="3"/>
    <s v="fiction"/>
  </r>
  <r>
    <x v="2"/>
    <s v="US"/>
    <s v="USD"/>
    <n v="1409787378"/>
    <n v="1405899378"/>
    <x v="1498"/>
    <d v="2014-09-03T18:36:18"/>
    <b v="0"/>
    <n v="3"/>
    <b v="0"/>
    <s v="publishing/fiction"/>
    <n v="1.9E-2"/>
    <n v="19"/>
    <x v="3"/>
    <s v="fiction"/>
  </r>
  <r>
    <x v="2"/>
    <s v="US"/>
    <s v="USD"/>
    <n v="1470355833"/>
    <n v="1465171833"/>
    <x v="1499"/>
    <d v="2016-08-04T19:10:33"/>
    <b v="0"/>
    <n v="1"/>
    <b v="0"/>
    <s v="publishing/fiction"/>
    <n v="2.5000000000000001E-3"/>
    <n v="5"/>
    <x v="3"/>
    <s v="fiction"/>
  </r>
  <r>
    <x v="2"/>
    <s v="US"/>
    <s v="USD"/>
    <n v="1367444557"/>
    <n v="1364852557"/>
    <x v="1500"/>
    <d v="2013-05-01T16:42:37"/>
    <b v="0"/>
    <n v="15"/>
    <b v="0"/>
    <s v="publishing/fiction"/>
    <n v="0.25035714285714283"/>
    <n v="46.733333333333334"/>
    <x v="3"/>
    <s v="fiction"/>
  </r>
  <r>
    <x v="0"/>
    <s v="CA"/>
    <s v="CAD"/>
    <n v="1436364023"/>
    <n v="1433772023"/>
    <x v="1501"/>
    <d v="2015-07-08T09:00:23"/>
    <b v="1"/>
    <n v="885"/>
    <b v="1"/>
    <s v="photography/photobooks"/>
    <n v="1.6633076923076924"/>
    <n v="97.731073446327684"/>
    <x v="8"/>
    <s v="photobooks"/>
  </r>
  <r>
    <x v="0"/>
    <s v="GB"/>
    <s v="GBP"/>
    <n v="1458943200"/>
    <n v="1456491680"/>
    <x v="1502"/>
    <d v="2016-03-25T17:00:00"/>
    <b v="1"/>
    <n v="329"/>
    <b v="1"/>
    <s v="photography/photobooks"/>
    <n v="1.0144545454545455"/>
    <n v="67.835866261398181"/>
    <x v="8"/>
    <s v="photobooks"/>
  </r>
  <r>
    <x v="0"/>
    <s v="BE"/>
    <s v="EUR"/>
    <n v="1477210801"/>
    <n v="1472026801"/>
    <x v="1503"/>
    <d v="2016-10-23T03:20:01"/>
    <b v="1"/>
    <n v="71"/>
    <b v="1"/>
    <s v="photography/photobooks"/>
    <n v="1.0789146666666667"/>
    <n v="56.98492957746479"/>
    <x v="8"/>
    <s v="photobooks"/>
  </r>
  <r>
    <x v="0"/>
    <s v="GB"/>
    <s v="GBP"/>
    <n v="1402389180"/>
    <n v="1399996024"/>
    <x v="1504"/>
    <d v="2014-06-10T03:33:00"/>
    <b v="1"/>
    <n v="269"/>
    <b v="1"/>
    <s v="photography/photobooks"/>
    <n v="2.7793846153846156"/>
    <n v="67.159851301115239"/>
    <x v="8"/>
    <s v="photobooks"/>
  </r>
  <r>
    <x v="0"/>
    <s v="DE"/>
    <s v="EUR"/>
    <n v="1458676860"/>
    <n v="1455446303"/>
    <x v="1505"/>
    <d v="2016-03-22T15:01:00"/>
    <b v="1"/>
    <n v="345"/>
    <b v="1"/>
    <s v="photography/photobooks"/>
    <n v="1.0358125"/>
    <n v="48.037681159420288"/>
    <x v="8"/>
    <s v="photobooks"/>
  </r>
  <r>
    <x v="0"/>
    <s v="GB"/>
    <s v="GBP"/>
    <n v="1406227904"/>
    <n v="1403635904"/>
    <x v="1506"/>
    <d v="2014-07-24T13:51:44"/>
    <b v="1"/>
    <n v="43"/>
    <b v="1"/>
    <s v="photography/photobooks"/>
    <n v="1.1140000000000001"/>
    <n v="38.860465116279073"/>
    <x v="8"/>
    <s v="photobooks"/>
  </r>
  <r>
    <x v="0"/>
    <s v="US"/>
    <s v="USD"/>
    <n v="1273911000"/>
    <n v="1268822909"/>
    <x v="1507"/>
    <d v="2010-05-15T03:10:00"/>
    <b v="1"/>
    <n v="33"/>
    <b v="1"/>
    <s v="photography/photobooks"/>
    <n v="2.15"/>
    <n v="78.181818181818187"/>
    <x v="8"/>
    <s v="photobooks"/>
  </r>
  <r>
    <x v="0"/>
    <s v="US"/>
    <s v="USD"/>
    <n v="1403880281"/>
    <n v="1401201881"/>
    <x v="1508"/>
    <d v="2014-06-27T09:44:41"/>
    <b v="1"/>
    <n v="211"/>
    <b v="1"/>
    <s v="photography/photobooks"/>
    <n v="1.1076216216216217"/>
    <n v="97.113744075829388"/>
    <x v="8"/>
    <s v="photobooks"/>
  </r>
  <r>
    <x v="0"/>
    <s v="DE"/>
    <s v="EUR"/>
    <n v="1487113140"/>
    <n v="1484570885"/>
    <x v="1509"/>
    <d v="2017-02-14T17:59:00"/>
    <b v="1"/>
    <n v="196"/>
    <b v="1"/>
    <s v="photography/photobooks"/>
    <n v="1.2364125714285714"/>
    <n v="110.39397959183674"/>
    <x v="8"/>
    <s v="photobooks"/>
  </r>
  <r>
    <x v="0"/>
    <s v="GB"/>
    <s v="GBP"/>
    <n v="1405761278"/>
    <n v="1403169278"/>
    <x v="1510"/>
    <d v="2014-07-19T04:14:38"/>
    <b v="1"/>
    <n v="405"/>
    <b v="1"/>
    <s v="photography/photobooks"/>
    <n v="1.0103500000000001"/>
    <n v="39.91506172839506"/>
    <x v="8"/>
    <s v="photobooks"/>
  </r>
  <r>
    <x v="0"/>
    <s v="US"/>
    <s v="USD"/>
    <n v="1447858804"/>
    <n v="1445263204"/>
    <x v="1511"/>
    <d v="2015-11-18T10:00:04"/>
    <b v="1"/>
    <n v="206"/>
    <b v="1"/>
    <s v="photography/photobooks"/>
    <n v="1.1179285714285714"/>
    <n v="75.975728155339809"/>
    <x v="8"/>
    <s v="photobooks"/>
  </r>
  <r>
    <x v="0"/>
    <s v="US"/>
    <s v="USD"/>
    <n v="1486311939"/>
    <n v="1483719939"/>
    <x v="1512"/>
    <d v="2017-02-05T11:25:39"/>
    <b v="1"/>
    <n v="335"/>
    <b v="1"/>
    <s v="photography/photobooks"/>
    <n v="5.5877142857142861"/>
    <n v="58.379104477611939"/>
    <x v="8"/>
    <s v="photobooks"/>
  </r>
  <r>
    <x v="0"/>
    <s v="GB"/>
    <s v="GBP"/>
    <n v="1405523866"/>
    <n v="1402931866"/>
    <x v="1513"/>
    <d v="2014-07-16T10:17:46"/>
    <b v="1"/>
    <n v="215"/>
    <b v="1"/>
    <s v="photography/photobooks"/>
    <n v="1.5001875"/>
    <n v="55.82093023255814"/>
    <x v="8"/>
    <s v="photobooks"/>
  </r>
  <r>
    <x v="0"/>
    <s v="US"/>
    <s v="USD"/>
    <n v="1443363640"/>
    <n v="1439907640"/>
    <x v="1514"/>
    <d v="2015-09-27T09:20:40"/>
    <b v="1"/>
    <n v="176"/>
    <b v="1"/>
    <s v="photography/photobooks"/>
    <n v="1.0647599999999999"/>
    <n v="151.24431818181819"/>
    <x v="8"/>
    <s v="photobooks"/>
  </r>
  <r>
    <x v="0"/>
    <s v="NO"/>
    <s v="NOK"/>
    <n v="1458104697"/>
    <n v="1455516297"/>
    <x v="1515"/>
    <d v="2016-03-16T00:04:57"/>
    <b v="1"/>
    <n v="555"/>
    <b v="1"/>
    <s v="photography/photobooks"/>
    <n v="1.57189"/>
    <n v="849.67027027027029"/>
    <x v="8"/>
    <s v="photobooks"/>
  </r>
  <r>
    <x v="0"/>
    <s v="US"/>
    <s v="USD"/>
    <n v="1475762400"/>
    <n v="1473160292"/>
    <x v="1516"/>
    <d v="2016-10-06T09:00:00"/>
    <b v="1"/>
    <n v="116"/>
    <b v="1"/>
    <s v="photography/photobooks"/>
    <n v="1.0865882352941176"/>
    <n v="159.24137931034483"/>
    <x v="8"/>
    <s v="photobooks"/>
  </r>
  <r>
    <x v="0"/>
    <s v="US"/>
    <s v="USD"/>
    <n v="1417845600"/>
    <n v="1415194553"/>
    <x v="1517"/>
    <d v="2014-12-06T01:00:00"/>
    <b v="1"/>
    <n v="615"/>
    <b v="1"/>
    <s v="photography/photobooks"/>
    <n v="1.6197999999999999"/>
    <n v="39.507317073170732"/>
    <x v="8"/>
    <s v="photobooks"/>
  </r>
  <r>
    <x v="0"/>
    <s v="US"/>
    <s v="USD"/>
    <n v="1401565252"/>
    <n v="1398973252"/>
    <x v="1518"/>
    <d v="2014-05-31T14:40:52"/>
    <b v="1"/>
    <n v="236"/>
    <b v="1"/>
    <s v="photography/photobooks"/>
    <n v="2.0536666666666665"/>
    <n v="130.52966101694915"/>
    <x v="8"/>
    <s v="photobooks"/>
  </r>
  <r>
    <x v="0"/>
    <s v="US"/>
    <s v="USD"/>
    <n v="1403301540"/>
    <n v="1400867283"/>
    <x v="1519"/>
    <d v="2014-06-20T16:59:00"/>
    <b v="1"/>
    <n v="145"/>
    <b v="1"/>
    <s v="photography/photobooks"/>
    <n v="1.033638888888889"/>
    <n v="64.156896551724131"/>
    <x v="8"/>
    <s v="photobooks"/>
  </r>
  <r>
    <x v="0"/>
    <s v="US"/>
    <s v="USD"/>
    <n v="1418961600"/>
    <n v="1415824513"/>
    <x v="1520"/>
    <d v="2014-12-18T23:00:00"/>
    <b v="1"/>
    <n v="167"/>
    <b v="1"/>
    <s v="photography/photobooks"/>
    <n v="1.0347222222222223"/>
    <n v="111.52694610778443"/>
    <x v="8"/>
    <s v="photobooks"/>
  </r>
  <r>
    <x v="0"/>
    <s v="US"/>
    <s v="USD"/>
    <n v="1465272091"/>
    <n v="1462248091"/>
    <x v="1521"/>
    <d v="2016-06-06T23:01:31"/>
    <b v="1"/>
    <n v="235"/>
    <b v="1"/>
    <s v="photography/photobooks"/>
    <n v="1.0681333333333334"/>
    <n v="170.44680851063831"/>
    <x v="8"/>
    <s v="photobooks"/>
  </r>
  <r>
    <x v="0"/>
    <s v="US"/>
    <s v="USD"/>
    <n v="1413575739"/>
    <n v="1410983739"/>
    <x v="1522"/>
    <d v="2014-10-17T14:55:39"/>
    <b v="1"/>
    <n v="452"/>
    <b v="1"/>
    <s v="photography/photobooks"/>
    <n v="1.3896574712643677"/>
    <n v="133.7391592920354"/>
    <x v="8"/>
    <s v="photobooks"/>
  </r>
  <r>
    <x v="0"/>
    <s v="US"/>
    <s v="USD"/>
    <n v="1419292800"/>
    <n v="1416592916"/>
    <x v="1523"/>
    <d v="2014-12-22T19:00:00"/>
    <b v="1"/>
    <n v="241"/>
    <b v="1"/>
    <s v="photography/photobooks"/>
    <n v="1.2484324324324325"/>
    <n v="95.834024896265561"/>
    <x v="8"/>
    <s v="photobooks"/>
  </r>
  <r>
    <x v="0"/>
    <s v="SE"/>
    <s v="SEK"/>
    <n v="1487592090"/>
    <n v="1485000090"/>
    <x v="1524"/>
    <d v="2017-02-20T07:01:30"/>
    <b v="1"/>
    <n v="28"/>
    <b v="1"/>
    <s v="photography/photobooks"/>
    <n v="2.0699999999999998"/>
    <n v="221.78571428571428"/>
    <x v="8"/>
    <s v="photobooks"/>
  </r>
  <r>
    <x v="0"/>
    <s v="US"/>
    <s v="USD"/>
    <n v="1471539138"/>
    <n v="1468947138"/>
    <x v="1525"/>
    <d v="2016-08-18T11:52:18"/>
    <b v="1"/>
    <n v="140"/>
    <b v="1"/>
    <s v="photography/photobooks"/>
    <n v="1.7400576923076922"/>
    <n v="32.315357142857138"/>
    <x v="8"/>
    <s v="photobooks"/>
  </r>
  <r>
    <x v="0"/>
    <s v="US"/>
    <s v="USD"/>
    <n v="1453185447"/>
    <n v="1448951847"/>
    <x v="1526"/>
    <d v="2016-01-19T01:37:27"/>
    <b v="1"/>
    <n v="280"/>
    <b v="1"/>
    <s v="photography/photobooks"/>
    <n v="1.2032608695652174"/>
    <n v="98.839285714285708"/>
    <x v="8"/>
    <s v="photobooks"/>
  </r>
  <r>
    <x v="0"/>
    <s v="US"/>
    <s v="USD"/>
    <n v="1489497886"/>
    <n v="1487082286"/>
    <x v="1527"/>
    <d v="2017-03-14T08:24:46"/>
    <b v="1"/>
    <n v="70"/>
    <b v="1"/>
    <s v="photography/photobooks"/>
    <n v="1.1044428571428573"/>
    <n v="55.222142857142863"/>
    <x v="8"/>
    <s v="photobooks"/>
  </r>
  <r>
    <x v="0"/>
    <s v="US"/>
    <s v="USD"/>
    <n v="1485907200"/>
    <n v="1483292122"/>
    <x v="1528"/>
    <d v="2017-01-31T19:00:00"/>
    <b v="1"/>
    <n v="160"/>
    <b v="1"/>
    <s v="photography/photobooks"/>
    <n v="2.8156666666666665"/>
    <n v="52.793750000000003"/>
    <x v="8"/>
    <s v="photobooks"/>
  </r>
  <r>
    <x v="0"/>
    <s v="US"/>
    <s v="USD"/>
    <n v="1426773920"/>
    <n v="1424185520"/>
    <x v="1529"/>
    <d v="2015-03-19T09:05:20"/>
    <b v="1"/>
    <n v="141"/>
    <b v="1"/>
    <s v="photography/photobooks"/>
    <n v="1.0067894736842105"/>
    <n v="135.66666666666666"/>
    <x v="8"/>
    <s v="photobooks"/>
  </r>
  <r>
    <x v="0"/>
    <s v="US"/>
    <s v="USD"/>
    <n v="1445624695"/>
    <n v="1443464695"/>
    <x v="1530"/>
    <d v="2015-10-23T13:24:55"/>
    <b v="1"/>
    <n v="874"/>
    <b v="1"/>
    <s v="photography/photobooks"/>
    <n v="1.3482571428571428"/>
    <n v="53.991990846681922"/>
    <x v="8"/>
    <s v="photobooks"/>
  </r>
  <r>
    <x v="0"/>
    <s v="US"/>
    <s v="USD"/>
    <n v="1417402800"/>
    <n v="1414610126"/>
    <x v="1531"/>
    <d v="2014-11-30T22:00:00"/>
    <b v="1"/>
    <n v="73"/>
    <b v="1"/>
    <s v="photography/photobooks"/>
    <n v="1.7595744680851064"/>
    <n v="56.643835616438359"/>
    <x v="8"/>
    <s v="photobooks"/>
  </r>
  <r>
    <x v="0"/>
    <s v="AU"/>
    <s v="AUD"/>
    <n v="1455548400"/>
    <n v="1453461865"/>
    <x v="1532"/>
    <d v="2016-02-15T10:00:00"/>
    <b v="1"/>
    <n v="294"/>
    <b v="1"/>
    <s v="photography/photobooks"/>
    <n v="4.8402000000000003"/>
    <n v="82.316326530612244"/>
    <x v="8"/>
    <s v="photobooks"/>
  </r>
  <r>
    <x v="0"/>
    <s v="US"/>
    <s v="USD"/>
    <n v="1462161540"/>
    <n v="1457913777"/>
    <x v="1533"/>
    <d v="2016-05-01T22:59:00"/>
    <b v="1"/>
    <n v="740"/>
    <b v="1"/>
    <s v="photography/photobooks"/>
    <n v="1.4514"/>
    <n v="88.26081081081081"/>
    <x v="8"/>
    <s v="photobooks"/>
  </r>
  <r>
    <x v="0"/>
    <s v="US"/>
    <s v="USD"/>
    <n v="1441383062"/>
    <n v="1438791062"/>
    <x v="1534"/>
    <d v="2015-09-04T11:11:02"/>
    <b v="1"/>
    <n v="369"/>
    <b v="1"/>
    <s v="photography/photobooks"/>
    <n v="4.1773333333333333"/>
    <n v="84.905149051490511"/>
    <x v="8"/>
    <s v="photobooks"/>
  </r>
  <r>
    <x v="0"/>
    <s v="US"/>
    <s v="USD"/>
    <n v="1464040800"/>
    <n v="1461527631"/>
    <x v="1535"/>
    <d v="2016-05-23T17:00:00"/>
    <b v="1"/>
    <n v="110"/>
    <b v="1"/>
    <s v="photography/photobooks"/>
    <n v="1.3242499999999999"/>
    <n v="48.154545454545456"/>
    <x v="8"/>
    <s v="photobooks"/>
  </r>
  <r>
    <x v="0"/>
    <s v="US"/>
    <s v="USD"/>
    <n v="1440702910"/>
    <n v="1438110910"/>
    <x v="1536"/>
    <d v="2015-08-27T14:15:10"/>
    <b v="1"/>
    <n v="455"/>
    <b v="1"/>
    <s v="photography/photobooks"/>
    <n v="2.5030841666666666"/>
    <n v="66.015406593406595"/>
    <x v="8"/>
    <s v="photobooks"/>
  </r>
  <r>
    <x v="0"/>
    <s v="DE"/>
    <s v="EUR"/>
    <n v="1470506400"/>
    <n v="1467358427"/>
    <x v="1537"/>
    <d v="2016-08-06T13:00:00"/>
    <b v="1"/>
    <n v="224"/>
    <b v="1"/>
    <s v="photography/photobooks"/>
    <n v="1.7989999999999999"/>
    <n v="96.375"/>
    <x v="8"/>
    <s v="photobooks"/>
  </r>
  <r>
    <x v="0"/>
    <s v="US"/>
    <s v="USD"/>
    <n v="1421952370"/>
    <n v="1418064370"/>
    <x v="1538"/>
    <d v="2015-01-22T13:46:10"/>
    <b v="1"/>
    <n v="46"/>
    <b v="1"/>
    <s v="photography/photobooks"/>
    <n v="1.0262857142857142"/>
    <n v="156.17391304347825"/>
    <x v="8"/>
    <s v="photobooks"/>
  </r>
  <r>
    <x v="0"/>
    <s v="US"/>
    <s v="USD"/>
    <n v="1483481019"/>
    <n v="1480629819"/>
    <x v="1539"/>
    <d v="2017-01-03T17:03:39"/>
    <b v="0"/>
    <n v="284"/>
    <b v="1"/>
    <s v="photography/photobooks"/>
    <n v="1.359861"/>
    <n v="95.764859154929582"/>
    <x v="8"/>
    <s v="photobooks"/>
  </r>
  <r>
    <x v="0"/>
    <s v="US"/>
    <s v="USD"/>
    <n v="1416964500"/>
    <n v="1414368616"/>
    <x v="1540"/>
    <d v="2014-11-25T20:15:00"/>
    <b v="1"/>
    <n v="98"/>
    <b v="1"/>
    <s v="photography/photobooks"/>
    <n v="1.1786666666666668"/>
    <n v="180.40816326530611"/>
    <x v="8"/>
    <s v="photobooks"/>
  </r>
  <r>
    <x v="2"/>
    <s v="US"/>
    <s v="USD"/>
    <n v="1420045538"/>
    <n v="1417453538"/>
    <x v="1541"/>
    <d v="2014-12-31T12:05:38"/>
    <b v="0"/>
    <n v="2"/>
    <b v="0"/>
    <s v="photography/nature"/>
    <n v="3.3333333333333332E-4"/>
    <n v="3"/>
    <x v="8"/>
    <s v="nature"/>
  </r>
  <r>
    <x v="2"/>
    <s v="CA"/>
    <s v="CAD"/>
    <n v="1435708500"/>
    <n v="1434412500"/>
    <x v="1542"/>
    <d v="2015-06-30T18:55:00"/>
    <b v="0"/>
    <n v="1"/>
    <b v="0"/>
    <s v="photography/nature"/>
    <n v="0.04"/>
    <n v="20"/>
    <x v="8"/>
    <s v="nature"/>
  </r>
  <r>
    <x v="2"/>
    <s v="US"/>
    <s v="USD"/>
    <n v="1416662034"/>
    <n v="1414066434"/>
    <x v="1543"/>
    <d v="2014-11-22T08:13:54"/>
    <b v="0"/>
    <n v="1"/>
    <b v="0"/>
    <s v="photography/nature"/>
    <n v="4.4444444444444444E-3"/>
    <n v="10"/>
    <x v="8"/>
    <s v="nature"/>
  </r>
  <r>
    <x v="2"/>
    <s v="US"/>
    <s v="USD"/>
    <n v="1427847480"/>
    <n v="1424222024"/>
    <x v="1544"/>
    <d v="2015-03-31T19:18:00"/>
    <b v="0"/>
    <n v="0"/>
    <b v="0"/>
    <s v="photography/nature"/>
    <n v="0"/>
    <n v="0"/>
    <x v="8"/>
    <s v="nature"/>
  </r>
  <r>
    <x v="2"/>
    <s v="US"/>
    <s v="USD"/>
    <n v="1425330960"/>
    <n v="1422393234"/>
    <x v="1545"/>
    <d v="2015-03-02T16:16:00"/>
    <b v="0"/>
    <n v="1"/>
    <b v="0"/>
    <s v="photography/nature"/>
    <n v="3.3333333333333332E-4"/>
    <n v="1"/>
    <x v="8"/>
    <s v="nature"/>
  </r>
  <r>
    <x v="2"/>
    <s v="GB"/>
    <s v="GBP"/>
    <n v="1410930399"/>
    <n v="1405746399"/>
    <x v="1546"/>
    <d v="2014-09-17T00:06:39"/>
    <b v="0"/>
    <n v="11"/>
    <b v="0"/>
    <s v="photography/nature"/>
    <n v="0.28899999999999998"/>
    <n v="26.272727272727273"/>
    <x v="8"/>
    <s v="nature"/>
  </r>
  <r>
    <x v="2"/>
    <s v="US"/>
    <s v="USD"/>
    <n v="1487844882"/>
    <n v="1487240082"/>
    <x v="1547"/>
    <d v="2017-02-23T05:14:42"/>
    <b v="0"/>
    <n v="0"/>
    <b v="0"/>
    <s v="photography/nature"/>
    <n v="0"/>
    <n v="0"/>
    <x v="8"/>
    <s v="nature"/>
  </r>
  <r>
    <x v="2"/>
    <s v="US"/>
    <s v="USD"/>
    <n v="1447020620"/>
    <n v="1444425020"/>
    <x v="1548"/>
    <d v="2015-11-08T17:10:20"/>
    <b v="0"/>
    <n v="1"/>
    <b v="0"/>
    <s v="photography/nature"/>
    <n v="8.5714285714285715E-2"/>
    <n v="60"/>
    <x v="8"/>
    <s v="nature"/>
  </r>
  <r>
    <x v="2"/>
    <s v="US"/>
    <s v="USD"/>
    <n v="1446524159"/>
    <n v="1443928559"/>
    <x v="1549"/>
    <d v="2015-11-02T23:15:59"/>
    <b v="0"/>
    <n v="6"/>
    <b v="0"/>
    <s v="photography/nature"/>
    <n v="0.34"/>
    <n v="28.333333333333332"/>
    <x v="8"/>
    <s v="nature"/>
  </r>
  <r>
    <x v="2"/>
    <s v="GB"/>
    <s v="GBP"/>
    <n v="1463050034"/>
    <n v="1460458034"/>
    <x v="1550"/>
    <d v="2016-05-12T05:47:14"/>
    <b v="0"/>
    <n v="7"/>
    <b v="0"/>
    <s v="photography/nature"/>
    <n v="0.13466666666666666"/>
    <n v="14.428571428571429"/>
    <x v="8"/>
    <s v="nature"/>
  </r>
  <r>
    <x v="2"/>
    <s v="US"/>
    <s v="USD"/>
    <n v="1432756039"/>
    <n v="1430164039"/>
    <x v="1551"/>
    <d v="2015-05-27T14:47:19"/>
    <b v="0"/>
    <n v="0"/>
    <b v="0"/>
    <s v="photography/nature"/>
    <n v="0"/>
    <n v="0"/>
    <x v="8"/>
    <s v="nature"/>
  </r>
  <r>
    <x v="2"/>
    <s v="US"/>
    <s v="USD"/>
    <n v="1412135940"/>
    <n v="1410366708"/>
    <x v="1552"/>
    <d v="2014-09-30T22:59:00"/>
    <b v="0"/>
    <n v="16"/>
    <b v="0"/>
    <s v="photography/nature"/>
    <n v="0.49186046511627907"/>
    <n v="132.1875"/>
    <x v="8"/>
    <s v="nature"/>
  </r>
  <r>
    <x v="2"/>
    <s v="US"/>
    <s v="USD"/>
    <n v="1441176447"/>
    <n v="1438584447"/>
    <x v="1553"/>
    <d v="2015-09-02T01:47:27"/>
    <b v="0"/>
    <n v="0"/>
    <b v="0"/>
    <s v="photography/nature"/>
    <n v="0"/>
    <n v="0"/>
    <x v="8"/>
    <s v="nature"/>
  </r>
  <r>
    <x v="2"/>
    <s v="AU"/>
    <s v="AUD"/>
    <n v="1438495390"/>
    <n v="1435903390"/>
    <x v="1554"/>
    <d v="2015-08-02T01:03:10"/>
    <b v="0"/>
    <n v="0"/>
    <b v="0"/>
    <s v="photography/nature"/>
    <n v="0"/>
    <n v="0"/>
    <x v="8"/>
    <s v="nature"/>
  </r>
  <r>
    <x v="2"/>
    <s v="US"/>
    <s v="USD"/>
    <n v="1442509200"/>
    <n v="1440513832"/>
    <x v="1555"/>
    <d v="2015-09-17T12:00:00"/>
    <b v="0"/>
    <n v="0"/>
    <b v="0"/>
    <s v="photography/nature"/>
    <n v="0"/>
    <n v="0"/>
    <x v="8"/>
    <s v="nature"/>
  </r>
  <r>
    <x v="2"/>
    <s v="CA"/>
    <s v="CAD"/>
    <n v="1467603624"/>
    <n v="1465011624"/>
    <x v="1556"/>
    <d v="2016-07-03T22:40:24"/>
    <b v="0"/>
    <n v="12"/>
    <b v="0"/>
    <s v="photography/nature"/>
    <n v="0.45133333333333331"/>
    <n v="56.416666666666664"/>
    <x v="8"/>
    <s v="nature"/>
  </r>
  <r>
    <x v="2"/>
    <s v="US"/>
    <s v="USD"/>
    <n v="1411227633"/>
    <n v="1408549233"/>
    <x v="1557"/>
    <d v="2014-09-20T10:40:33"/>
    <b v="0"/>
    <n v="1"/>
    <b v="0"/>
    <s v="photography/nature"/>
    <n v="0.04"/>
    <n v="100"/>
    <x v="8"/>
    <s v="nature"/>
  </r>
  <r>
    <x v="2"/>
    <s v="GB"/>
    <s v="GBP"/>
    <n v="1440763920"/>
    <n v="1435656759"/>
    <x v="1558"/>
    <d v="2015-08-28T07:12:00"/>
    <b v="0"/>
    <n v="3"/>
    <b v="0"/>
    <s v="photography/nature"/>
    <n v="4.6666666666666669E-2"/>
    <n v="11.666666666666666"/>
    <x v="8"/>
    <s v="nature"/>
  </r>
  <r>
    <x v="2"/>
    <s v="US"/>
    <s v="USD"/>
    <n v="1430270199"/>
    <n v="1428974199"/>
    <x v="1559"/>
    <d v="2015-04-28T20:16:39"/>
    <b v="0"/>
    <n v="1"/>
    <b v="0"/>
    <s v="photography/nature"/>
    <n v="3.3333333333333335E-3"/>
    <n v="50"/>
    <x v="8"/>
    <s v="nature"/>
  </r>
  <r>
    <x v="2"/>
    <s v="US"/>
    <s v="USD"/>
    <n v="1415842193"/>
    <n v="1414110593"/>
    <x v="1560"/>
    <d v="2014-11-12T20:29:53"/>
    <b v="0"/>
    <n v="4"/>
    <b v="0"/>
    <s v="photography/nature"/>
    <n v="3.7600000000000001E-2"/>
    <n v="23.5"/>
    <x v="8"/>
    <s v="nature"/>
  </r>
  <r>
    <x v="1"/>
    <s v="US"/>
    <s v="USD"/>
    <n v="1383789603"/>
    <n v="1381194003"/>
    <x v="1561"/>
    <d v="2013-11-06T21:00:03"/>
    <b v="0"/>
    <n v="1"/>
    <b v="0"/>
    <s v="publishing/art books"/>
    <n v="6.7000000000000002E-3"/>
    <n v="67"/>
    <x v="3"/>
    <s v="art books"/>
  </r>
  <r>
    <x v="1"/>
    <s v="US"/>
    <s v="USD"/>
    <n v="1259715000"/>
    <n v="1253712916"/>
    <x v="1562"/>
    <d v="2009-12-01T19:50:00"/>
    <b v="0"/>
    <n v="0"/>
    <b v="0"/>
    <s v="publishing/art books"/>
    <n v="0"/>
    <n v="0"/>
    <x v="3"/>
    <s v="art books"/>
  </r>
  <r>
    <x v="1"/>
    <s v="GB"/>
    <s v="GBP"/>
    <n v="1394815751"/>
    <n v="1389635351"/>
    <x v="1563"/>
    <d v="2014-03-14T11:49:11"/>
    <b v="0"/>
    <n v="2"/>
    <b v="0"/>
    <s v="publishing/art books"/>
    <n v="1.4166666666666666E-2"/>
    <n v="42.5"/>
    <x v="3"/>
    <s v="art books"/>
  </r>
  <r>
    <x v="1"/>
    <s v="US"/>
    <s v="USD"/>
    <n v="1432843500"/>
    <n v="1430124509"/>
    <x v="1564"/>
    <d v="2015-05-28T15:05:00"/>
    <b v="0"/>
    <n v="1"/>
    <b v="0"/>
    <s v="publishing/art books"/>
    <n v="1E-3"/>
    <n v="10"/>
    <x v="3"/>
    <s v="art books"/>
  </r>
  <r>
    <x v="1"/>
    <s v="US"/>
    <s v="USD"/>
    <n v="1307554261"/>
    <n v="1304962261"/>
    <x v="1565"/>
    <d v="2011-06-08T12:31:01"/>
    <b v="0"/>
    <n v="1"/>
    <b v="0"/>
    <s v="publishing/art books"/>
    <n v="2.5000000000000001E-2"/>
    <n v="100"/>
    <x v="3"/>
    <s v="art books"/>
  </r>
  <r>
    <x v="1"/>
    <s v="US"/>
    <s v="USD"/>
    <n v="1469656800"/>
    <n v="1467151204"/>
    <x v="1566"/>
    <d v="2016-07-27T17:00:00"/>
    <b v="0"/>
    <n v="59"/>
    <b v="0"/>
    <s v="publishing/art books"/>
    <n v="0.21249999999999999"/>
    <n v="108.05084745762711"/>
    <x v="3"/>
    <s v="art books"/>
  </r>
  <r>
    <x v="1"/>
    <s v="US"/>
    <s v="USD"/>
    <n v="1392595200"/>
    <n v="1391293745"/>
    <x v="1567"/>
    <d v="2014-02-16T19:00:00"/>
    <b v="0"/>
    <n v="13"/>
    <b v="0"/>
    <s v="publishing/art books"/>
    <n v="4.1176470588235294E-2"/>
    <n v="26.923076923076923"/>
    <x v="3"/>
    <s v="art books"/>
  </r>
  <r>
    <x v="1"/>
    <s v="US"/>
    <s v="USD"/>
    <n v="1419384585"/>
    <n v="1416360585"/>
    <x v="1568"/>
    <d v="2014-12-23T20:29:45"/>
    <b v="0"/>
    <n v="22"/>
    <b v="0"/>
    <s v="publishing/art books"/>
    <n v="0.13639999999999999"/>
    <n v="155"/>
    <x v="3"/>
    <s v="art books"/>
  </r>
  <r>
    <x v="1"/>
    <s v="US"/>
    <s v="USD"/>
    <n v="1369498714"/>
    <n v="1366906714"/>
    <x v="1569"/>
    <d v="2013-05-25T11:18:34"/>
    <b v="0"/>
    <n v="0"/>
    <b v="0"/>
    <s v="publishing/art books"/>
    <n v="0"/>
    <n v="0"/>
    <x v="3"/>
    <s v="art books"/>
  </r>
  <r>
    <x v="1"/>
    <s v="US"/>
    <s v="USD"/>
    <n v="1460140282"/>
    <n v="1457551882"/>
    <x v="1570"/>
    <d v="2016-04-08T13:31:22"/>
    <b v="0"/>
    <n v="52"/>
    <b v="0"/>
    <s v="publishing/art books"/>
    <n v="0.41399999999999998"/>
    <n v="47.769230769230766"/>
    <x v="3"/>
    <s v="art books"/>
  </r>
  <r>
    <x v="1"/>
    <s v="GB"/>
    <s v="GBP"/>
    <n v="1434738483"/>
    <n v="1432146483"/>
    <x v="1571"/>
    <d v="2015-06-19T13:28:03"/>
    <b v="0"/>
    <n v="4"/>
    <b v="0"/>
    <s v="publishing/art books"/>
    <n v="6.6115702479338841E-3"/>
    <n v="20"/>
    <x v="3"/>
    <s v="art books"/>
  </r>
  <r>
    <x v="1"/>
    <s v="GB"/>
    <s v="GBP"/>
    <n v="1456703940"/>
    <n v="1454546859"/>
    <x v="1572"/>
    <d v="2016-02-28T18:59:00"/>
    <b v="0"/>
    <n v="3"/>
    <b v="0"/>
    <s v="publishing/art books"/>
    <n v="0.05"/>
    <n v="41.666666666666664"/>
    <x v="3"/>
    <s v="art books"/>
  </r>
  <r>
    <x v="1"/>
    <s v="CA"/>
    <s v="CAD"/>
    <n v="1491019140"/>
    <n v="1487548802"/>
    <x v="1573"/>
    <d v="2017-03-31T22:59:00"/>
    <b v="0"/>
    <n v="3"/>
    <b v="0"/>
    <s v="publishing/art books"/>
    <n v="2.4777777777777777E-2"/>
    <n v="74.333333333333329"/>
    <x v="3"/>
    <s v="art books"/>
  </r>
  <r>
    <x v="1"/>
    <s v="US"/>
    <s v="USD"/>
    <n v="1424211329"/>
    <n v="1421187329"/>
    <x v="1574"/>
    <d v="2015-02-17T17:15:29"/>
    <b v="0"/>
    <n v="6"/>
    <b v="0"/>
    <s v="publishing/art books"/>
    <n v="5.0599999999999999E-2"/>
    <n v="84.333333333333329"/>
    <x v="3"/>
    <s v="art books"/>
  </r>
  <r>
    <x v="1"/>
    <s v="US"/>
    <s v="USD"/>
    <n v="1404909296"/>
    <n v="1402317296"/>
    <x v="1575"/>
    <d v="2014-07-09T07:34:56"/>
    <b v="0"/>
    <n v="35"/>
    <b v="0"/>
    <s v="publishing/art books"/>
    <n v="0.2291"/>
    <n v="65.457142857142856"/>
    <x v="3"/>
    <s v="art books"/>
  </r>
  <r>
    <x v="1"/>
    <s v="US"/>
    <s v="USD"/>
    <n v="1435698368"/>
    <n v="1431810368"/>
    <x v="1576"/>
    <d v="2015-06-30T16:06:08"/>
    <b v="0"/>
    <n v="10"/>
    <b v="0"/>
    <s v="publishing/art books"/>
    <n v="0.13"/>
    <n v="65"/>
    <x v="3"/>
    <s v="art books"/>
  </r>
  <r>
    <x v="1"/>
    <s v="US"/>
    <s v="USD"/>
    <n v="1343161248"/>
    <n v="1337977248"/>
    <x v="1577"/>
    <d v="2012-07-24T15:20:48"/>
    <b v="0"/>
    <n v="2"/>
    <b v="0"/>
    <s v="publishing/art books"/>
    <n v="5.4999999999999997E-3"/>
    <n v="27.5"/>
    <x v="3"/>
    <s v="art books"/>
  </r>
  <r>
    <x v="1"/>
    <s v="US"/>
    <s v="USD"/>
    <n v="1283392800"/>
    <n v="1281317691"/>
    <x v="1578"/>
    <d v="2010-09-01T21:00:00"/>
    <b v="0"/>
    <n v="4"/>
    <b v="0"/>
    <s v="publishing/art books"/>
    <n v="0.10806536636794939"/>
    <n v="51.25"/>
    <x v="3"/>
    <s v="art books"/>
  </r>
  <r>
    <x v="1"/>
    <s v="US"/>
    <s v="USD"/>
    <n v="1377734091"/>
    <n v="1374882891"/>
    <x v="1579"/>
    <d v="2013-08-28T18:54:51"/>
    <b v="0"/>
    <n v="2"/>
    <b v="0"/>
    <s v="publishing/art books"/>
    <n v="8.4008400840084006E-3"/>
    <n v="14"/>
    <x v="3"/>
    <s v="art books"/>
  </r>
  <r>
    <x v="1"/>
    <s v="US"/>
    <s v="USD"/>
    <n v="1337562726"/>
    <n v="1332378726"/>
    <x v="1580"/>
    <d v="2012-05-20T20:12:06"/>
    <b v="0"/>
    <n v="0"/>
    <b v="0"/>
    <s v="publishing/art books"/>
    <n v="0"/>
    <n v="0"/>
    <x v="3"/>
    <s v="art books"/>
  </r>
  <r>
    <x v="2"/>
    <s v="GB"/>
    <s v="GBP"/>
    <n v="1450521990"/>
    <n v="1447757190"/>
    <x v="1581"/>
    <d v="2015-12-19T05:46:30"/>
    <b v="0"/>
    <n v="1"/>
    <b v="0"/>
    <s v="photography/places"/>
    <n v="5.0000000000000001E-3"/>
    <n v="5"/>
    <x v="8"/>
    <s v="places"/>
  </r>
  <r>
    <x v="2"/>
    <s v="US"/>
    <s v="USD"/>
    <n v="1445894400"/>
    <n v="1440961053"/>
    <x v="1582"/>
    <d v="2015-10-26T16:20:00"/>
    <b v="0"/>
    <n v="3"/>
    <b v="0"/>
    <s v="photography/places"/>
    <n v="9.2999999999999999E-2"/>
    <n v="31"/>
    <x v="8"/>
    <s v="places"/>
  </r>
  <r>
    <x v="2"/>
    <s v="GB"/>
    <s v="GBP"/>
    <n v="1411681391"/>
    <n v="1409089391"/>
    <x v="1583"/>
    <d v="2014-09-25T16:43:11"/>
    <b v="0"/>
    <n v="1"/>
    <b v="0"/>
    <s v="photography/places"/>
    <n v="7.5000000000000002E-4"/>
    <n v="15"/>
    <x v="8"/>
    <s v="places"/>
  </r>
  <r>
    <x v="2"/>
    <s v="US"/>
    <s v="USD"/>
    <n v="1401464101"/>
    <n v="1400600101"/>
    <x v="1584"/>
    <d v="2014-05-30T10:35:01"/>
    <b v="0"/>
    <n v="0"/>
    <b v="0"/>
    <s v="photography/places"/>
    <n v="0"/>
    <n v="0"/>
    <x v="8"/>
    <s v="places"/>
  </r>
  <r>
    <x v="2"/>
    <s v="CA"/>
    <s v="CAD"/>
    <n v="1482663600"/>
    <n v="1480800568"/>
    <x v="1585"/>
    <d v="2016-12-25T06:00:00"/>
    <b v="0"/>
    <n v="12"/>
    <b v="0"/>
    <s v="photography/places"/>
    <n v="0.79"/>
    <n v="131.66666666666666"/>
    <x v="8"/>
    <s v="places"/>
  </r>
  <r>
    <x v="2"/>
    <s v="US"/>
    <s v="USD"/>
    <n v="1428197422"/>
    <n v="1425609022"/>
    <x v="1586"/>
    <d v="2015-04-04T20:30:22"/>
    <b v="0"/>
    <n v="0"/>
    <b v="0"/>
    <s v="photography/places"/>
    <n v="0"/>
    <n v="0"/>
    <x v="8"/>
    <s v="places"/>
  </r>
  <r>
    <x v="2"/>
    <s v="US"/>
    <s v="USD"/>
    <n v="1418510965"/>
    <n v="1415918965"/>
    <x v="1587"/>
    <d v="2014-12-13T17:49:25"/>
    <b v="0"/>
    <n v="1"/>
    <b v="0"/>
    <s v="photography/places"/>
    <n v="1.3333333333333334E-4"/>
    <n v="1"/>
    <x v="8"/>
    <s v="places"/>
  </r>
  <r>
    <x v="2"/>
    <s v="US"/>
    <s v="USD"/>
    <n v="1422735120"/>
    <n v="1420091999"/>
    <x v="1588"/>
    <d v="2015-01-31T15:12:00"/>
    <b v="0"/>
    <n v="0"/>
    <b v="0"/>
    <s v="photography/places"/>
    <n v="0"/>
    <n v="0"/>
    <x v="8"/>
    <s v="places"/>
  </r>
  <r>
    <x v="2"/>
    <s v="US"/>
    <s v="USD"/>
    <n v="1444433886"/>
    <n v="1441841886"/>
    <x v="1589"/>
    <d v="2015-10-09T18:38:06"/>
    <b v="0"/>
    <n v="0"/>
    <b v="0"/>
    <s v="photography/places"/>
    <n v="0"/>
    <n v="0"/>
    <x v="8"/>
    <s v="places"/>
  </r>
  <r>
    <x v="2"/>
    <s v="IT"/>
    <s v="EUR"/>
    <n v="1443040464"/>
    <n v="1440448464"/>
    <x v="1590"/>
    <d v="2015-09-23T15:34:24"/>
    <b v="0"/>
    <n v="2"/>
    <b v="0"/>
    <s v="photography/places"/>
    <n v="1.7000000000000001E-2"/>
    <n v="510"/>
    <x v="8"/>
    <s v="places"/>
  </r>
  <r>
    <x v="2"/>
    <s v="GB"/>
    <s v="GBP"/>
    <n v="1459700741"/>
    <n v="1457112341"/>
    <x v="1591"/>
    <d v="2016-04-03T11:25:41"/>
    <b v="0"/>
    <n v="92"/>
    <b v="0"/>
    <s v="photography/places"/>
    <n v="0.29228571428571426"/>
    <n v="44.478260869565219"/>
    <x v="8"/>
    <s v="places"/>
  </r>
  <r>
    <x v="2"/>
    <s v="US"/>
    <s v="USD"/>
    <n v="1427503485"/>
    <n v="1423619085"/>
    <x v="1592"/>
    <d v="2015-03-27T19:44:45"/>
    <b v="0"/>
    <n v="0"/>
    <b v="0"/>
    <s v="photography/places"/>
    <n v="0"/>
    <n v="0"/>
    <x v="8"/>
    <s v="places"/>
  </r>
  <r>
    <x v="2"/>
    <s v="US"/>
    <s v="USD"/>
    <n v="1425154655"/>
    <n v="1422562655"/>
    <x v="1593"/>
    <d v="2015-02-28T15:17:35"/>
    <b v="0"/>
    <n v="3"/>
    <b v="0"/>
    <s v="photography/places"/>
    <n v="1.3636363636363637E-4"/>
    <n v="1"/>
    <x v="8"/>
    <s v="places"/>
  </r>
  <r>
    <x v="2"/>
    <s v="US"/>
    <s v="USD"/>
    <n v="1463329260"/>
    <n v="1458147982"/>
    <x v="1594"/>
    <d v="2016-05-15T11:21:00"/>
    <b v="0"/>
    <n v="10"/>
    <b v="0"/>
    <s v="photography/places"/>
    <n v="0.20499999999999999"/>
    <n v="20.5"/>
    <x v="8"/>
    <s v="places"/>
  </r>
  <r>
    <x v="2"/>
    <s v="US"/>
    <s v="USD"/>
    <n v="1403122380"/>
    <n v="1400634728"/>
    <x v="1595"/>
    <d v="2014-06-18T15:13:00"/>
    <b v="0"/>
    <n v="7"/>
    <b v="0"/>
    <s v="photography/places"/>
    <n v="2.8E-3"/>
    <n v="40"/>
    <x v="8"/>
    <s v="places"/>
  </r>
  <r>
    <x v="2"/>
    <s v="GB"/>
    <s v="GBP"/>
    <n v="1418469569"/>
    <n v="1414577969"/>
    <x v="1596"/>
    <d v="2014-12-13T06:19:29"/>
    <b v="0"/>
    <n v="3"/>
    <b v="0"/>
    <s v="photography/places"/>
    <n v="2.3076923076923078E-2"/>
    <n v="25"/>
    <x v="8"/>
    <s v="places"/>
  </r>
  <r>
    <x v="2"/>
    <s v="US"/>
    <s v="USD"/>
    <n v="1474360197"/>
    <n v="1471768197"/>
    <x v="1597"/>
    <d v="2016-09-20T03:29:57"/>
    <b v="0"/>
    <n v="0"/>
    <b v="0"/>
    <s v="photography/places"/>
    <n v="0"/>
    <n v="0"/>
    <x v="8"/>
    <s v="places"/>
  </r>
  <r>
    <x v="2"/>
    <s v="US"/>
    <s v="USD"/>
    <n v="1437926458"/>
    <n v="1432742458"/>
    <x v="1598"/>
    <d v="2015-07-26T11:00:58"/>
    <b v="0"/>
    <n v="1"/>
    <b v="0"/>
    <s v="photography/places"/>
    <n v="1.25E-3"/>
    <n v="1"/>
    <x v="8"/>
    <s v="places"/>
  </r>
  <r>
    <x v="2"/>
    <s v="GB"/>
    <s v="GBP"/>
    <n v="1460116576"/>
    <n v="1457528176"/>
    <x v="1599"/>
    <d v="2016-04-08T06:56:16"/>
    <b v="0"/>
    <n v="0"/>
    <b v="0"/>
    <s v="photography/places"/>
    <n v="0"/>
    <n v="0"/>
    <x v="8"/>
    <s v="places"/>
  </r>
  <r>
    <x v="2"/>
    <s v="US"/>
    <s v="USD"/>
    <n v="1405401060"/>
    <n v="1401585752"/>
    <x v="1600"/>
    <d v="2014-07-15T00:11:00"/>
    <b v="0"/>
    <n v="9"/>
    <b v="0"/>
    <s v="photography/places"/>
    <n v="7.3400000000000007E-2"/>
    <n v="40.777777777777779"/>
    <x v="8"/>
    <s v="places"/>
  </r>
  <r>
    <x v="0"/>
    <s v="US"/>
    <s v="USD"/>
    <n v="1304561633"/>
    <n v="1301969633"/>
    <x v="1601"/>
    <d v="2011-05-04T21:13:53"/>
    <b v="0"/>
    <n v="56"/>
    <b v="1"/>
    <s v="music/rock"/>
    <n v="1.082492"/>
    <n v="48.325535714285714"/>
    <x v="4"/>
    <s v="rock"/>
  </r>
  <r>
    <x v="0"/>
    <s v="US"/>
    <s v="USD"/>
    <n v="1318633200"/>
    <n v="1314947317"/>
    <x v="1602"/>
    <d v="2011-10-14T18:00:00"/>
    <b v="0"/>
    <n v="32"/>
    <b v="1"/>
    <s v="music/rock"/>
    <n v="1.0016666666666667"/>
    <n v="46.953125"/>
    <x v="4"/>
    <s v="rock"/>
  </r>
  <r>
    <x v="0"/>
    <s v="US"/>
    <s v="USD"/>
    <n v="1327723459"/>
    <n v="1322539459"/>
    <x v="1603"/>
    <d v="2012-01-27T23:04:19"/>
    <b v="0"/>
    <n v="30"/>
    <b v="1"/>
    <s v="music/rock"/>
    <n v="1.0003299999999999"/>
    <n v="66.688666666666663"/>
    <x v="4"/>
    <s v="rock"/>
  </r>
  <r>
    <x v="0"/>
    <s v="US"/>
    <s v="USD"/>
    <n v="1332011835"/>
    <n v="1328559435"/>
    <x v="1604"/>
    <d v="2012-03-17T14:17:15"/>
    <b v="0"/>
    <n v="70"/>
    <b v="1"/>
    <s v="music/rock"/>
    <n v="1.2210714285714286"/>
    <n v="48.842857142857142"/>
    <x v="4"/>
    <s v="rock"/>
  </r>
  <r>
    <x v="0"/>
    <s v="US"/>
    <s v="USD"/>
    <n v="1312182000"/>
    <n v="1311380313"/>
    <x v="1605"/>
    <d v="2011-08-01T02:00:00"/>
    <b v="0"/>
    <n v="44"/>
    <b v="1"/>
    <s v="music/rock"/>
    <n v="1.0069333333333335"/>
    <n v="137.30909090909091"/>
    <x v="4"/>
    <s v="rock"/>
  </r>
  <r>
    <x v="0"/>
    <s v="US"/>
    <s v="USD"/>
    <n v="1300930838"/>
    <n v="1293158438"/>
    <x v="1606"/>
    <d v="2011-03-23T20:40:38"/>
    <b v="0"/>
    <n v="92"/>
    <b v="1"/>
    <s v="music/rock"/>
    <n v="1.01004125"/>
    <n v="87.829673913043479"/>
    <x v="4"/>
    <s v="rock"/>
  </r>
  <r>
    <x v="0"/>
    <s v="US"/>
    <s v="USD"/>
    <n v="1339701851"/>
    <n v="1337887451"/>
    <x v="1607"/>
    <d v="2012-06-14T14:24:11"/>
    <b v="0"/>
    <n v="205"/>
    <b v="1"/>
    <s v="music/rock"/>
    <n v="1.4511000000000001"/>
    <n v="70.785365853658533"/>
    <x v="4"/>
    <s v="rock"/>
  </r>
  <r>
    <x v="0"/>
    <s v="US"/>
    <s v="USD"/>
    <n v="1388553960"/>
    <n v="1385754986"/>
    <x v="1608"/>
    <d v="2014-01-01T00:26:00"/>
    <b v="0"/>
    <n v="23"/>
    <b v="1"/>
    <s v="music/rock"/>
    <n v="1.0125"/>
    <n v="52.826086956521742"/>
    <x v="4"/>
    <s v="rock"/>
  </r>
  <r>
    <x v="0"/>
    <s v="US"/>
    <s v="USD"/>
    <n v="1320220800"/>
    <n v="1315612909"/>
    <x v="1609"/>
    <d v="2011-11-02T03:00:00"/>
    <b v="0"/>
    <n v="4"/>
    <b v="1"/>
    <s v="music/rock"/>
    <n v="1.1833333333333333"/>
    <n v="443.75"/>
    <x v="4"/>
    <s v="rock"/>
  </r>
  <r>
    <x v="0"/>
    <s v="US"/>
    <s v="USD"/>
    <n v="1355609510"/>
    <n v="1353017510"/>
    <x v="1610"/>
    <d v="2012-12-15T17:11:50"/>
    <b v="0"/>
    <n v="112"/>
    <b v="1"/>
    <s v="music/rock"/>
    <n v="2.7185000000000001"/>
    <n v="48.544642857142854"/>
    <x v="4"/>
    <s v="rock"/>
  </r>
  <r>
    <x v="0"/>
    <s v="US"/>
    <s v="USD"/>
    <n v="1370390432"/>
    <n v="1368576032"/>
    <x v="1611"/>
    <d v="2013-06-04T19:00:32"/>
    <b v="0"/>
    <n v="27"/>
    <b v="1"/>
    <s v="music/rock"/>
    <n v="1.25125"/>
    <n v="37.074074074074076"/>
    <x v="4"/>
    <s v="rock"/>
  </r>
  <r>
    <x v="0"/>
    <s v="US"/>
    <s v="USD"/>
    <n v="1357160384"/>
    <n v="1354568384"/>
    <x v="1612"/>
    <d v="2013-01-02T15:59:44"/>
    <b v="0"/>
    <n v="11"/>
    <b v="1"/>
    <s v="music/rock"/>
    <n v="1.1000000000000001"/>
    <n v="50"/>
    <x v="4"/>
    <s v="rock"/>
  </r>
  <r>
    <x v="0"/>
    <s v="US"/>
    <s v="USD"/>
    <n v="1342921202"/>
    <n v="1340329202"/>
    <x v="1613"/>
    <d v="2012-07-21T20:40:02"/>
    <b v="0"/>
    <n v="26"/>
    <b v="1"/>
    <s v="music/rock"/>
    <n v="1.0149999999999999"/>
    <n v="39.03846153846154"/>
    <x v="4"/>
    <s v="rock"/>
  </r>
  <r>
    <x v="0"/>
    <s v="US"/>
    <s v="USD"/>
    <n v="1407085200"/>
    <n v="1401924769"/>
    <x v="1614"/>
    <d v="2014-08-03T12:00:00"/>
    <b v="0"/>
    <n v="77"/>
    <b v="1"/>
    <s v="music/rock"/>
    <n v="1.0269999999999999"/>
    <n v="66.688311688311686"/>
    <x v="4"/>
    <s v="rock"/>
  </r>
  <r>
    <x v="0"/>
    <s v="US"/>
    <s v="USD"/>
    <n v="1323742396"/>
    <n v="1319850796"/>
    <x v="1615"/>
    <d v="2011-12-12T21:13:16"/>
    <b v="0"/>
    <n v="136"/>
    <b v="1"/>
    <s v="music/rock"/>
    <n v="1.1412500000000001"/>
    <n v="67.132352941176464"/>
    <x v="4"/>
    <s v="rock"/>
  </r>
  <r>
    <x v="0"/>
    <s v="US"/>
    <s v="USD"/>
    <n v="1353621600"/>
    <n v="1350061821"/>
    <x v="1616"/>
    <d v="2012-11-22T17:00:00"/>
    <b v="0"/>
    <n v="157"/>
    <b v="1"/>
    <s v="music/rock"/>
    <n v="1.042"/>
    <n v="66.369426751592357"/>
    <x v="4"/>
    <s v="rock"/>
  </r>
  <r>
    <x v="0"/>
    <s v="US"/>
    <s v="USD"/>
    <n v="1383332400"/>
    <n v="1380470188"/>
    <x v="1617"/>
    <d v="2013-11-01T14:00:00"/>
    <b v="0"/>
    <n v="158"/>
    <b v="1"/>
    <s v="music/rock"/>
    <n v="1.4585714285714286"/>
    <n v="64.620253164556956"/>
    <x v="4"/>
    <s v="rock"/>
  </r>
  <r>
    <x v="0"/>
    <s v="US"/>
    <s v="USD"/>
    <n v="1362757335"/>
    <n v="1359301335"/>
    <x v="1618"/>
    <d v="2013-03-08T10:42:15"/>
    <b v="0"/>
    <n v="27"/>
    <b v="1"/>
    <s v="music/rock"/>
    <n v="1.0506666666666666"/>
    <n v="58.370370370370374"/>
    <x v="4"/>
    <s v="rock"/>
  </r>
  <r>
    <x v="0"/>
    <s v="US"/>
    <s v="USD"/>
    <n v="1410755286"/>
    <n v="1408940886"/>
    <x v="1619"/>
    <d v="2014-09-14T23:28:06"/>
    <b v="0"/>
    <n v="23"/>
    <b v="1"/>
    <s v="music/rock"/>
    <n v="1.3333333333333333"/>
    <n v="86.956521739130437"/>
    <x v="4"/>
    <s v="rock"/>
  </r>
  <r>
    <x v="0"/>
    <s v="US"/>
    <s v="USD"/>
    <n v="1361606940"/>
    <n v="1361002140"/>
    <x v="1620"/>
    <d v="2013-02-23T03:09:00"/>
    <b v="0"/>
    <n v="17"/>
    <b v="1"/>
    <s v="music/rock"/>
    <n v="1.1299999999999999"/>
    <n v="66.470588235294116"/>
    <x v="4"/>
    <s v="rock"/>
  </r>
  <r>
    <x v="0"/>
    <s v="US"/>
    <s v="USD"/>
    <n v="1338177540"/>
    <n v="1333550015"/>
    <x v="1621"/>
    <d v="2012-05-27T22:59:00"/>
    <b v="0"/>
    <n v="37"/>
    <b v="1"/>
    <s v="music/rock"/>
    <n v="1.212"/>
    <n v="163.78378378378378"/>
    <x v="4"/>
    <s v="rock"/>
  </r>
  <r>
    <x v="0"/>
    <s v="US"/>
    <s v="USD"/>
    <n v="1418803140"/>
    <n v="1415343874"/>
    <x v="1622"/>
    <d v="2014-12-17T02:59:00"/>
    <b v="0"/>
    <n v="65"/>
    <b v="1"/>
    <s v="music/rock"/>
    <n v="1.0172463768115942"/>
    <n v="107.98461538461538"/>
    <x v="4"/>
    <s v="rock"/>
  </r>
  <r>
    <x v="0"/>
    <s v="GB"/>
    <s v="GBP"/>
    <n v="1377621089"/>
    <n v="1372437089"/>
    <x v="1623"/>
    <d v="2013-08-27T11:31:29"/>
    <b v="0"/>
    <n v="18"/>
    <b v="1"/>
    <s v="music/rock"/>
    <n v="1.0106666666666666"/>
    <n v="42.111111111111114"/>
    <x v="4"/>
    <s v="rock"/>
  </r>
  <r>
    <x v="0"/>
    <s v="US"/>
    <s v="USD"/>
    <n v="1357721335"/>
    <n v="1354265335"/>
    <x v="1624"/>
    <d v="2013-01-09T03:48:55"/>
    <b v="0"/>
    <n v="25"/>
    <b v="1"/>
    <s v="music/rock"/>
    <n v="1.18"/>
    <n v="47.2"/>
    <x v="4"/>
    <s v="rock"/>
  </r>
  <r>
    <x v="0"/>
    <s v="US"/>
    <s v="USD"/>
    <n v="1347382053"/>
    <n v="1344962853"/>
    <x v="1625"/>
    <d v="2012-09-11T11:47:33"/>
    <b v="0"/>
    <n v="104"/>
    <b v="1"/>
    <s v="music/rock"/>
    <n v="1.5533333333333332"/>
    <n v="112.01923076923077"/>
    <x v="4"/>
    <s v="rock"/>
  </r>
  <r>
    <x v="0"/>
    <s v="US"/>
    <s v="USD"/>
    <n v="1385932867"/>
    <n v="1383337267"/>
    <x v="1626"/>
    <d v="2013-12-01T16:21:07"/>
    <b v="0"/>
    <n v="108"/>
    <b v="1"/>
    <s v="music/rock"/>
    <n v="1.0118750000000001"/>
    <n v="74.953703703703709"/>
    <x v="4"/>
    <s v="rock"/>
  </r>
  <r>
    <x v="0"/>
    <s v="US"/>
    <s v="USD"/>
    <n v="1353905940"/>
    <n v="1351011489"/>
    <x v="1627"/>
    <d v="2012-11-25T23:59:00"/>
    <b v="0"/>
    <n v="38"/>
    <b v="1"/>
    <s v="music/rock"/>
    <n v="1.17"/>
    <n v="61.578947368421055"/>
    <x v="4"/>
    <s v="rock"/>
  </r>
  <r>
    <x v="0"/>
    <s v="US"/>
    <s v="USD"/>
    <n v="1403026882"/>
    <n v="1400175682"/>
    <x v="1628"/>
    <d v="2014-06-17T12:41:22"/>
    <b v="0"/>
    <n v="88"/>
    <b v="1"/>
    <s v="music/rock"/>
    <n v="1.00925"/>
    <n v="45.875"/>
    <x v="4"/>
    <s v="rock"/>
  </r>
  <r>
    <x v="0"/>
    <s v="US"/>
    <s v="USD"/>
    <n v="1392929333"/>
    <n v="1389041333"/>
    <x v="1629"/>
    <d v="2014-02-20T15:48:53"/>
    <b v="0"/>
    <n v="82"/>
    <b v="1"/>
    <s v="music/rock"/>
    <n v="1.0366666666666666"/>
    <n v="75.853658536585371"/>
    <x v="4"/>
    <s v="rock"/>
  </r>
  <r>
    <x v="0"/>
    <s v="US"/>
    <s v="USD"/>
    <n v="1330671540"/>
    <n v="1328040375"/>
    <x v="1630"/>
    <d v="2012-03-02T01:59:00"/>
    <b v="0"/>
    <n v="126"/>
    <b v="1"/>
    <s v="music/rock"/>
    <n v="2.6524999999999999"/>
    <n v="84.206349206349202"/>
    <x v="4"/>
    <s v="rock"/>
  </r>
  <r>
    <x v="0"/>
    <s v="US"/>
    <s v="USD"/>
    <n v="1350074261"/>
    <n v="1347482261"/>
    <x v="1631"/>
    <d v="2012-10-12T15:37:41"/>
    <b v="0"/>
    <n v="133"/>
    <b v="1"/>
    <s v="music/rock"/>
    <n v="1.5590999999999999"/>
    <n v="117.22556390977444"/>
    <x v="4"/>
    <s v="rock"/>
  </r>
  <r>
    <x v="0"/>
    <s v="US"/>
    <s v="USD"/>
    <n v="1316851854"/>
    <n v="1311667854"/>
    <x v="1632"/>
    <d v="2011-09-24T03:10:54"/>
    <b v="0"/>
    <n v="47"/>
    <b v="1"/>
    <s v="music/rock"/>
    <n v="1.0162500000000001"/>
    <n v="86.489361702127653"/>
    <x v="4"/>
    <s v="rock"/>
  </r>
  <r>
    <x v="0"/>
    <s v="US"/>
    <s v="USD"/>
    <n v="1326690000"/>
    <n v="1324329156"/>
    <x v="1633"/>
    <d v="2012-01-16T00:00:00"/>
    <b v="0"/>
    <n v="58"/>
    <b v="1"/>
    <s v="music/rock"/>
    <n v="1"/>
    <n v="172.41379310344828"/>
    <x v="4"/>
    <s v="rock"/>
  </r>
  <r>
    <x v="0"/>
    <s v="US"/>
    <s v="USD"/>
    <n v="1306994340"/>
    <n v="1303706001"/>
    <x v="1634"/>
    <d v="2011-06-02T00:59:00"/>
    <b v="0"/>
    <n v="32"/>
    <b v="1"/>
    <s v="music/rock"/>
    <n v="1.0049999999999999"/>
    <n v="62.8125"/>
    <x v="4"/>
    <s v="rock"/>
  </r>
  <r>
    <x v="0"/>
    <s v="US"/>
    <s v="USD"/>
    <n v="1468270261"/>
    <n v="1463086261"/>
    <x v="1635"/>
    <d v="2016-07-11T15:51:01"/>
    <b v="0"/>
    <n v="37"/>
    <b v="1"/>
    <s v="music/rock"/>
    <n v="1.2529999999999999"/>
    <n v="67.729729729729726"/>
    <x v="4"/>
    <s v="rock"/>
  </r>
  <r>
    <x v="0"/>
    <s v="US"/>
    <s v="USD"/>
    <n v="1307851200"/>
    <n v="1304129088"/>
    <x v="1636"/>
    <d v="2011-06-11T23:00:00"/>
    <b v="0"/>
    <n v="87"/>
    <b v="1"/>
    <s v="music/rock"/>
    <n v="1.0355555555555556"/>
    <n v="53.5632183908046"/>
    <x v="4"/>
    <s v="rock"/>
  </r>
  <r>
    <x v="0"/>
    <s v="US"/>
    <s v="USD"/>
    <n v="1262302740"/>
    <n v="1257444140"/>
    <x v="1637"/>
    <d v="2009-12-31T18:39:00"/>
    <b v="0"/>
    <n v="15"/>
    <b v="1"/>
    <s v="music/rock"/>
    <n v="1.038"/>
    <n v="34.6"/>
    <x v="4"/>
    <s v="rock"/>
  </r>
  <r>
    <x v="0"/>
    <s v="US"/>
    <s v="USD"/>
    <n v="1362086700"/>
    <n v="1358180968"/>
    <x v="1638"/>
    <d v="2013-02-28T16:25:00"/>
    <b v="0"/>
    <n v="27"/>
    <b v="1"/>
    <s v="music/rock"/>
    <n v="1.05"/>
    <n v="38.888888888888886"/>
    <x v="4"/>
    <s v="rock"/>
  </r>
  <r>
    <x v="0"/>
    <s v="US"/>
    <s v="USD"/>
    <n v="1330789165"/>
    <n v="1328197165"/>
    <x v="1639"/>
    <d v="2012-03-03T10:39:25"/>
    <b v="0"/>
    <n v="19"/>
    <b v="1"/>
    <s v="music/rock"/>
    <n v="1"/>
    <n v="94.736842105263165"/>
    <x v="4"/>
    <s v="rock"/>
  </r>
  <r>
    <x v="0"/>
    <s v="US"/>
    <s v="USD"/>
    <n v="1280800740"/>
    <n v="1279603955"/>
    <x v="1640"/>
    <d v="2010-08-02T20:59:00"/>
    <b v="0"/>
    <n v="17"/>
    <b v="1"/>
    <s v="music/rock"/>
    <n v="1.6986000000000001"/>
    <n v="39.967058823529413"/>
    <x v="4"/>
    <s v="rock"/>
  </r>
  <r>
    <x v="0"/>
    <s v="US"/>
    <s v="USD"/>
    <n v="1418998744"/>
    <n v="1416406744"/>
    <x v="1641"/>
    <d v="2014-12-19T09:19:04"/>
    <b v="0"/>
    <n v="26"/>
    <b v="1"/>
    <s v="music/pop"/>
    <n v="1.014"/>
    <n v="97.5"/>
    <x v="4"/>
    <s v="pop"/>
  </r>
  <r>
    <x v="0"/>
    <s v="US"/>
    <s v="USD"/>
    <n v="1308011727"/>
    <n v="1306283727"/>
    <x v="1642"/>
    <d v="2011-06-13T19:35:27"/>
    <b v="0"/>
    <n v="28"/>
    <b v="1"/>
    <s v="music/pop"/>
    <n v="1"/>
    <n v="42.857142857142854"/>
    <x v="4"/>
    <s v="pop"/>
  </r>
  <r>
    <x v="0"/>
    <s v="US"/>
    <s v="USD"/>
    <n v="1348516012"/>
    <n v="1345924012"/>
    <x v="1643"/>
    <d v="2012-09-24T14:46:52"/>
    <b v="0"/>
    <n v="37"/>
    <b v="1"/>
    <s v="music/pop"/>
    <n v="1.2470000000000001"/>
    <n v="168.51351351351352"/>
    <x v="4"/>
    <s v="pop"/>
  </r>
  <r>
    <x v="0"/>
    <s v="US"/>
    <s v="USD"/>
    <n v="1353551160"/>
    <n v="1348363560"/>
    <x v="1644"/>
    <d v="2012-11-21T21:26:00"/>
    <b v="0"/>
    <n v="128"/>
    <b v="1"/>
    <s v="music/pop"/>
    <n v="1.095"/>
    <n v="85.546875"/>
    <x v="4"/>
    <s v="pop"/>
  </r>
  <r>
    <x v="0"/>
    <s v="US"/>
    <s v="USD"/>
    <n v="1379515740"/>
    <n v="1378306140"/>
    <x v="1645"/>
    <d v="2013-09-18T09:49:00"/>
    <b v="0"/>
    <n v="10"/>
    <b v="1"/>
    <s v="music/pop"/>
    <n v="1.1080000000000001"/>
    <n v="554"/>
    <x v="4"/>
    <s v="pop"/>
  </r>
  <r>
    <x v="0"/>
    <s v="GB"/>
    <s v="GBP"/>
    <n v="1408039860"/>
    <n v="1405248503"/>
    <x v="1646"/>
    <d v="2014-08-14T13:11:00"/>
    <b v="0"/>
    <n v="83"/>
    <b v="1"/>
    <s v="music/pop"/>
    <n v="1.1020000000000001"/>
    <n v="26.554216867469879"/>
    <x v="4"/>
    <s v="pop"/>
  </r>
  <r>
    <x v="0"/>
    <s v="US"/>
    <s v="USD"/>
    <n v="1339235377"/>
    <n v="1336643377"/>
    <x v="1647"/>
    <d v="2012-06-09T04:49:37"/>
    <b v="0"/>
    <n v="46"/>
    <b v="1"/>
    <s v="music/pop"/>
    <n v="1.0471999999999999"/>
    <n v="113.82608695652173"/>
    <x v="4"/>
    <s v="pop"/>
  </r>
  <r>
    <x v="0"/>
    <s v="US"/>
    <s v="USD"/>
    <n v="1300636482"/>
    <n v="1298048082"/>
    <x v="1648"/>
    <d v="2011-03-20T10:54:42"/>
    <b v="0"/>
    <n v="90"/>
    <b v="1"/>
    <s v="music/pop"/>
    <n v="1.2526086956521738"/>
    <n v="32.011111111111113"/>
    <x v="4"/>
    <s v="pop"/>
  </r>
  <r>
    <x v="0"/>
    <s v="US"/>
    <s v="USD"/>
    <n v="1400862355"/>
    <n v="1396974355"/>
    <x v="1649"/>
    <d v="2014-05-23T11:25:55"/>
    <b v="0"/>
    <n v="81"/>
    <b v="1"/>
    <s v="music/pop"/>
    <n v="1.0058763157894737"/>
    <n v="47.189259259259259"/>
    <x v="4"/>
    <s v="pop"/>
  </r>
  <r>
    <x v="0"/>
    <s v="US"/>
    <s v="USD"/>
    <n v="1381314437"/>
    <n v="1378722437"/>
    <x v="1650"/>
    <d v="2013-10-09T05:27:17"/>
    <b v="0"/>
    <n v="32"/>
    <b v="1"/>
    <s v="music/pop"/>
    <n v="1.4155"/>
    <n v="88.46875"/>
    <x v="4"/>
    <s v="pop"/>
  </r>
  <r>
    <x v="0"/>
    <s v="US"/>
    <s v="USD"/>
    <n v="1303801140"/>
    <n v="1300916220"/>
    <x v="1651"/>
    <d v="2011-04-26T01:59:00"/>
    <b v="0"/>
    <n v="20"/>
    <b v="1"/>
    <s v="music/pop"/>
    <n v="1.0075000000000001"/>
    <n v="100.75"/>
    <x v="4"/>
    <s v="pop"/>
  </r>
  <r>
    <x v="0"/>
    <s v="US"/>
    <s v="USD"/>
    <n v="1385297393"/>
    <n v="1382701793"/>
    <x v="1652"/>
    <d v="2013-11-24T07:49:53"/>
    <b v="0"/>
    <n v="70"/>
    <b v="1"/>
    <s v="music/pop"/>
    <n v="1.0066666666666666"/>
    <n v="64.714285714285708"/>
    <x v="4"/>
    <s v="pop"/>
  </r>
  <r>
    <x v="0"/>
    <s v="US"/>
    <s v="USD"/>
    <n v="1303675296"/>
    <n v="1300996896"/>
    <x v="1653"/>
    <d v="2011-04-24T15:01:36"/>
    <b v="0"/>
    <n v="168"/>
    <b v="1"/>
    <s v="music/pop"/>
    <n v="1.7423040000000001"/>
    <n v="51.854285714285716"/>
    <x v="4"/>
    <s v="pop"/>
  </r>
  <r>
    <x v="0"/>
    <s v="US"/>
    <s v="USD"/>
    <n v="1334784160"/>
    <n v="1332192160"/>
    <x v="1654"/>
    <d v="2012-04-18T16:22:40"/>
    <b v="0"/>
    <n v="34"/>
    <b v="1"/>
    <s v="music/pop"/>
    <n v="1.199090909090909"/>
    <n v="38.794117647058826"/>
    <x v="4"/>
    <s v="pop"/>
  </r>
  <r>
    <x v="0"/>
    <s v="US"/>
    <s v="USD"/>
    <n v="1333648820"/>
    <n v="1331060420"/>
    <x v="1655"/>
    <d v="2012-04-05T13:00:20"/>
    <b v="0"/>
    <n v="48"/>
    <b v="1"/>
    <s v="music/pop"/>
    <n v="1.4286666666666668"/>
    <n v="44.645833333333336"/>
    <x v="4"/>
    <s v="pop"/>
  </r>
  <r>
    <x v="0"/>
    <s v="US"/>
    <s v="USD"/>
    <n v="1355437052"/>
    <n v="1352845052"/>
    <x v="1656"/>
    <d v="2012-12-13T17:17:32"/>
    <b v="0"/>
    <n v="48"/>
    <b v="1"/>
    <s v="music/pop"/>
    <n v="1.0033493333333334"/>
    <n v="156.77333333333334"/>
    <x v="4"/>
    <s v="pop"/>
  </r>
  <r>
    <x v="0"/>
    <s v="US"/>
    <s v="USD"/>
    <n v="1337885168"/>
    <n v="1335293168"/>
    <x v="1657"/>
    <d v="2012-05-24T13:46:08"/>
    <b v="0"/>
    <n v="221"/>
    <b v="1"/>
    <s v="music/pop"/>
    <n v="1.0493380000000001"/>
    <n v="118.70339366515837"/>
    <x v="4"/>
    <s v="pop"/>
  </r>
  <r>
    <x v="0"/>
    <s v="US"/>
    <s v="USD"/>
    <n v="1355840400"/>
    <n v="1352524767"/>
    <x v="1658"/>
    <d v="2012-12-18T09:20:00"/>
    <b v="0"/>
    <n v="107"/>
    <b v="1"/>
    <s v="music/pop"/>
    <n v="1.3223333333333334"/>
    <n v="74.149532710280369"/>
    <x v="4"/>
    <s v="pop"/>
  </r>
  <r>
    <x v="0"/>
    <s v="GB"/>
    <s v="GBP"/>
    <n v="1387281600"/>
    <n v="1384811721"/>
    <x v="1659"/>
    <d v="2013-12-17T07:00:00"/>
    <b v="0"/>
    <n v="45"/>
    <b v="1"/>
    <s v="music/pop"/>
    <n v="1.1279999999999999"/>
    <n v="12.533333333333333"/>
    <x v="4"/>
    <s v="pop"/>
  </r>
  <r>
    <x v="0"/>
    <s v="IT"/>
    <s v="EUR"/>
    <n v="1462053540"/>
    <n v="1459355950"/>
    <x v="1660"/>
    <d v="2016-04-30T16:59:00"/>
    <b v="0"/>
    <n v="36"/>
    <b v="1"/>
    <s v="music/pop"/>
    <n v="12.5375"/>
    <n v="27.861111111111111"/>
    <x v="4"/>
    <s v="pop"/>
  </r>
  <r>
    <x v="0"/>
    <s v="AT"/>
    <s v="EUR"/>
    <n v="1453064400"/>
    <n v="1449359831"/>
    <x v="1661"/>
    <d v="2016-01-17T16:00:00"/>
    <b v="0"/>
    <n v="101"/>
    <b v="1"/>
    <s v="music/pop"/>
    <n v="1.0250632911392406"/>
    <n v="80.178217821782184"/>
    <x v="4"/>
    <s v="pop"/>
  </r>
  <r>
    <x v="0"/>
    <s v="US"/>
    <s v="USD"/>
    <n v="1325310336"/>
    <n v="1320122736"/>
    <x v="1662"/>
    <d v="2011-12-31T00:45:36"/>
    <b v="0"/>
    <n v="62"/>
    <b v="1"/>
    <s v="music/pop"/>
    <n v="1.026375"/>
    <n v="132.43548387096774"/>
    <x v="4"/>
    <s v="pop"/>
  </r>
  <r>
    <x v="0"/>
    <s v="US"/>
    <s v="USD"/>
    <n v="1422750707"/>
    <n v="1420158707"/>
    <x v="1663"/>
    <d v="2015-01-31T19:31:47"/>
    <b v="0"/>
    <n v="32"/>
    <b v="1"/>
    <s v="music/pop"/>
    <n v="1.08"/>
    <n v="33.75"/>
    <x v="4"/>
    <s v="pop"/>
  </r>
  <r>
    <x v="0"/>
    <s v="US"/>
    <s v="USD"/>
    <n v="1331870340"/>
    <n v="1328033818"/>
    <x v="1664"/>
    <d v="2012-03-15T22:59:00"/>
    <b v="0"/>
    <n v="89"/>
    <b v="1"/>
    <s v="music/pop"/>
    <n v="1.2240879999999998"/>
    <n v="34.384494382022467"/>
    <x v="4"/>
    <s v="pop"/>
  </r>
  <r>
    <x v="0"/>
    <s v="US"/>
    <s v="USD"/>
    <n v="1298343600"/>
    <n v="1295624113"/>
    <x v="1665"/>
    <d v="2011-02-21T22:00:00"/>
    <b v="0"/>
    <n v="93"/>
    <b v="1"/>
    <s v="music/pop"/>
    <n v="1.1945714285714286"/>
    <n v="44.956989247311824"/>
    <x v="4"/>
    <s v="pop"/>
  </r>
  <r>
    <x v="0"/>
    <s v="US"/>
    <s v="USD"/>
    <n v="1364447073"/>
    <n v="1361858673"/>
    <x v="1666"/>
    <d v="2013-03-28T00:04:33"/>
    <b v="0"/>
    <n v="98"/>
    <b v="1"/>
    <s v="music/pop"/>
    <n v="1.6088"/>
    <n v="41.04081632653061"/>
    <x v="4"/>
    <s v="pop"/>
  </r>
  <r>
    <x v="0"/>
    <s v="US"/>
    <s v="USD"/>
    <n v="1394521140"/>
    <n v="1392169298"/>
    <x v="1667"/>
    <d v="2014-03-11T01:59:00"/>
    <b v="0"/>
    <n v="82"/>
    <b v="1"/>
    <s v="music/pop"/>
    <n v="1.2685294117647059"/>
    <n v="52.597560975609753"/>
    <x v="4"/>
    <s v="pop"/>
  </r>
  <r>
    <x v="0"/>
    <s v="US"/>
    <s v="USD"/>
    <n v="1322454939"/>
    <n v="1319859339"/>
    <x v="1668"/>
    <d v="2011-11-27T23:35:39"/>
    <b v="0"/>
    <n v="116"/>
    <b v="1"/>
    <s v="music/pop"/>
    <n v="1.026375"/>
    <n v="70.784482758620683"/>
    <x v="4"/>
    <s v="pop"/>
  </r>
  <r>
    <x v="0"/>
    <s v="US"/>
    <s v="USD"/>
    <n v="1464729276"/>
    <n v="1459545276"/>
    <x v="1669"/>
    <d v="2016-05-31T16:14:36"/>
    <b v="0"/>
    <n v="52"/>
    <b v="1"/>
    <s v="music/pop"/>
    <n v="1.3975"/>
    <n v="53.75"/>
    <x v="4"/>
    <s v="pop"/>
  </r>
  <r>
    <x v="0"/>
    <s v="US"/>
    <s v="USD"/>
    <n v="1278302400"/>
    <n v="1273961999"/>
    <x v="1670"/>
    <d v="2010-07-04T23:00:00"/>
    <b v="0"/>
    <n v="23"/>
    <b v="1"/>
    <s v="music/pop"/>
    <n v="1.026"/>
    <n v="44.608695652173914"/>
    <x v="4"/>
    <s v="pop"/>
  </r>
  <r>
    <x v="0"/>
    <s v="US"/>
    <s v="USD"/>
    <n v="1470056614"/>
    <n v="1467464614"/>
    <x v="1671"/>
    <d v="2016-08-01T08:03:34"/>
    <b v="0"/>
    <n v="77"/>
    <b v="1"/>
    <s v="music/pop"/>
    <n v="1.0067349999999999"/>
    <n v="26.148961038961041"/>
    <x v="4"/>
    <s v="pop"/>
  </r>
  <r>
    <x v="0"/>
    <s v="US"/>
    <s v="USD"/>
    <n v="1338824730"/>
    <n v="1336232730"/>
    <x v="1672"/>
    <d v="2012-06-04T10:45:30"/>
    <b v="0"/>
    <n v="49"/>
    <b v="1"/>
    <s v="music/pop"/>
    <n v="1.1294117647058823"/>
    <n v="39.183673469387756"/>
    <x v="4"/>
    <s v="pop"/>
  </r>
  <r>
    <x v="0"/>
    <s v="US"/>
    <s v="USD"/>
    <n v="1425675892"/>
    <n v="1423083892"/>
    <x v="1673"/>
    <d v="2015-03-06T16:04:52"/>
    <b v="0"/>
    <n v="59"/>
    <b v="1"/>
    <s v="music/pop"/>
    <n v="1.2809523809523808"/>
    <n v="45.593220338983052"/>
    <x v="4"/>
    <s v="pop"/>
  </r>
  <r>
    <x v="0"/>
    <s v="US"/>
    <s v="USD"/>
    <n v="1471503540"/>
    <n v="1468852306"/>
    <x v="1674"/>
    <d v="2016-08-18T01:59:00"/>
    <b v="0"/>
    <n v="113"/>
    <b v="1"/>
    <s v="music/pop"/>
    <n v="2.0169999999999999"/>
    <n v="89.247787610619469"/>
    <x v="4"/>
    <s v="pop"/>
  </r>
  <r>
    <x v="0"/>
    <s v="US"/>
    <s v="USD"/>
    <n v="1318802580"/>
    <n v="1316194540"/>
    <x v="1675"/>
    <d v="2011-10-16T17:03:00"/>
    <b v="0"/>
    <n v="34"/>
    <b v="1"/>
    <s v="music/pop"/>
    <n v="1.37416"/>
    <n v="40.416470588235299"/>
    <x v="4"/>
    <s v="pop"/>
  </r>
  <r>
    <x v="0"/>
    <s v="US"/>
    <s v="USD"/>
    <n v="1334980740"/>
    <n v="1330968347"/>
    <x v="1676"/>
    <d v="2012-04-20T22:59:00"/>
    <b v="0"/>
    <n v="42"/>
    <b v="1"/>
    <s v="music/pop"/>
    <n v="1.1533333333333333"/>
    <n v="82.38095238095238"/>
    <x v="4"/>
    <s v="pop"/>
  </r>
  <r>
    <x v="0"/>
    <s v="ES"/>
    <s v="EUR"/>
    <n v="1460786340"/>
    <n v="1455615976"/>
    <x v="1677"/>
    <d v="2016-04-16T00:59:00"/>
    <b v="0"/>
    <n v="42"/>
    <b v="1"/>
    <s v="music/pop"/>
    <n v="1.1166666666666667"/>
    <n v="159.52380952380952"/>
    <x v="4"/>
    <s v="pop"/>
  </r>
  <r>
    <x v="0"/>
    <s v="US"/>
    <s v="USD"/>
    <n v="1391718671"/>
    <n v="1390509071"/>
    <x v="1678"/>
    <d v="2014-02-06T15:31:11"/>
    <b v="0"/>
    <n v="49"/>
    <b v="1"/>
    <s v="music/pop"/>
    <n v="1.1839999999999999"/>
    <n v="36.244897959183675"/>
    <x v="4"/>
    <s v="pop"/>
  </r>
  <r>
    <x v="0"/>
    <s v="US"/>
    <s v="USD"/>
    <n v="1311298745"/>
    <n v="1309311545"/>
    <x v="1679"/>
    <d v="2011-07-21T20:39:05"/>
    <b v="0"/>
    <n v="56"/>
    <b v="1"/>
    <s v="music/pop"/>
    <n v="1.75"/>
    <n v="62.5"/>
    <x v="4"/>
    <s v="pop"/>
  </r>
  <r>
    <x v="0"/>
    <s v="US"/>
    <s v="USD"/>
    <n v="1405188667"/>
    <n v="1402596667"/>
    <x v="1680"/>
    <d v="2014-07-12T13:11:07"/>
    <b v="0"/>
    <n v="25"/>
    <b v="1"/>
    <s v="music/pop"/>
    <n v="1.175"/>
    <n v="47"/>
    <x v="4"/>
    <s v="pop"/>
  </r>
  <r>
    <x v="3"/>
    <s v="US"/>
    <s v="USD"/>
    <n v="1490752800"/>
    <n v="1486522484"/>
    <x v="1681"/>
    <d v="2017-03-28T21:00:00"/>
    <b v="0"/>
    <n v="884"/>
    <b v="0"/>
    <s v="music/faith"/>
    <n v="1.0142212307692309"/>
    <n v="74.575090497737563"/>
    <x v="4"/>
    <s v="faith"/>
  </r>
  <r>
    <x v="3"/>
    <s v="US"/>
    <s v="USD"/>
    <n v="1492142860"/>
    <n v="1486962460"/>
    <x v="1682"/>
    <d v="2017-04-13T23:07:40"/>
    <b v="0"/>
    <n v="0"/>
    <b v="0"/>
    <s v="music/faith"/>
    <n v="0"/>
    <n v="0"/>
    <x v="4"/>
    <s v="faith"/>
  </r>
  <r>
    <x v="3"/>
    <s v="FR"/>
    <s v="EUR"/>
    <n v="1491590738"/>
    <n v="1489517138"/>
    <x v="1683"/>
    <d v="2017-04-07T13:45:38"/>
    <b v="0"/>
    <n v="10"/>
    <b v="0"/>
    <s v="music/faith"/>
    <n v="0.21714285714285714"/>
    <n v="76"/>
    <x v="4"/>
    <s v="faith"/>
  </r>
  <r>
    <x v="3"/>
    <s v="US"/>
    <s v="USD"/>
    <n v="1489775641"/>
    <n v="1487360041"/>
    <x v="1684"/>
    <d v="2017-03-17T13:34:01"/>
    <b v="0"/>
    <n v="101"/>
    <b v="0"/>
    <s v="music/faith"/>
    <n v="1.0912500000000001"/>
    <n v="86.43564356435644"/>
    <x v="4"/>
    <s v="faith"/>
  </r>
  <r>
    <x v="3"/>
    <s v="US"/>
    <s v="USD"/>
    <n v="1490331623"/>
    <n v="1487743223"/>
    <x v="1685"/>
    <d v="2017-03-24T00:00:23"/>
    <b v="0"/>
    <n v="15"/>
    <b v="0"/>
    <s v="music/faith"/>
    <n v="1.0285714285714285"/>
    <n v="24"/>
    <x v="4"/>
    <s v="faith"/>
  </r>
  <r>
    <x v="3"/>
    <s v="CA"/>
    <s v="CAD"/>
    <n v="1493320519"/>
    <n v="1488140119"/>
    <x v="1686"/>
    <d v="2017-04-27T14:15:19"/>
    <b v="0"/>
    <n v="1"/>
    <b v="0"/>
    <s v="music/faith"/>
    <n v="3.5999999999999999E-3"/>
    <n v="18"/>
    <x v="4"/>
    <s v="faith"/>
  </r>
  <r>
    <x v="3"/>
    <s v="US"/>
    <s v="USD"/>
    <n v="1491855300"/>
    <n v="1488935245"/>
    <x v="1687"/>
    <d v="2017-04-10T15:15:00"/>
    <b v="0"/>
    <n v="39"/>
    <b v="0"/>
    <s v="music/faith"/>
    <n v="0.3125"/>
    <n v="80.128205128205124"/>
    <x v="4"/>
    <s v="faith"/>
  </r>
  <r>
    <x v="3"/>
    <s v="US"/>
    <s v="USD"/>
    <n v="1491738594"/>
    <n v="1489150194"/>
    <x v="1688"/>
    <d v="2017-04-09T06:49:54"/>
    <b v="0"/>
    <n v="7"/>
    <b v="0"/>
    <s v="music/faith"/>
    <n v="0.443"/>
    <n v="253.14285714285714"/>
    <x v="4"/>
    <s v="faith"/>
  </r>
  <r>
    <x v="3"/>
    <s v="US"/>
    <s v="USD"/>
    <n v="1489700230"/>
    <n v="1487111830"/>
    <x v="1689"/>
    <d v="2017-03-16T16:37:10"/>
    <b v="0"/>
    <n v="14"/>
    <b v="0"/>
    <s v="music/faith"/>
    <n v="1"/>
    <n v="171.42857142857142"/>
    <x v="4"/>
    <s v="faith"/>
  </r>
  <r>
    <x v="3"/>
    <s v="US"/>
    <s v="USD"/>
    <n v="1491470442"/>
    <n v="1488882042"/>
    <x v="1690"/>
    <d v="2017-04-06T04:20:42"/>
    <b v="0"/>
    <n v="11"/>
    <b v="0"/>
    <s v="music/faith"/>
    <n v="0.254"/>
    <n v="57.727272727272727"/>
    <x v="4"/>
    <s v="faith"/>
  </r>
  <r>
    <x v="3"/>
    <s v="US"/>
    <s v="USD"/>
    <n v="1491181200"/>
    <n v="1488387008"/>
    <x v="1691"/>
    <d v="2017-04-02T20:00:00"/>
    <b v="0"/>
    <n v="38"/>
    <b v="0"/>
    <s v="music/faith"/>
    <n v="0.33473333333333333"/>
    <n v="264.26315789473682"/>
    <x v="4"/>
    <s v="faith"/>
  </r>
  <r>
    <x v="3"/>
    <s v="US"/>
    <s v="USD"/>
    <n v="1490572740"/>
    <n v="1487734667"/>
    <x v="1692"/>
    <d v="2017-03-26T18:59:00"/>
    <b v="0"/>
    <n v="15"/>
    <b v="0"/>
    <s v="music/faith"/>
    <n v="0.47799999999999998"/>
    <n v="159.33333333333334"/>
    <x v="4"/>
    <s v="faith"/>
  </r>
  <r>
    <x v="3"/>
    <s v="GB"/>
    <s v="GBP"/>
    <n v="1491768000"/>
    <n v="1489097112"/>
    <x v="1693"/>
    <d v="2017-04-09T15:00:00"/>
    <b v="0"/>
    <n v="8"/>
    <b v="0"/>
    <s v="music/faith"/>
    <n v="9.3333333333333338E-2"/>
    <n v="35"/>
    <x v="4"/>
    <s v="faith"/>
  </r>
  <r>
    <x v="3"/>
    <s v="US"/>
    <s v="USD"/>
    <n v="1490589360"/>
    <n v="1488038674"/>
    <x v="1694"/>
    <d v="2017-03-26T23:36:00"/>
    <b v="0"/>
    <n v="1"/>
    <b v="0"/>
    <s v="music/faith"/>
    <n v="5.0000000000000001E-4"/>
    <n v="5"/>
    <x v="4"/>
    <s v="faith"/>
  </r>
  <r>
    <x v="3"/>
    <s v="US"/>
    <s v="USD"/>
    <n v="1491786000"/>
    <n v="1488847514"/>
    <x v="1695"/>
    <d v="2017-04-09T20:00:00"/>
    <b v="0"/>
    <n v="23"/>
    <b v="0"/>
    <s v="music/faith"/>
    <n v="0.11708333333333333"/>
    <n v="61.086956521739133"/>
    <x v="4"/>
    <s v="faith"/>
  </r>
  <r>
    <x v="3"/>
    <s v="US"/>
    <s v="USD"/>
    <n v="1491007211"/>
    <n v="1488418811"/>
    <x v="1696"/>
    <d v="2017-03-31T19:40:11"/>
    <b v="0"/>
    <n v="0"/>
    <b v="0"/>
    <s v="music/faith"/>
    <n v="0"/>
    <n v="0"/>
    <x v="4"/>
    <s v="faith"/>
  </r>
  <r>
    <x v="3"/>
    <s v="US"/>
    <s v="USD"/>
    <n v="1491781648"/>
    <n v="1489193248"/>
    <x v="1697"/>
    <d v="2017-04-09T18:47:28"/>
    <b v="0"/>
    <n v="22"/>
    <b v="0"/>
    <s v="music/faith"/>
    <n v="0.20208000000000001"/>
    <n v="114.81818181818181"/>
    <x v="4"/>
    <s v="faith"/>
  </r>
  <r>
    <x v="3"/>
    <s v="US"/>
    <s v="USD"/>
    <n v="1490499180"/>
    <n v="1488430760"/>
    <x v="1698"/>
    <d v="2017-03-25T22:33:00"/>
    <b v="0"/>
    <n v="0"/>
    <b v="0"/>
    <s v="music/faith"/>
    <n v="0"/>
    <n v="0"/>
    <x v="4"/>
    <s v="faith"/>
  </r>
  <r>
    <x v="3"/>
    <s v="US"/>
    <s v="USD"/>
    <n v="1491943445"/>
    <n v="1489351445"/>
    <x v="1699"/>
    <d v="2017-04-11T15:44:05"/>
    <b v="0"/>
    <n v="4"/>
    <b v="0"/>
    <s v="music/faith"/>
    <n v="4.2311459353574929E-2"/>
    <n v="54"/>
    <x v="4"/>
    <s v="faith"/>
  </r>
  <r>
    <x v="3"/>
    <s v="US"/>
    <s v="USD"/>
    <n v="1491019200"/>
    <n v="1488418990"/>
    <x v="1700"/>
    <d v="2017-03-31T23:00:00"/>
    <b v="0"/>
    <n v="79"/>
    <b v="0"/>
    <s v="music/faith"/>
    <n v="0.2606"/>
    <n v="65.974683544303801"/>
    <x v="4"/>
    <s v="faith"/>
  </r>
  <r>
    <x v="2"/>
    <s v="US"/>
    <s v="USD"/>
    <n v="1421337405"/>
    <n v="1418745405"/>
    <x v="1701"/>
    <d v="2015-01-15T10:56:45"/>
    <b v="0"/>
    <n v="2"/>
    <b v="0"/>
    <s v="music/faith"/>
    <n v="1.9801980198019802E-3"/>
    <n v="5"/>
    <x v="4"/>
    <s v="faith"/>
  </r>
  <r>
    <x v="2"/>
    <s v="US"/>
    <s v="USD"/>
    <n v="1427745150"/>
    <n v="1425156750"/>
    <x v="1702"/>
    <d v="2015-03-30T14:52:30"/>
    <b v="0"/>
    <n v="1"/>
    <b v="0"/>
    <s v="music/faith"/>
    <n v="6.0606060606060605E-5"/>
    <n v="1"/>
    <x v="4"/>
    <s v="faith"/>
  </r>
  <r>
    <x v="2"/>
    <s v="US"/>
    <s v="USD"/>
    <n v="1441003537"/>
    <n v="1435819537"/>
    <x v="1703"/>
    <d v="2015-08-31T01:45:37"/>
    <b v="0"/>
    <n v="2"/>
    <b v="0"/>
    <s v="music/faith"/>
    <n v="1.0200000000000001E-2"/>
    <n v="25.5"/>
    <x v="4"/>
    <s v="faith"/>
  </r>
  <r>
    <x v="2"/>
    <s v="US"/>
    <s v="USD"/>
    <n v="1424056873"/>
    <n v="1421464873"/>
    <x v="1704"/>
    <d v="2015-02-15T22:21:13"/>
    <b v="0"/>
    <n v="11"/>
    <b v="0"/>
    <s v="music/faith"/>
    <n v="0.65100000000000002"/>
    <n v="118.36363636363636"/>
    <x v="4"/>
    <s v="faith"/>
  </r>
  <r>
    <x v="2"/>
    <s v="US"/>
    <s v="USD"/>
    <n v="1441814400"/>
    <n v="1440807846"/>
    <x v="1705"/>
    <d v="2015-09-09T11:00:00"/>
    <b v="0"/>
    <n v="0"/>
    <b v="0"/>
    <s v="music/faith"/>
    <n v="0"/>
    <n v="0"/>
    <x v="4"/>
    <s v="faith"/>
  </r>
  <r>
    <x v="2"/>
    <s v="DE"/>
    <s v="EUR"/>
    <n v="1440314472"/>
    <n v="1435130472"/>
    <x v="1706"/>
    <d v="2015-08-23T02:21:12"/>
    <b v="0"/>
    <n v="0"/>
    <b v="0"/>
    <s v="music/faith"/>
    <n v="0"/>
    <n v="0"/>
    <x v="4"/>
    <s v="faith"/>
  </r>
  <r>
    <x v="2"/>
    <s v="US"/>
    <s v="USD"/>
    <n v="1459181895"/>
    <n v="1456593495"/>
    <x v="1707"/>
    <d v="2016-03-28T11:18:15"/>
    <b v="0"/>
    <n v="9"/>
    <b v="0"/>
    <s v="music/faith"/>
    <n v="9.74E-2"/>
    <n v="54.111111111111114"/>
    <x v="4"/>
    <s v="faith"/>
  </r>
  <r>
    <x v="2"/>
    <s v="US"/>
    <s v="USD"/>
    <n v="1462135706"/>
    <n v="1458679706"/>
    <x v="1708"/>
    <d v="2016-05-01T15:48:26"/>
    <b v="0"/>
    <n v="0"/>
    <b v="0"/>
    <s v="music/faith"/>
    <n v="0"/>
    <n v="0"/>
    <x v="4"/>
    <s v="faith"/>
  </r>
  <r>
    <x v="2"/>
    <s v="US"/>
    <s v="USD"/>
    <n v="1409513940"/>
    <n v="1405949514"/>
    <x v="1709"/>
    <d v="2014-08-31T14:39:00"/>
    <b v="0"/>
    <n v="4"/>
    <b v="0"/>
    <s v="music/faith"/>
    <n v="4.8571428571428571E-2"/>
    <n v="21.25"/>
    <x v="4"/>
    <s v="faith"/>
  </r>
  <r>
    <x v="2"/>
    <s v="DE"/>
    <s v="EUR"/>
    <n v="1453122000"/>
    <n v="1449151888"/>
    <x v="1710"/>
    <d v="2016-01-18T08:00:00"/>
    <b v="0"/>
    <n v="1"/>
    <b v="0"/>
    <s v="music/faith"/>
    <n v="6.7999999999999996E-3"/>
    <n v="34"/>
    <x v="4"/>
    <s v="faith"/>
  </r>
  <r>
    <x v="2"/>
    <s v="US"/>
    <s v="USD"/>
    <n v="1409585434"/>
    <n v="1406907034"/>
    <x v="1711"/>
    <d v="2014-09-01T10:30:34"/>
    <b v="0"/>
    <n v="2"/>
    <b v="0"/>
    <s v="music/faith"/>
    <n v="0.105"/>
    <n v="525"/>
    <x v="4"/>
    <s v="faith"/>
  </r>
  <r>
    <x v="2"/>
    <s v="US"/>
    <s v="USD"/>
    <n v="1435701353"/>
    <n v="1430517353"/>
    <x v="1712"/>
    <d v="2015-06-30T16:55:53"/>
    <b v="0"/>
    <n v="0"/>
    <b v="0"/>
    <s v="music/faith"/>
    <n v="0"/>
    <n v="0"/>
    <x v="4"/>
    <s v="faith"/>
  </r>
  <r>
    <x v="2"/>
    <s v="US"/>
    <s v="USD"/>
    <n v="1412536412"/>
    <n v="1409944412"/>
    <x v="1713"/>
    <d v="2014-10-05T14:13:32"/>
    <b v="0"/>
    <n v="1"/>
    <b v="0"/>
    <s v="music/faith"/>
    <n v="1.6666666666666666E-2"/>
    <n v="50"/>
    <x v="4"/>
    <s v="faith"/>
  </r>
  <r>
    <x v="2"/>
    <s v="US"/>
    <s v="USD"/>
    <n v="1430517761"/>
    <n v="1427925761"/>
    <x v="1714"/>
    <d v="2015-05-01T17:02:41"/>
    <b v="0"/>
    <n v="17"/>
    <b v="0"/>
    <s v="music/faith"/>
    <n v="7.868E-2"/>
    <n v="115.70588235294117"/>
    <x v="4"/>
    <s v="faith"/>
  </r>
  <r>
    <x v="2"/>
    <s v="US"/>
    <s v="USD"/>
    <n v="1427772120"/>
    <n v="1425186785"/>
    <x v="1715"/>
    <d v="2015-03-30T22:22:00"/>
    <b v="0"/>
    <n v="2"/>
    <b v="0"/>
    <s v="music/faith"/>
    <n v="2.2000000000000001E-3"/>
    <n v="5.5"/>
    <x v="4"/>
    <s v="faith"/>
  </r>
  <r>
    <x v="2"/>
    <s v="US"/>
    <s v="USD"/>
    <n v="1481295099"/>
    <n v="1477835499"/>
    <x v="1716"/>
    <d v="2016-12-09T09:51:39"/>
    <b v="0"/>
    <n v="3"/>
    <b v="0"/>
    <s v="music/faith"/>
    <n v="7.4999999999999997E-2"/>
    <n v="50"/>
    <x v="4"/>
    <s v="faith"/>
  </r>
  <r>
    <x v="2"/>
    <s v="US"/>
    <s v="USD"/>
    <n v="1461211200"/>
    <n v="1459467238"/>
    <x v="1717"/>
    <d v="2016-04-20T23:00:00"/>
    <b v="0"/>
    <n v="41"/>
    <b v="0"/>
    <s v="music/faith"/>
    <n v="0.42725880551301687"/>
    <n v="34.024390243902438"/>
    <x v="4"/>
    <s v="faith"/>
  </r>
  <r>
    <x v="2"/>
    <s v="US"/>
    <s v="USD"/>
    <n v="1463201940"/>
    <n v="1459435149"/>
    <x v="1718"/>
    <d v="2016-05-13T23:59:00"/>
    <b v="0"/>
    <n v="2"/>
    <b v="0"/>
    <s v="music/faith"/>
    <n v="2.142857142857143E-3"/>
    <n v="37.5"/>
    <x v="4"/>
    <s v="faith"/>
  </r>
  <r>
    <x v="2"/>
    <s v="US"/>
    <s v="USD"/>
    <n v="1410958191"/>
    <n v="1408366191"/>
    <x v="1719"/>
    <d v="2014-09-17T07:49:51"/>
    <b v="0"/>
    <n v="3"/>
    <b v="0"/>
    <s v="music/faith"/>
    <n v="8.7500000000000008E-3"/>
    <n v="11.666666666666666"/>
    <x v="4"/>
    <s v="faith"/>
  </r>
  <r>
    <x v="2"/>
    <s v="US"/>
    <s v="USD"/>
    <n v="1415562471"/>
    <n v="1412966871"/>
    <x v="1720"/>
    <d v="2014-11-09T14:47:51"/>
    <b v="0"/>
    <n v="8"/>
    <b v="0"/>
    <s v="music/faith"/>
    <n v="5.6250000000000001E-2"/>
    <n v="28.125"/>
    <x v="4"/>
    <s v="faith"/>
  </r>
  <r>
    <x v="2"/>
    <s v="US"/>
    <s v="USD"/>
    <n v="1449831863"/>
    <n v="1447239863"/>
    <x v="1721"/>
    <d v="2015-12-11T06:04:23"/>
    <b v="0"/>
    <n v="0"/>
    <b v="0"/>
    <s v="music/faith"/>
    <n v="0"/>
    <n v="0"/>
    <x v="4"/>
    <s v="faith"/>
  </r>
  <r>
    <x v="2"/>
    <s v="US"/>
    <s v="USD"/>
    <n v="1459642200"/>
    <n v="1456441429"/>
    <x v="1722"/>
    <d v="2016-04-02T19:10:00"/>
    <b v="0"/>
    <n v="1"/>
    <b v="0"/>
    <s v="music/faith"/>
    <n v="3.4722222222222224E-4"/>
    <n v="1"/>
    <x v="4"/>
    <s v="faith"/>
  </r>
  <r>
    <x v="2"/>
    <s v="US"/>
    <s v="USD"/>
    <n v="1435730400"/>
    <n v="1430855315"/>
    <x v="1723"/>
    <d v="2015-07-01T01:00:00"/>
    <b v="0"/>
    <n v="3"/>
    <b v="0"/>
    <s v="music/faith"/>
    <n v="6.5000000000000002E-2"/>
    <n v="216.66666666666666"/>
    <x v="4"/>
    <s v="faith"/>
  </r>
  <r>
    <x v="2"/>
    <s v="US"/>
    <s v="USD"/>
    <n v="1414707762"/>
    <n v="1412115762"/>
    <x v="1724"/>
    <d v="2014-10-30T17:22:42"/>
    <b v="0"/>
    <n v="4"/>
    <b v="0"/>
    <s v="music/faith"/>
    <n v="5.8333333333333336E-3"/>
    <n v="8.75"/>
    <x v="4"/>
    <s v="faith"/>
  </r>
  <r>
    <x v="2"/>
    <s v="US"/>
    <s v="USD"/>
    <n v="1408922049"/>
    <n v="1406330049"/>
    <x v="1725"/>
    <d v="2014-08-24T18:14:09"/>
    <b v="0"/>
    <n v="9"/>
    <b v="0"/>
    <s v="music/faith"/>
    <n v="0.10181818181818182"/>
    <n v="62.222222222222221"/>
    <x v="4"/>
    <s v="faith"/>
  </r>
  <r>
    <x v="2"/>
    <s v="US"/>
    <s v="USD"/>
    <n v="1403906664"/>
    <n v="1401401064"/>
    <x v="1726"/>
    <d v="2014-06-27T17:04:24"/>
    <b v="0"/>
    <n v="16"/>
    <b v="0"/>
    <s v="music/faith"/>
    <n v="0.33784615384615385"/>
    <n v="137.25"/>
    <x v="4"/>
    <s v="faith"/>
  </r>
  <r>
    <x v="2"/>
    <s v="GB"/>
    <s v="GBP"/>
    <n v="1428231600"/>
    <n v="1423520177"/>
    <x v="1727"/>
    <d v="2015-04-05T06:00:00"/>
    <b v="0"/>
    <n v="1"/>
    <b v="0"/>
    <s v="music/faith"/>
    <n v="3.3333333333333332E-4"/>
    <n v="1"/>
    <x v="4"/>
    <s v="faith"/>
  </r>
  <r>
    <x v="2"/>
    <s v="US"/>
    <s v="USD"/>
    <n v="1445439674"/>
    <n v="1442847674"/>
    <x v="1728"/>
    <d v="2015-10-21T10:01:14"/>
    <b v="0"/>
    <n v="7"/>
    <b v="0"/>
    <s v="music/faith"/>
    <n v="0.68400000000000005"/>
    <n v="122.14285714285714"/>
    <x v="4"/>
    <s v="faith"/>
  </r>
  <r>
    <x v="2"/>
    <s v="US"/>
    <s v="USD"/>
    <n v="1465521306"/>
    <n v="1460337306"/>
    <x v="1729"/>
    <d v="2016-06-09T20:15:06"/>
    <b v="0"/>
    <n v="0"/>
    <b v="0"/>
    <s v="music/faith"/>
    <n v="0"/>
    <n v="0"/>
    <x v="4"/>
    <s v="faith"/>
  </r>
  <r>
    <x v="2"/>
    <s v="US"/>
    <s v="USD"/>
    <n v="1445738783"/>
    <n v="1443146783"/>
    <x v="1730"/>
    <d v="2015-10-24T21:06:23"/>
    <b v="0"/>
    <n v="0"/>
    <b v="0"/>
    <s v="music/faith"/>
    <n v="0"/>
    <n v="0"/>
    <x v="4"/>
    <s v="faith"/>
  </r>
  <r>
    <x v="2"/>
    <s v="US"/>
    <s v="USD"/>
    <n v="1434034800"/>
    <n v="1432849552"/>
    <x v="1731"/>
    <d v="2015-06-11T10:00:00"/>
    <b v="0"/>
    <n v="0"/>
    <b v="0"/>
    <s v="music/faith"/>
    <n v="0"/>
    <n v="0"/>
    <x v="4"/>
    <s v="faith"/>
  </r>
  <r>
    <x v="2"/>
    <s v="US"/>
    <s v="USD"/>
    <n v="1452920400"/>
    <n v="1447777481"/>
    <x v="1732"/>
    <d v="2016-01-16T00:00:00"/>
    <b v="0"/>
    <n v="0"/>
    <b v="0"/>
    <s v="music/faith"/>
    <n v="0"/>
    <n v="0"/>
    <x v="4"/>
    <s v="faith"/>
  </r>
  <r>
    <x v="2"/>
    <s v="US"/>
    <s v="USD"/>
    <n v="1473802200"/>
    <n v="1472746374"/>
    <x v="1733"/>
    <d v="2016-09-13T16:30:00"/>
    <b v="0"/>
    <n v="0"/>
    <b v="0"/>
    <s v="music/faith"/>
    <n v="0"/>
    <n v="0"/>
    <x v="4"/>
    <s v="faith"/>
  </r>
  <r>
    <x v="2"/>
    <s v="US"/>
    <s v="USD"/>
    <n v="1431046356"/>
    <n v="1428454356"/>
    <x v="1734"/>
    <d v="2015-05-07T19:52:36"/>
    <b v="0"/>
    <n v="1"/>
    <b v="0"/>
    <s v="music/faith"/>
    <n v="2.2222222222222223E-4"/>
    <n v="1"/>
    <x v="4"/>
    <s v="faith"/>
  </r>
  <r>
    <x v="2"/>
    <s v="US"/>
    <s v="USD"/>
    <n v="1470598345"/>
    <n v="1468006345"/>
    <x v="1735"/>
    <d v="2016-08-07T14:32:25"/>
    <b v="0"/>
    <n v="2"/>
    <b v="0"/>
    <s v="music/faith"/>
    <n v="0.11"/>
    <n v="55"/>
    <x v="4"/>
    <s v="faith"/>
  </r>
  <r>
    <x v="2"/>
    <s v="US"/>
    <s v="USD"/>
    <n v="1447018833"/>
    <n v="1444423233"/>
    <x v="1736"/>
    <d v="2015-11-08T16:40:33"/>
    <b v="0"/>
    <n v="1"/>
    <b v="0"/>
    <s v="music/faith"/>
    <n v="7.3333333333333332E-3"/>
    <n v="22"/>
    <x v="4"/>
    <s v="faith"/>
  </r>
  <r>
    <x v="2"/>
    <s v="US"/>
    <s v="USD"/>
    <n v="1437432392"/>
    <n v="1434840392"/>
    <x v="1737"/>
    <d v="2015-07-20T17:46:32"/>
    <b v="0"/>
    <n v="15"/>
    <b v="0"/>
    <s v="music/faith"/>
    <n v="0.21249999999999999"/>
    <n v="56.666666666666664"/>
    <x v="4"/>
    <s v="faith"/>
  </r>
  <r>
    <x v="2"/>
    <s v="US"/>
    <s v="USD"/>
    <n v="1412283542"/>
    <n v="1409691542"/>
    <x v="1738"/>
    <d v="2014-10-02T15:59:02"/>
    <b v="0"/>
    <n v="1"/>
    <b v="0"/>
    <s v="music/faith"/>
    <n v="4.0000000000000001E-3"/>
    <n v="20"/>
    <x v="4"/>
    <s v="faith"/>
  </r>
  <r>
    <x v="2"/>
    <s v="US"/>
    <s v="USD"/>
    <n v="1462391932"/>
    <n v="1457297932"/>
    <x v="1739"/>
    <d v="2016-05-04T14:58:52"/>
    <b v="0"/>
    <n v="1"/>
    <b v="0"/>
    <s v="music/faith"/>
    <n v="1E-3"/>
    <n v="1"/>
    <x v="4"/>
    <s v="faith"/>
  </r>
  <r>
    <x v="2"/>
    <s v="US"/>
    <s v="USD"/>
    <n v="1437075422"/>
    <n v="1434483422"/>
    <x v="1740"/>
    <d v="2015-07-16T14:37:02"/>
    <b v="0"/>
    <n v="0"/>
    <b v="0"/>
    <s v="music/faith"/>
    <n v="0"/>
    <n v="0"/>
    <x v="4"/>
    <s v="faith"/>
  </r>
  <r>
    <x v="0"/>
    <s v="GB"/>
    <s v="GBP"/>
    <n v="1433948671"/>
    <n v="1430060671"/>
    <x v="1741"/>
    <d v="2015-06-10T10:04:31"/>
    <b v="0"/>
    <n v="52"/>
    <b v="1"/>
    <s v="photography/photobooks"/>
    <n v="1.1083333333333334"/>
    <n v="25.576923076923077"/>
    <x v="8"/>
    <s v="photobooks"/>
  </r>
  <r>
    <x v="0"/>
    <s v="US"/>
    <s v="USD"/>
    <n v="1483822800"/>
    <n v="1481058170"/>
    <x v="1742"/>
    <d v="2017-01-07T16:00:00"/>
    <b v="0"/>
    <n v="34"/>
    <b v="1"/>
    <s v="photography/photobooks"/>
    <n v="1.0874999999999999"/>
    <n v="63.970588235294116"/>
    <x v="8"/>
    <s v="photobooks"/>
  </r>
  <r>
    <x v="0"/>
    <s v="US"/>
    <s v="USD"/>
    <n v="1472270340"/>
    <n v="1470348775"/>
    <x v="1743"/>
    <d v="2016-08-26T22:59:00"/>
    <b v="0"/>
    <n v="67"/>
    <b v="1"/>
    <s v="photography/photobooks"/>
    <n v="1.0041666666666667"/>
    <n v="89.925373134328353"/>
    <x v="8"/>
    <s v="photobooks"/>
  </r>
  <r>
    <x v="0"/>
    <s v="GB"/>
    <s v="GBP"/>
    <n v="1425821477"/>
    <n v="1421937077"/>
    <x v="1744"/>
    <d v="2015-03-08T08:31:17"/>
    <b v="0"/>
    <n v="70"/>
    <b v="1"/>
    <s v="photography/photobooks"/>
    <n v="1.1845454545454546"/>
    <n v="93.071428571428569"/>
    <x v="8"/>
    <s v="photobooks"/>
  </r>
  <r>
    <x v="0"/>
    <s v="US"/>
    <s v="USD"/>
    <n v="1482372000"/>
    <n v="1479276838"/>
    <x v="1745"/>
    <d v="2016-12-21T21:00:00"/>
    <b v="0"/>
    <n v="89"/>
    <b v="1"/>
    <s v="photography/photobooks"/>
    <n v="1.1401428571428571"/>
    <n v="89.674157303370791"/>
    <x v="8"/>
    <s v="photobooks"/>
  </r>
  <r>
    <x v="0"/>
    <s v="US"/>
    <s v="USD"/>
    <n v="1479952800"/>
    <n v="1477368867"/>
    <x v="1746"/>
    <d v="2016-11-23T21:00:00"/>
    <b v="0"/>
    <n v="107"/>
    <b v="1"/>
    <s v="photography/photobooks"/>
    <n v="1.4810000000000001"/>
    <n v="207.61682242990653"/>
    <x v="8"/>
    <s v="photobooks"/>
  </r>
  <r>
    <x v="0"/>
    <s v="GB"/>
    <s v="GBP"/>
    <n v="1447426800"/>
    <n v="1444904830"/>
    <x v="1747"/>
    <d v="2015-11-13T10:00:00"/>
    <b v="0"/>
    <n v="159"/>
    <b v="1"/>
    <s v="photography/photobooks"/>
    <n v="1.0495555555555556"/>
    <n v="59.408805031446541"/>
    <x v="8"/>
    <s v="photobooks"/>
  </r>
  <r>
    <x v="0"/>
    <s v="CA"/>
    <s v="CAD"/>
    <n v="1441234143"/>
    <n v="1438642143"/>
    <x v="1748"/>
    <d v="2015-09-02T17:49:03"/>
    <b v="0"/>
    <n v="181"/>
    <b v="1"/>
    <s v="photography/photobooks"/>
    <n v="1.29948"/>
    <n v="358.97237569060775"/>
    <x v="8"/>
    <s v="photobooks"/>
  </r>
  <r>
    <x v="0"/>
    <s v="LU"/>
    <s v="EUR"/>
    <n v="1488394800"/>
    <n v="1485213921"/>
    <x v="1749"/>
    <d v="2017-03-01T14:00:00"/>
    <b v="0"/>
    <n v="131"/>
    <b v="1"/>
    <s v="photography/photobooks"/>
    <n v="1.2348756218905472"/>
    <n v="94.736641221374043"/>
    <x v="8"/>
    <s v="photobooks"/>
  </r>
  <r>
    <x v="0"/>
    <s v="US"/>
    <s v="USD"/>
    <n v="1461096304"/>
    <n v="1458936304"/>
    <x v="1750"/>
    <d v="2016-04-19T15:05:04"/>
    <b v="0"/>
    <n v="125"/>
    <b v="1"/>
    <s v="photography/photobooks"/>
    <n v="2.0162"/>
    <n v="80.647999999999996"/>
    <x v="8"/>
    <s v="photobooks"/>
  </r>
  <r>
    <x v="0"/>
    <s v="US"/>
    <s v="USD"/>
    <n v="1426787123"/>
    <n v="1424198723"/>
    <x v="1751"/>
    <d v="2015-03-19T12:45:23"/>
    <b v="0"/>
    <n v="61"/>
    <b v="1"/>
    <s v="photography/photobooks"/>
    <n v="1.0289999999999999"/>
    <n v="168.68852459016392"/>
    <x v="8"/>
    <s v="photobooks"/>
  </r>
  <r>
    <x v="0"/>
    <s v="GB"/>
    <s v="GBP"/>
    <n v="1476425082"/>
    <n v="1473833082"/>
    <x v="1752"/>
    <d v="2016-10-14T01:04:42"/>
    <b v="0"/>
    <n v="90"/>
    <b v="1"/>
    <s v="photography/photobooks"/>
    <n v="2.6016666666666666"/>
    <n v="34.68888888888889"/>
    <x v="8"/>
    <s v="photobooks"/>
  </r>
  <r>
    <x v="0"/>
    <s v="DK"/>
    <s v="DKK"/>
    <n v="1458579568"/>
    <n v="1455991168"/>
    <x v="1753"/>
    <d v="2016-03-21T11:59:28"/>
    <b v="0"/>
    <n v="35"/>
    <b v="1"/>
    <s v="photography/photobooks"/>
    <n v="1.08"/>
    <n v="462.85714285714283"/>
    <x v="8"/>
    <s v="photobooks"/>
  </r>
  <r>
    <x v="0"/>
    <s v="CA"/>
    <s v="CAD"/>
    <n v="1428091353"/>
    <n v="1425502953"/>
    <x v="1754"/>
    <d v="2015-04-03T15:02:33"/>
    <b v="0"/>
    <n v="90"/>
    <b v="1"/>
    <s v="photography/photobooks"/>
    <n v="1.1052941176470588"/>
    <n v="104.38888888888889"/>
    <x v="8"/>
    <s v="photobooks"/>
  </r>
  <r>
    <x v="0"/>
    <s v="US"/>
    <s v="USD"/>
    <n v="1444071361"/>
    <n v="1441479361"/>
    <x v="1755"/>
    <d v="2015-10-05T13:56:01"/>
    <b v="0"/>
    <n v="4"/>
    <b v="1"/>
    <s v="photography/photobooks"/>
    <n v="1.2"/>
    <n v="7.5"/>
    <x v="8"/>
    <s v="photobooks"/>
  </r>
  <r>
    <x v="0"/>
    <s v="US"/>
    <s v="USD"/>
    <n v="1472443269"/>
    <n v="1468987269"/>
    <x v="1756"/>
    <d v="2016-08-28T23:01:09"/>
    <b v="0"/>
    <n v="120"/>
    <b v="1"/>
    <s v="photography/photobooks"/>
    <n v="1.0282909090909091"/>
    <n v="47.13"/>
    <x v="8"/>
    <s v="photobooks"/>
  </r>
  <r>
    <x v="0"/>
    <s v="US"/>
    <s v="USD"/>
    <n v="1485631740"/>
    <n v="1483041083"/>
    <x v="1757"/>
    <d v="2017-01-28T14:29:00"/>
    <b v="0"/>
    <n v="14"/>
    <b v="1"/>
    <s v="photography/photobooks"/>
    <n v="1.1599999999999999"/>
    <n v="414.28571428571428"/>
    <x v="8"/>
    <s v="photobooks"/>
  </r>
  <r>
    <x v="0"/>
    <s v="US"/>
    <s v="USD"/>
    <n v="1468536992"/>
    <n v="1463352992"/>
    <x v="1758"/>
    <d v="2016-07-14T17:56:32"/>
    <b v="0"/>
    <n v="27"/>
    <b v="1"/>
    <s v="photography/photobooks"/>
    <n v="1.147"/>
    <n v="42.481481481481481"/>
    <x v="8"/>
    <s v="photobooks"/>
  </r>
  <r>
    <x v="0"/>
    <s v="US"/>
    <s v="USD"/>
    <n v="1427309629"/>
    <n v="1425585229"/>
    <x v="1759"/>
    <d v="2015-03-25T13:53:49"/>
    <b v="0"/>
    <n v="49"/>
    <b v="1"/>
    <s v="photography/photobooks"/>
    <n v="1.0660000000000001"/>
    <n v="108.77551020408163"/>
    <x v="8"/>
    <s v="photobooks"/>
  </r>
  <r>
    <x v="0"/>
    <s v="US"/>
    <s v="USD"/>
    <n v="1456416513"/>
    <n v="1454688513"/>
    <x v="1760"/>
    <d v="2016-02-25T11:08:33"/>
    <b v="0"/>
    <n v="102"/>
    <b v="1"/>
    <s v="photography/photobooks"/>
    <n v="1.6544000000000001"/>
    <n v="81.098039215686271"/>
    <x v="8"/>
    <s v="photobooks"/>
  </r>
  <r>
    <x v="0"/>
    <s v="GB"/>
    <s v="GBP"/>
    <n v="1442065060"/>
    <n v="1437745060"/>
    <x v="1761"/>
    <d v="2015-09-12T08:37:40"/>
    <b v="0"/>
    <n v="3"/>
    <b v="1"/>
    <s v="photography/photobooks"/>
    <n v="1.55"/>
    <n v="51.666666666666664"/>
    <x v="8"/>
    <s v="photobooks"/>
  </r>
  <r>
    <x v="0"/>
    <s v="US"/>
    <s v="USD"/>
    <n v="1457739245"/>
    <n v="1455147245"/>
    <x v="1762"/>
    <d v="2016-03-11T18:34:05"/>
    <b v="0"/>
    <n v="25"/>
    <b v="1"/>
    <s v="photography/photobooks"/>
    <n v="8.85"/>
    <n v="35.4"/>
    <x v="8"/>
    <s v="photobooks"/>
  </r>
  <r>
    <x v="0"/>
    <s v="US"/>
    <s v="USD"/>
    <n v="1477255840"/>
    <n v="1474663840"/>
    <x v="1763"/>
    <d v="2016-10-23T15:50:40"/>
    <b v="0"/>
    <n v="118"/>
    <b v="1"/>
    <s v="photography/photobooks"/>
    <n v="1.0190833333333333"/>
    <n v="103.63559322033899"/>
    <x v="8"/>
    <s v="photobooks"/>
  </r>
  <r>
    <x v="2"/>
    <s v="GB"/>
    <s v="GBP"/>
    <n v="1407065979"/>
    <n v="1404560379"/>
    <x v="1764"/>
    <d v="2014-08-03T06:39:39"/>
    <b v="1"/>
    <n v="39"/>
    <b v="0"/>
    <s v="photography/photobooks"/>
    <n v="0.19600000000000001"/>
    <n v="55.282051282051285"/>
    <x v="8"/>
    <s v="photobooks"/>
  </r>
  <r>
    <x v="2"/>
    <s v="US"/>
    <s v="USD"/>
    <n v="1407972712"/>
    <n v="1405380712"/>
    <x v="1765"/>
    <d v="2014-08-13T18:31:52"/>
    <b v="1"/>
    <n v="103"/>
    <b v="0"/>
    <s v="photography/photobooks"/>
    <n v="0.59467839999999994"/>
    <n v="72.16970873786407"/>
    <x v="8"/>
    <s v="photobooks"/>
  </r>
  <r>
    <x v="2"/>
    <s v="AU"/>
    <s v="AUD"/>
    <n v="1408999088"/>
    <n v="1407184688"/>
    <x v="1766"/>
    <d v="2014-08-25T15:38:08"/>
    <b v="1"/>
    <n v="0"/>
    <b v="0"/>
    <s v="photography/photobooks"/>
    <n v="0"/>
    <n v="0"/>
    <x v="8"/>
    <s v="photobooks"/>
  </r>
  <r>
    <x v="2"/>
    <s v="US"/>
    <s v="USD"/>
    <n v="1407080884"/>
    <n v="1404488884"/>
    <x v="1767"/>
    <d v="2014-08-03T10:48:04"/>
    <b v="1"/>
    <n v="39"/>
    <b v="0"/>
    <s v="photography/photobooks"/>
    <n v="0.4572"/>
    <n v="58.615384615384613"/>
    <x v="8"/>
    <s v="photobooks"/>
  </r>
  <r>
    <x v="2"/>
    <s v="US"/>
    <s v="USD"/>
    <n v="1411824444"/>
    <n v="1406640444"/>
    <x v="1768"/>
    <d v="2014-09-27T08:27:24"/>
    <b v="1"/>
    <n v="15"/>
    <b v="0"/>
    <s v="photography/photobooks"/>
    <n v="3.7400000000000003E-2"/>
    <n v="12.466666666666667"/>
    <x v="8"/>
    <s v="photobooks"/>
  </r>
  <r>
    <x v="2"/>
    <s v="US"/>
    <s v="USD"/>
    <n v="1421177959"/>
    <n v="1418585959"/>
    <x v="1769"/>
    <d v="2015-01-13T14:39:19"/>
    <b v="1"/>
    <n v="22"/>
    <b v="0"/>
    <s v="photography/photobooks"/>
    <n v="2.7025E-2"/>
    <n v="49.136363636363633"/>
    <x v="8"/>
    <s v="photobooks"/>
  </r>
  <r>
    <x v="2"/>
    <s v="US"/>
    <s v="USD"/>
    <n v="1413312194"/>
    <n v="1410288194"/>
    <x v="1770"/>
    <d v="2014-10-14T13:43:14"/>
    <b v="1"/>
    <n v="92"/>
    <b v="0"/>
    <s v="photography/photobooks"/>
    <n v="0.56514285714285717"/>
    <n v="150.5"/>
    <x v="8"/>
    <s v="photobooks"/>
  </r>
  <r>
    <x v="2"/>
    <s v="GB"/>
    <s v="GBP"/>
    <n v="1414107040"/>
    <n v="1411515040"/>
    <x v="1771"/>
    <d v="2014-10-23T18:30:40"/>
    <b v="1"/>
    <n v="25"/>
    <b v="0"/>
    <s v="photography/photobooks"/>
    <n v="0.21309523809523809"/>
    <n v="35.799999999999997"/>
    <x v="8"/>
    <s v="photobooks"/>
  </r>
  <r>
    <x v="2"/>
    <s v="GB"/>
    <s v="GBP"/>
    <n v="1404666836"/>
    <n v="1399482836"/>
    <x v="1772"/>
    <d v="2014-07-06T12:13:56"/>
    <b v="1"/>
    <n v="19"/>
    <b v="0"/>
    <s v="photography/photobooks"/>
    <n v="0.156"/>
    <n v="45.157894736842103"/>
    <x v="8"/>
    <s v="photobooks"/>
  </r>
  <r>
    <x v="2"/>
    <s v="US"/>
    <s v="USD"/>
    <n v="1421691298"/>
    <n v="1417803298"/>
    <x v="1773"/>
    <d v="2015-01-19T13:14:58"/>
    <b v="1"/>
    <n v="19"/>
    <b v="0"/>
    <s v="photography/photobooks"/>
    <n v="6.2566666666666673E-2"/>
    <n v="98.78947368421052"/>
    <x v="8"/>
    <s v="photobooks"/>
  </r>
  <r>
    <x v="2"/>
    <s v="US"/>
    <s v="USD"/>
    <n v="1417273140"/>
    <n v="1413609292"/>
    <x v="1774"/>
    <d v="2014-11-29T09:59:00"/>
    <b v="1"/>
    <n v="13"/>
    <b v="0"/>
    <s v="photography/photobooks"/>
    <n v="0.4592"/>
    <n v="88.307692307692307"/>
    <x v="8"/>
    <s v="photobooks"/>
  </r>
  <r>
    <x v="2"/>
    <s v="US"/>
    <s v="USD"/>
    <n v="1414193160"/>
    <n v="1410305160"/>
    <x v="1775"/>
    <d v="2014-10-24T18:26:00"/>
    <b v="1"/>
    <n v="124"/>
    <b v="0"/>
    <s v="photography/photobooks"/>
    <n v="0.65101538461538466"/>
    <n v="170.62903225806451"/>
    <x v="8"/>
    <s v="photobooks"/>
  </r>
  <r>
    <x v="2"/>
    <s v="GB"/>
    <s v="GBP"/>
    <n v="1414623471"/>
    <n v="1411513071"/>
    <x v="1776"/>
    <d v="2014-10-29T17:57:51"/>
    <b v="1"/>
    <n v="4"/>
    <b v="0"/>
    <s v="photography/photobooks"/>
    <n v="6.7000000000000004E-2"/>
    <n v="83.75"/>
    <x v="8"/>
    <s v="photobooks"/>
  </r>
  <r>
    <x v="2"/>
    <s v="NL"/>
    <s v="EUR"/>
    <n v="1424421253"/>
    <n v="1421829253"/>
    <x v="1777"/>
    <d v="2015-02-20T03:34:13"/>
    <b v="1"/>
    <n v="10"/>
    <b v="0"/>
    <s v="photography/photobooks"/>
    <n v="0.135625"/>
    <n v="65.099999999999994"/>
    <x v="8"/>
    <s v="photobooks"/>
  </r>
  <r>
    <x v="2"/>
    <s v="US"/>
    <s v="USD"/>
    <n v="1427485395"/>
    <n v="1423600995"/>
    <x v="1778"/>
    <d v="2015-03-27T14:43:15"/>
    <b v="1"/>
    <n v="15"/>
    <b v="0"/>
    <s v="photography/photobooks"/>
    <n v="1.9900000000000001E-2"/>
    <n v="66.333333333333329"/>
    <x v="8"/>
    <s v="photobooks"/>
  </r>
  <r>
    <x v="2"/>
    <s v="US"/>
    <s v="USD"/>
    <n v="1472834180"/>
    <n v="1470242180"/>
    <x v="1779"/>
    <d v="2016-09-02T11:36:20"/>
    <b v="1"/>
    <n v="38"/>
    <b v="0"/>
    <s v="photography/photobooks"/>
    <n v="0.36236363636363639"/>
    <n v="104.89473684210526"/>
    <x v="8"/>
    <s v="photobooks"/>
  </r>
  <r>
    <x v="2"/>
    <s v="US"/>
    <s v="USD"/>
    <n v="1467469510"/>
    <n v="1462285510"/>
    <x v="1780"/>
    <d v="2016-07-02T09:25:10"/>
    <b v="1"/>
    <n v="152"/>
    <b v="0"/>
    <s v="photography/photobooks"/>
    <n v="0.39743333333333336"/>
    <n v="78.440789473684205"/>
    <x v="8"/>
    <s v="photobooks"/>
  </r>
  <r>
    <x v="2"/>
    <s v="US"/>
    <s v="USD"/>
    <n v="1473950945"/>
    <n v="1471272545"/>
    <x v="1781"/>
    <d v="2016-09-15T09:49:05"/>
    <b v="1"/>
    <n v="24"/>
    <b v="0"/>
    <s v="photography/photobooks"/>
    <n v="0.25763636363636366"/>
    <n v="59.041666666666664"/>
    <x v="8"/>
    <s v="photobooks"/>
  </r>
  <r>
    <x v="2"/>
    <s v="US"/>
    <s v="USD"/>
    <n v="1456062489"/>
    <n v="1453211289"/>
    <x v="1782"/>
    <d v="2016-02-21T08:48:09"/>
    <b v="1"/>
    <n v="76"/>
    <b v="0"/>
    <s v="photography/photobooks"/>
    <n v="0.15491428571428573"/>
    <n v="71.34210526315789"/>
    <x v="8"/>
    <s v="photobooks"/>
  </r>
  <r>
    <x v="2"/>
    <s v="US"/>
    <s v="USD"/>
    <n v="1432248478"/>
    <n v="1429656478"/>
    <x v="1783"/>
    <d v="2015-05-21T17:47:58"/>
    <b v="1"/>
    <n v="185"/>
    <b v="0"/>
    <s v="photography/photobooks"/>
    <n v="0.236925"/>
    <n v="51.227027027027027"/>
    <x v="8"/>
    <s v="photobooks"/>
  </r>
  <r>
    <x v="2"/>
    <s v="US"/>
    <s v="USD"/>
    <n v="1422674700"/>
    <n v="1419954240"/>
    <x v="1784"/>
    <d v="2015-01-30T22:25:00"/>
    <b v="1"/>
    <n v="33"/>
    <b v="0"/>
    <s v="photography/photobooks"/>
    <n v="0.39760000000000001"/>
    <n v="60.242424242424242"/>
    <x v="8"/>
    <s v="photobooks"/>
  </r>
  <r>
    <x v="2"/>
    <s v="US"/>
    <s v="USD"/>
    <n v="1413417600"/>
    <n v="1410750855"/>
    <x v="1785"/>
    <d v="2014-10-15T19:00:00"/>
    <b v="1"/>
    <n v="108"/>
    <b v="0"/>
    <s v="photography/photobooks"/>
    <n v="0.20220833333333332"/>
    <n v="44.935185185185183"/>
    <x v="8"/>
    <s v="photobooks"/>
  </r>
  <r>
    <x v="2"/>
    <s v="NL"/>
    <s v="EUR"/>
    <n v="1418649177"/>
    <n v="1416057177"/>
    <x v="1786"/>
    <d v="2014-12-15T08:12:57"/>
    <b v="1"/>
    <n v="29"/>
    <b v="0"/>
    <s v="photography/photobooks"/>
    <n v="0.47631578947368419"/>
    <n v="31.206896551724139"/>
    <x v="8"/>
    <s v="photobooks"/>
  </r>
  <r>
    <x v="2"/>
    <s v="US"/>
    <s v="USD"/>
    <n v="1428158637"/>
    <n v="1425570237"/>
    <x v="1787"/>
    <d v="2015-04-04T09:43:57"/>
    <b v="1"/>
    <n v="24"/>
    <b v="0"/>
    <s v="photography/photobooks"/>
    <n v="0.15329999999999999"/>
    <n v="63.875"/>
    <x v="8"/>
    <s v="photobooks"/>
  </r>
  <r>
    <x v="2"/>
    <s v="GB"/>
    <s v="GBP"/>
    <n v="1414795542"/>
    <n v="1412203542"/>
    <x v="1788"/>
    <d v="2014-10-31T17:45:42"/>
    <b v="1"/>
    <n v="4"/>
    <b v="0"/>
    <s v="photography/photobooks"/>
    <n v="1.3818181818181818E-2"/>
    <n v="19"/>
    <x v="8"/>
    <s v="photobooks"/>
  </r>
  <r>
    <x v="2"/>
    <s v="US"/>
    <s v="USD"/>
    <n v="1421042403"/>
    <n v="1415858403"/>
    <x v="1789"/>
    <d v="2015-01-12T01:00:03"/>
    <b v="1"/>
    <n v="4"/>
    <b v="0"/>
    <s v="photography/photobooks"/>
    <n v="5.0000000000000001E-3"/>
    <n v="10"/>
    <x v="8"/>
    <s v="photobooks"/>
  </r>
  <r>
    <x v="2"/>
    <s v="US"/>
    <s v="USD"/>
    <n v="1423152678"/>
    <n v="1420560678"/>
    <x v="1790"/>
    <d v="2015-02-05T11:11:18"/>
    <b v="1"/>
    <n v="15"/>
    <b v="0"/>
    <s v="photography/photobooks"/>
    <n v="4.9575757575757579E-2"/>
    <n v="109.06666666666666"/>
    <x v="8"/>
    <s v="photobooks"/>
  </r>
  <r>
    <x v="2"/>
    <s v="GB"/>
    <s v="GBP"/>
    <n v="1422553565"/>
    <n v="1417369565"/>
    <x v="1791"/>
    <d v="2015-01-29T12:46:05"/>
    <b v="1"/>
    <n v="4"/>
    <b v="0"/>
    <s v="photography/photobooks"/>
    <n v="3.5666666666666666E-2"/>
    <n v="26.75"/>
    <x v="8"/>
    <s v="photobooks"/>
  </r>
  <r>
    <x v="2"/>
    <s v="US"/>
    <s v="USD"/>
    <n v="1439189940"/>
    <n v="1435970682"/>
    <x v="1792"/>
    <d v="2015-08-10T01:59:00"/>
    <b v="1"/>
    <n v="139"/>
    <b v="0"/>
    <s v="photography/photobooks"/>
    <n v="0.61124000000000001"/>
    <n v="109.93525179856115"/>
    <x v="8"/>
    <s v="photobooks"/>
  </r>
  <r>
    <x v="2"/>
    <s v="AU"/>
    <s v="AUD"/>
    <n v="1417127040"/>
    <n v="1414531440"/>
    <x v="1793"/>
    <d v="2014-11-27T17:24:00"/>
    <b v="1"/>
    <n v="2"/>
    <b v="0"/>
    <s v="photography/photobooks"/>
    <n v="1.3333333333333334E-2"/>
    <n v="20"/>
    <x v="8"/>
    <s v="photobooks"/>
  </r>
  <r>
    <x v="2"/>
    <s v="US"/>
    <s v="USD"/>
    <n v="1423660422"/>
    <n v="1420636422"/>
    <x v="1794"/>
    <d v="2015-02-11T08:13:42"/>
    <b v="1"/>
    <n v="18"/>
    <b v="0"/>
    <s v="photography/photobooks"/>
    <n v="0.11077777777777778"/>
    <n v="55.388888888888886"/>
    <x v="8"/>
    <s v="photobooks"/>
  </r>
  <r>
    <x v="2"/>
    <s v="DE"/>
    <s v="EUR"/>
    <n v="1476460800"/>
    <n v="1473922541"/>
    <x v="1795"/>
    <d v="2016-10-14T11:00:00"/>
    <b v="1"/>
    <n v="81"/>
    <b v="0"/>
    <s v="photography/photobooks"/>
    <n v="0.38735714285714284"/>
    <n v="133.90123456790124"/>
    <x v="8"/>
    <s v="photobooks"/>
  </r>
  <r>
    <x v="2"/>
    <s v="GB"/>
    <s v="GBP"/>
    <n v="1469356366"/>
    <n v="1464172366"/>
    <x v="1796"/>
    <d v="2016-07-24T05:32:46"/>
    <b v="1"/>
    <n v="86"/>
    <b v="0"/>
    <s v="photography/photobooks"/>
    <n v="0.22052631578947368"/>
    <n v="48.720930232558139"/>
    <x v="8"/>
    <s v="photobooks"/>
  </r>
  <r>
    <x v="2"/>
    <s v="US"/>
    <s v="USD"/>
    <n v="1481809189"/>
    <n v="1479217189"/>
    <x v="1797"/>
    <d v="2016-12-15T08:39:49"/>
    <b v="1"/>
    <n v="140"/>
    <b v="0"/>
    <s v="photography/photobooks"/>
    <n v="0.67549999999999999"/>
    <n v="48.25"/>
    <x v="8"/>
    <s v="photobooks"/>
  </r>
  <r>
    <x v="2"/>
    <s v="US"/>
    <s v="USD"/>
    <n v="1454572233"/>
    <n v="1449388233"/>
    <x v="1798"/>
    <d v="2016-02-04T02:50:33"/>
    <b v="1"/>
    <n v="37"/>
    <b v="0"/>
    <s v="photography/photobooks"/>
    <n v="0.136375"/>
    <n v="58.972972972972975"/>
    <x v="8"/>
    <s v="photobooks"/>
  </r>
  <r>
    <x v="2"/>
    <s v="GB"/>
    <s v="GBP"/>
    <n v="1415740408"/>
    <n v="1414008808"/>
    <x v="1799"/>
    <d v="2014-11-11T16:13:28"/>
    <b v="1"/>
    <n v="6"/>
    <b v="0"/>
    <s v="photography/photobooks"/>
    <n v="1.7457500000000001E-2"/>
    <n v="11.638333333333334"/>
    <x v="8"/>
    <s v="photobooks"/>
  </r>
  <r>
    <x v="2"/>
    <s v="GB"/>
    <s v="GBP"/>
    <n v="1476109970"/>
    <n v="1473517970"/>
    <x v="1800"/>
    <d v="2016-10-10T09:32:50"/>
    <b v="1"/>
    <n v="113"/>
    <b v="0"/>
    <s v="photography/photobooks"/>
    <n v="0.20449632511889321"/>
    <n v="83.716814159292042"/>
    <x v="8"/>
    <s v="photobooks"/>
  </r>
  <r>
    <x v="2"/>
    <s v="GB"/>
    <s v="GBP"/>
    <n v="1450181400"/>
    <n v="1447429868"/>
    <x v="1801"/>
    <d v="2015-12-15T07:10:00"/>
    <b v="1"/>
    <n v="37"/>
    <b v="0"/>
    <s v="photography/photobooks"/>
    <n v="0.13852941176470587"/>
    <n v="63.648648648648646"/>
    <x v="8"/>
    <s v="photobooks"/>
  </r>
  <r>
    <x v="2"/>
    <s v="DE"/>
    <s v="EUR"/>
    <n v="1435442340"/>
    <n v="1433416830"/>
    <x v="1802"/>
    <d v="2015-06-27T16:59:00"/>
    <b v="1"/>
    <n v="18"/>
    <b v="0"/>
    <s v="photography/photobooks"/>
    <n v="0.48485714285714288"/>
    <n v="94.277777777777771"/>
    <x v="8"/>
    <s v="photobooks"/>
  </r>
  <r>
    <x v="2"/>
    <s v="US"/>
    <s v="USD"/>
    <n v="1423878182"/>
    <n v="1421199782"/>
    <x v="1803"/>
    <d v="2015-02-13T20:43:02"/>
    <b v="1"/>
    <n v="75"/>
    <b v="0"/>
    <s v="photography/photobooks"/>
    <n v="0.308"/>
    <n v="71.86666666666666"/>
    <x v="8"/>
    <s v="photobooks"/>
  </r>
  <r>
    <x v="2"/>
    <s v="US"/>
    <s v="USD"/>
    <n v="1447521404"/>
    <n v="1444061804"/>
    <x v="1804"/>
    <d v="2015-11-14T12:16:44"/>
    <b v="1"/>
    <n v="52"/>
    <b v="0"/>
    <s v="photography/photobooks"/>
    <n v="0.35174193548387095"/>
    <n v="104.84615384615384"/>
    <x v="8"/>
    <s v="photobooks"/>
  </r>
  <r>
    <x v="2"/>
    <s v="DE"/>
    <s v="EUR"/>
    <n v="1443808800"/>
    <n v="1441048658"/>
    <x v="1805"/>
    <d v="2015-10-02T13:00:00"/>
    <b v="1"/>
    <n v="122"/>
    <b v="0"/>
    <s v="photography/photobooks"/>
    <n v="0.36404444444444445"/>
    <n v="67.139344262295083"/>
    <x v="8"/>
    <s v="photobooks"/>
  </r>
  <r>
    <x v="2"/>
    <s v="GB"/>
    <s v="GBP"/>
    <n v="1412090349"/>
    <n v="1409066349"/>
    <x v="1806"/>
    <d v="2014-09-30T10:19:09"/>
    <b v="1"/>
    <n v="8"/>
    <b v="0"/>
    <s v="photography/photobooks"/>
    <n v="2.955E-2"/>
    <n v="73.875"/>
    <x v="8"/>
    <s v="photobooks"/>
  </r>
  <r>
    <x v="2"/>
    <s v="US"/>
    <s v="USD"/>
    <n v="1411868313"/>
    <n v="1409276313"/>
    <x v="1807"/>
    <d v="2014-09-27T20:38:33"/>
    <b v="1"/>
    <n v="8"/>
    <b v="0"/>
    <s v="photography/photobooks"/>
    <n v="0.1106"/>
    <n v="69.125"/>
    <x v="8"/>
    <s v="photobooks"/>
  </r>
  <r>
    <x v="2"/>
    <s v="US"/>
    <s v="USD"/>
    <n v="1486830030"/>
    <n v="1483806030"/>
    <x v="1808"/>
    <d v="2017-02-11T11:20:30"/>
    <b v="1"/>
    <n v="96"/>
    <b v="0"/>
    <s v="photography/photobooks"/>
    <n v="0.41407142857142859"/>
    <n v="120.77083333333333"/>
    <x v="8"/>
    <s v="photobooks"/>
  </r>
  <r>
    <x v="2"/>
    <s v="CA"/>
    <s v="CAD"/>
    <n v="1425246439"/>
    <n v="1422222439"/>
    <x v="1809"/>
    <d v="2015-03-01T16:47:19"/>
    <b v="1"/>
    <n v="9"/>
    <b v="0"/>
    <s v="photography/photobooks"/>
    <n v="0.10857142857142857"/>
    <n v="42.222222222222221"/>
    <x v="8"/>
    <s v="photobooks"/>
  </r>
  <r>
    <x v="2"/>
    <s v="US"/>
    <s v="USD"/>
    <n v="1408657826"/>
    <n v="1407621026"/>
    <x v="1810"/>
    <d v="2014-08-21T16:50:26"/>
    <b v="0"/>
    <n v="2"/>
    <b v="0"/>
    <s v="photography/photobooks"/>
    <n v="3.3333333333333333E-2"/>
    <n v="7.5"/>
    <x v="8"/>
    <s v="photobooks"/>
  </r>
  <r>
    <x v="2"/>
    <s v="US"/>
    <s v="USD"/>
    <n v="1414123200"/>
    <n v="1408962270"/>
    <x v="1811"/>
    <d v="2014-10-23T23:00:00"/>
    <b v="0"/>
    <n v="26"/>
    <b v="0"/>
    <s v="photography/photobooks"/>
    <n v="7.407407407407407E-4"/>
    <n v="1.5384615384615385"/>
    <x v="8"/>
    <s v="photobooks"/>
  </r>
  <r>
    <x v="2"/>
    <s v="GB"/>
    <s v="GBP"/>
    <n v="1467531536"/>
    <n v="1464939536"/>
    <x v="1812"/>
    <d v="2016-07-03T02:38:56"/>
    <b v="0"/>
    <n v="23"/>
    <b v="0"/>
    <s v="photography/photobooks"/>
    <n v="0.13307692307692306"/>
    <n v="37.608695652173914"/>
    <x v="8"/>
    <s v="photobooks"/>
  </r>
  <r>
    <x v="2"/>
    <s v="GB"/>
    <s v="GBP"/>
    <n v="1407532812"/>
    <n v="1404940812"/>
    <x v="1813"/>
    <d v="2014-08-08T16:20:12"/>
    <b v="0"/>
    <n v="0"/>
    <b v="0"/>
    <s v="photography/photobooks"/>
    <n v="0"/>
    <n v="0"/>
    <x v="8"/>
    <s v="photobooks"/>
  </r>
  <r>
    <x v="2"/>
    <s v="GB"/>
    <s v="GBP"/>
    <n v="1425108736"/>
    <n v="1422516736"/>
    <x v="1814"/>
    <d v="2015-02-28T02:32:16"/>
    <b v="0"/>
    <n v="140"/>
    <b v="0"/>
    <s v="photography/photobooks"/>
    <n v="0.49183333333333334"/>
    <n v="42.157142857142858"/>
    <x v="8"/>
    <s v="photobooks"/>
  </r>
  <r>
    <x v="2"/>
    <s v="US"/>
    <s v="USD"/>
    <n v="1435787137"/>
    <n v="1434577537"/>
    <x v="1815"/>
    <d v="2015-07-01T16:45:37"/>
    <b v="0"/>
    <n v="0"/>
    <b v="0"/>
    <s v="photography/photobooks"/>
    <n v="0"/>
    <n v="0"/>
    <x v="8"/>
    <s v="photobooks"/>
  </r>
  <r>
    <x v="2"/>
    <s v="CH"/>
    <s v="CHF"/>
    <n v="1469473200"/>
    <n v="1467061303"/>
    <x v="1816"/>
    <d v="2016-07-25T14:00:00"/>
    <b v="0"/>
    <n v="6"/>
    <b v="0"/>
    <s v="photography/photobooks"/>
    <n v="2.036E-2"/>
    <n v="84.833333333333329"/>
    <x v="8"/>
    <s v="photobooks"/>
  </r>
  <r>
    <x v="2"/>
    <s v="US"/>
    <s v="USD"/>
    <n v="1485759540"/>
    <n v="1480607607"/>
    <x v="1817"/>
    <d v="2017-01-30T01:59:00"/>
    <b v="0"/>
    <n v="100"/>
    <b v="0"/>
    <s v="photography/photobooks"/>
    <n v="0.52327777777777773"/>
    <n v="94.19"/>
    <x v="8"/>
    <s v="photobooks"/>
  </r>
  <r>
    <x v="2"/>
    <s v="US"/>
    <s v="USD"/>
    <n v="1428035850"/>
    <n v="1425447450"/>
    <x v="1818"/>
    <d v="2015-04-02T23:37:30"/>
    <b v="0"/>
    <n v="0"/>
    <b v="0"/>
    <s v="photography/photobooks"/>
    <n v="0"/>
    <n v="0"/>
    <x v="8"/>
    <s v="photobooks"/>
  </r>
  <r>
    <x v="2"/>
    <s v="US"/>
    <s v="USD"/>
    <n v="1406743396"/>
    <n v="1404151396"/>
    <x v="1819"/>
    <d v="2014-07-30T13:03:16"/>
    <b v="0"/>
    <n v="4"/>
    <b v="0"/>
    <s v="photography/photobooks"/>
    <n v="2.0833333333333332E-2"/>
    <n v="6.25"/>
    <x v="8"/>
    <s v="photobooks"/>
  </r>
  <r>
    <x v="2"/>
    <s v="US"/>
    <s v="USD"/>
    <n v="1427850090"/>
    <n v="1425261690"/>
    <x v="1820"/>
    <d v="2015-03-31T20:01:30"/>
    <b v="0"/>
    <n v="8"/>
    <b v="0"/>
    <s v="photography/photobooks"/>
    <n v="6.565384615384616E-2"/>
    <n v="213.375"/>
    <x v="8"/>
    <s v="photobooks"/>
  </r>
  <r>
    <x v="0"/>
    <s v="US"/>
    <s v="USD"/>
    <n v="1330760367"/>
    <n v="1326872367"/>
    <x v="1821"/>
    <d v="2012-03-03T02:39:27"/>
    <b v="0"/>
    <n v="57"/>
    <b v="1"/>
    <s v="music/rock"/>
    <n v="1.3489"/>
    <n v="59.162280701754383"/>
    <x v="4"/>
    <s v="rock"/>
  </r>
  <r>
    <x v="0"/>
    <s v="CA"/>
    <s v="CAD"/>
    <n v="1391194860"/>
    <n v="1388084862"/>
    <x v="1822"/>
    <d v="2014-01-31T14:01:00"/>
    <b v="0"/>
    <n v="11"/>
    <b v="1"/>
    <s v="music/rock"/>
    <n v="1"/>
    <n v="27.272727272727273"/>
    <x v="4"/>
    <s v="rock"/>
  </r>
  <r>
    <x v="0"/>
    <s v="US"/>
    <s v="USD"/>
    <n v="1351095976"/>
    <n v="1348503976"/>
    <x v="1823"/>
    <d v="2012-10-24T11:26:16"/>
    <b v="0"/>
    <n v="33"/>
    <b v="1"/>
    <s v="music/rock"/>
    <n v="1.1585714285714286"/>
    <n v="24.575757575757574"/>
    <x v="4"/>
    <s v="rock"/>
  </r>
  <r>
    <x v="0"/>
    <s v="US"/>
    <s v="USD"/>
    <n v="1389146880"/>
    <n v="1387403967"/>
    <x v="1824"/>
    <d v="2014-01-07T21:08:00"/>
    <b v="0"/>
    <n v="40"/>
    <b v="1"/>
    <s v="music/rock"/>
    <n v="1.0006666666666666"/>
    <n v="75.05"/>
    <x v="4"/>
    <s v="rock"/>
  </r>
  <r>
    <x v="0"/>
    <s v="US"/>
    <s v="USD"/>
    <n v="1373572903"/>
    <n v="1371585703"/>
    <x v="1825"/>
    <d v="2013-07-11T15:01:43"/>
    <b v="0"/>
    <n v="50"/>
    <b v="1"/>
    <s v="music/rock"/>
    <n v="1.0505"/>
    <n v="42.02"/>
    <x v="4"/>
    <s v="rock"/>
  </r>
  <r>
    <x v="0"/>
    <s v="US"/>
    <s v="USD"/>
    <n v="1392675017"/>
    <n v="1390083017"/>
    <x v="1826"/>
    <d v="2014-02-17T17:10:17"/>
    <b v="0"/>
    <n v="38"/>
    <b v="1"/>
    <s v="music/rock"/>
    <n v="1.01"/>
    <n v="53.157894736842103"/>
    <x v="4"/>
    <s v="rock"/>
  </r>
  <r>
    <x v="0"/>
    <s v="US"/>
    <s v="USD"/>
    <n v="1299138561"/>
    <n v="1294818561"/>
    <x v="1827"/>
    <d v="2011-03-03T02:49:21"/>
    <b v="0"/>
    <n v="96"/>
    <b v="1"/>
    <s v="music/rock"/>
    <n v="1.0066250000000001"/>
    <n v="83.885416666666671"/>
    <x v="4"/>
    <s v="rock"/>
  </r>
  <r>
    <x v="0"/>
    <s v="US"/>
    <s v="USD"/>
    <n v="1399672800"/>
    <n v="1396906530"/>
    <x v="1828"/>
    <d v="2014-05-09T17:00:00"/>
    <b v="0"/>
    <n v="48"/>
    <b v="1"/>
    <s v="music/rock"/>
    <n v="1.0016"/>
    <n v="417.33333333333331"/>
    <x v="4"/>
    <s v="rock"/>
  </r>
  <r>
    <x v="0"/>
    <s v="US"/>
    <s v="USD"/>
    <n v="1295647200"/>
    <n v="1291428371"/>
    <x v="1829"/>
    <d v="2011-01-21T17:00:00"/>
    <b v="0"/>
    <n v="33"/>
    <b v="1"/>
    <s v="music/rock"/>
    <n v="1.6668333333333334"/>
    <n v="75.765151515151516"/>
    <x v="4"/>
    <s v="rock"/>
  </r>
  <r>
    <x v="0"/>
    <s v="US"/>
    <s v="USD"/>
    <n v="1393259107"/>
    <n v="1390667107"/>
    <x v="1830"/>
    <d v="2014-02-24T11:25:07"/>
    <b v="0"/>
    <n v="226"/>
    <b v="1"/>
    <s v="music/rock"/>
    <n v="1.0153333333333334"/>
    <n v="67.389380530973455"/>
    <x v="4"/>
    <s v="rock"/>
  </r>
  <r>
    <x v="0"/>
    <s v="US"/>
    <s v="USD"/>
    <n v="1336866863"/>
    <n v="1335570863"/>
    <x v="1831"/>
    <d v="2012-05-12T18:54:23"/>
    <b v="0"/>
    <n v="14"/>
    <b v="1"/>
    <s v="music/rock"/>
    <n v="1.03"/>
    <n v="73.571428571428569"/>
    <x v="4"/>
    <s v="rock"/>
  </r>
  <r>
    <x v="0"/>
    <s v="US"/>
    <s v="USD"/>
    <n v="1299243427"/>
    <n v="1296651427"/>
    <x v="1832"/>
    <d v="2011-03-04T07:57:07"/>
    <b v="0"/>
    <n v="20"/>
    <b v="1"/>
    <s v="music/rock"/>
    <n v="1.4285714285714286"/>
    <n v="25"/>
    <x v="4"/>
    <s v="rock"/>
  </r>
  <r>
    <x v="0"/>
    <s v="US"/>
    <s v="USD"/>
    <n v="1362211140"/>
    <n v="1359421403"/>
    <x v="1833"/>
    <d v="2013-03-02T02:59:00"/>
    <b v="0"/>
    <n v="25"/>
    <b v="1"/>
    <s v="music/rock"/>
    <n v="2.625"/>
    <n v="42"/>
    <x v="4"/>
    <s v="rock"/>
  </r>
  <r>
    <x v="0"/>
    <s v="US"/>
    <s v="USD"/>
    <n v="1422140895"/>
    <n v="1418684895"/>
    <x v="1834"/>
    <d v="2015-01-24T18:08:15"/>
    <b v="0"/>
    <n v="90"/>
    <b v="1"/>
    <s v="music/rock"/>
    <n v="1.1805000000000001"/>
    <n v="131.16666666666666"/>
    <x v="4"/>
    <s v="rock"/>
  </r>
  <r>
    <x v="0"/>
    <s v="GB"/>
    <s v="GBP"/>
    <n v="1459439471"/>
    <n v="1456851071"/>
    <x v="1835"/>
    <d v="2016-03-31T10:51:11"/>
    <b v="0"/>
    <n v="11"/>
    <b v="1"/>
    <s v="music/rock"/>
    <n v="1.04"/>
    <n v="47.272727272727273"/>
    <x v="4"/>
    <s v="rock"/>
  </r>
  <r>
    <x v="0"/>
    <s v="US"/>
    <s v="USD"/>
    <n v="1361129129"/>
    <n v="1359660329"/>
    <x v="1836"/>
    <d v="2013-02-17T14:25:29"/>
    <b v="0"/>
    <n v="55"/>
    <b v="1"/>
    <s v="music/rock"/>
    <n v="2.0034000000000001"/>
    <n v="182.12727272727273"/>
    <x v="4"/>
    <s v="rock"/>
  </r>
  <r>
    <x v="0"/>
    <s v="US"/>
    <s v="USD"/>
    <n v="1332029335"/>
    <n v="1326848935"/>
    <x v="1837"/>
    <d v="2012-03-17T19:08:55"/>
    <b v="0"/>
    <n v="30"/>
    <b v="1"/>
    <s v="music/rock"/>
    <n v="3.0683333333333334"/>
    <n v="61.366666666666667"/>
    <x v="4"/>
    <s v="rock"/>
  </r>
  <r>
    <x v="0"/>
    <s v="US"/>
    <s v="USD"/>
    <n v="1317438000"/>
    <n v="1314989557"/>
    <x v="1838"/>
    <d v="2011-09-30T22:00:00"/>
    <b v="0"/>
    <n v="28"/>
    <b v="1"/>
    <s v="music/rock"/>
    <n v="1.00149"/>
    <n v="35.767499999999998"/>
    <x v="4"/>
    <s v="rock"/>
  </r>
  <r>
    <x v="0"/>
    <s v="US"/>
    <s v="USD"/>
    <n v="1475342382"/>
    <n v="1472750382"/>
    <x v="1839"/>
    <d v="2016-10-01T12:19:42"/>
    <b v="0"/>
    <n v="45"/>
    <b v="1"/>
    <s v="music/rock"/>
    <n v="2.0529999999999999"/>
    <n v="45.62222222222222"/>
    <x v="4"/>
    <s v="rock"/>
  </r>
  <r>
    <x v="0"/>
    <s v="US"/>
    <s v="USD"/>
    <n v="1367902740"/>
    <n v="1366251510"/>
    <x v="1840"/>
    <d v="2013-05-06T23:59:00"/>
    <b v="0"/>
    <n v="13"/>
    <b v="1"/>
    <s v="music/rock"/>
    <n v="1.0888888888888888"/>
    <n v="75.384615384615387"/>
    <x v="4"/>
    <s v="rock"/>
  </r>
  <r>
    <x v="0"/>
    <s v="US"/>
    <s v="USD"/>
    <n v="1400561940"/>
    <n v="1397679445"/>
    <x v="1841"/>
    <d v="2014-05-19T23:59:00"/>
    <b v="0"/>
    <n v="40"/>
    <b v="1"/>
    <s v="music/rock"/>
    <n v="1.0175000000000001"/>
    <n v="50.875"/>
    <x v="4"/>
    <s v="rock"/>
  </r>
  <r>
    <x v="0"/>
    <s v="US"/>
    <s v="USD"/>
    <n v="1425275940"/>
    <n v="1422371381"/>
    <x v="1842"/>
    <d v="2015-03-02T00:59:00"/>
    <b v="0"/>
    <n v="21"/>
    <b v="1"/>
    <s v="music/rock"/>
    <n v="1.2524999999999999"/>
    <n v="119.28571428571429"/>
    <x v="4"/>
    <s v="rock"/>
  </r>
  <r>
    <x v="0"/>
    <s v="US"/>
    <s v="USD"/>
    <n v="1298245954"/>
    <n v="1295653954"/>
    <x v="1843"/>
    <d v="2011-02-20T18:52:34"/>
    <b v="0"/>
    <n v="134"/>
    <b v="1"/>
    <s v="music/rock"/>
    <n v="1.2400610000000001"/>
    <n v="92.541865671641801"/>
    <x v="4"/>
    <s v="rock"/>
  </r>
  <r>
    <x v="0"/>
    <s v="US"/>
    <s v="USD"/>
    <n v="1307761200"/>
    <n v="1304464914"/>
    <x v="1844"/>
    <d v="2011-06-10T22:00:00"/>
    <b v="0"/>
    <n v="20"/>
    <b v="1"/>
    <s v="music/rock"/>
    <n v="1.014"/>
    <n v="76.05"/>
    <x v="4"/>
    <s v="rock"/>
  </r>
  <r>
    <x v="0"/>
    <s v="US"/>
    <s v="USD"/>
    <n v="1466139300"/>
    <n v="1464854398"/>
    <x v="1845"/>
    <d v="2016-06-16T23:55:00"/>
    <b v="0"/>
    <n v="19"/>
    <b v="1"/>
    <s v="music/rock"/>
    <n v="1"/>
    <n v="52.631578947368418"/>
    <x v="4"/>
    <s v="rock"/>
  </r>
  <r>
    <x v="0"/>
    <s v="US"/>
    <s v="USD"/>
    <n v="1355585777"/>
    <n v="1352993777"/>
    <x v="1846"/>
    <d v="2012-12-15T10:36:17"/>
    <b v="0"/>
    <n v="209"/>
    <b v="1"/>
    <s v="music/rock"/>
    <n v="1.3792666666666666"/>
    <n v="98.990430622009569"/>
    <x v="4"/>
    <s v="rock"/>
  </r>
  <r>
    <x v="0"/>
    <s v="US"/>
    <s v="USD"/>
    <n v="1429594832"/>
    <n v="1427780432"/>
    <x v="1847"/>
    <d v="2015-04-21T00:40:32"/>
    <b v="0"/>
    <n v="38"/>
    <b v="1"/>
    <s v="music/rock"/>
    <n v="1.2088000000000001"/>
    <n v="79.526315789473685"/>
    <x v="4"/>
    <s v="rock"/>
  </r>
  <r>
    <x v="0"/>
    <s v="US"/>
    <s v="USD"/>
    <n v="1312095540"/>
    <n v="1306608888"/>
    <x v="1848"/>
    <d v="2011-07-31T01:59:00"/>
    <b v="0"/>
    <n v="24"/>
    <b v="1"/>
    <s v="music/rock"/>
    <n v="1.0736666666666668"/>
    <n v="134.20833333333334"/>
    <x v="4"/>
    <s v="rock"/>
  </r>
  <r>
    <x v="0"/>
    <s v="US"/>
    <s v="USD"/>
    <n v="1350505059"/>
    <n v="1347913059"/>
    <x v="1849"/>
    <d v="2012-10-17T15:17:39"/>
    <b v="0"/>
    <n v="8"/>
    <b v="1"/>
    <s v="music/rock"/>
    <n v="1.0033333333333334"/>
    <n v="37.625"/>
    <x v="4"/>
    <s v="rock"/>
  </r>
  <r>
    <x v="0"/>
    <s v="US"/>
    <s v="USD"/>
    <n v="1405033300"/>
    <n v="1402441300"/>
    <x v="1850"/>
    <d v="2014-07-10T18:01:40"/>
    <b v="0"/>
    <n v="179"/>
    <b v="1"/>
    <s v="music/rock"/>
    <n v="1.0152222222222222"/>
    <n v="51.044692737430168"/>
    <x v="4"/>
    <s v="rock"/>
  </r>
  <r>
    <x v="0"/>
    <s v="US"/>
    <s v="USD"/>
    <n v="1406509200"/>
    <n v="1404769538"/>
    <x v="1851"/>
    <d v="2014-07-27T20:00:00"/>
    <b v="0"/>
    <n v="26"/>
    <b v="1"/>
    <s v="music/rock"/>
    <n v="1.0007692307692309"/>
    <n v="50.03846153846154"/>
    <x v="4"/>
    <s v="rock"/>
  </r>
  <r>
    <x v="0"/>
    <s v="US"/>
    <s v="USD"/>
    <n v="1429920000"/>
    <n v="1426703452"/>
    <x v="1852"/>
    <d v="2015-04-24T19:00:00"/>
    <b v="0"/>
    <n v="131"/>
    <b v="1"/>
    <s v="music/rock"/>
    <n v="1.1696666666666666"/>
    <n v="133.93129770992365"/>
    <x v="4"/>
    <s v="rock"/>
  </r>
  <r>
    <x v="0"/>
    <s v="US"/>
    <s v="USD"/>
    <n v="1352860017"/>
    <n v="1348536417"/>
    <x v="1853"/>
    <d v="2012-11-13T21:26:57"/>
    <b v="0"/>
    <n v="14"/>
    <b v="1"/>
    <s v="music/rock"/>
    <n v="1.01875"/>
    <n v="58.214285714285715"/>
    <x v="4"/>
    <s v="rock"/>
  </r>
  <r>
    <x v="0"/>
    <s v="US"/>
    <s v="USD"/>
    <n v="1369355437"/>
    <n v="1366763437"/>
    <x v="1854"/>
    <d v="2013-05-23T19:30:37"/>
    <b v="0"/>
    <n v="174"/>
    <b v="1"/>
    <s v="music/rock"/>
    <n v="1.0212366666666666"/>
    <n v="88.037643678160919"/>
    <x v="4"/>
    <s v="rock"/>
  </r>
  <r>
    <x v="0"/>
    <s v="CA"/>
    <s v="CAD"/>
    <n v="1389012940"/>
    <n v="1385124940"/>
    <x v="1855"/>
    <d v="2014-01-06T07:55:40"/>
    <b v="0"/>
    <n v="191"/>
    <b v="1"/>
    <s v="music/rock"/>
    <n v="1.5405897142857143"/>
    <n v="70.576753926701571"/>
    <x v="4"/>
    <s v="rock"/>
  </r>
  <r>
    <x v="0"/>
    <s v="US"/>
    <s v="USD"/>
    <n v="1405715472"/>
    <n v="1403901072"/>
    <x v="1856"/>
    <d v="2014-07-18T15:31:12"/>
    <b v="0"/>
    <n v="38"/>
    <b v="1"/>
    <s v="music/rock"/>
    <n v="1.0125"/>
    <n v="53.289473684210527"/>
    <x v="4"/>
    <s v="rock"/>
  </r>
  <r>
    <x v="0"/>
    <s v="US"/>
    <s v="USD"/>
    <n v="1410546413"/>
    <n v="1407954413"/>
    <x v="1857"/>
    <d v="2014-09-12T13:26:53"/>
    <b v="0"/>
    <n v="22"/>
    <b v="1"/>
    <s v="music/rock"/>
    <n v="1"/>
    <n v="136.36363636363637"/>
    <x v="4"/>
    <s v="rock"/>
  </r>
  <r>
    <x v="0"/>
    <s v="US"/>
    <s v="USD"/>
    <n v="1324014521"/>
    <n v="1318826921"/>
    <x v="1858"/>
    <d v="2011-12-16T00:48:41"/>
    <b v="0"/>
    <n v="149"/>
    <b v="1"/>
    <s v="music/rock"/>
    <n v="1.0874800874800874"/>
    <n v="40.547315436241611"/>
    <x v="4"/>
    <s v="rock"/>
  </r>
  <r>
    <x v="0"/>
    <s v="US"/>
    <s v="USD"/>
    <n v="1316716129"/>
    <n v="1314124129"/>
    <x v="1859"/>
    <d v="2011-09-22T13:28:49"/>
    <b v="0"/>
    <n v="56"/>
    <b v="1"/>
    <s v="music/rock"/>
    <n v="1.3183333333333334"/>
    <n v="70.625"/>
    <x v="4"/>
    <s v="rock"/>
  </r>
  <r>
    <x v="0"/>
    <s v="US"/>
    <s v="USD"/>
    <n v="1391706084"/>
    <n v="1389891684"/>
    <x v="1860"/>
    <d v="2014-02-06T12:01:24"/>
    <b v="0"/>
    <n v="19"/>
    <b v="1"/>
    <s v="music/rock"/>
    <n v="1.3346666666666667"/>
    <n v="52.684210526315788"/>
    <x v="4"/>
    <s v="rock"/>
  </r>
  <r>
    <x v="2"/>
    <s v="GB"/>
    <s v="GBP"/>
    <n v="1422256341"/>
    <n v="1419664341"/>
    <x v="1861"/>
    <d v="2015-01-26T02:12:21"/>
    <b v="0"/>
    <n v="0"/>
    <b v="0"/>
    <s v="games/mobile games"/>
    <n v="0"/>
    <n v="0"/>
    <x v="6"/>
    <s v="mobile games"/>
  </r>
  <r>
    <x v="2"/>
    <s v="US"/>
    <s v="USD"/>
    <n v="1488958200"/>
    <n v="1484912974"/>
    <x v="1862"/>
    <d v="2017-03-08T02:30:00"/>
    <b v="0"/>
    <n v="16"/>
    <b v="0"/>
    <s v="games/mobile games"/>
    <n v="8.0833333333333326E-2"/>
    <n v="90.9375"/>
    <x v="6"/>
    <s v="mobile games"/>
  </r>
  <r>
    <x v="2"/>
    <s v="US"/>
    <s v="USD"/>
    <n v="1402600085"/>
    <n v="1400008085"/>
    <x v="1863"/>
    <d v="2014-06-12T14:08:05"/>
    <b v="0"/>
    <n v="2"/>
    <b v="0"/>
    <s v="games/mobile games"/>
    <n v="4.0000000000000001E-3"/>
    <n v="5"/>
    <x v="6"/>
    <s v="mobile games"/>
  </r>
  <r>
    <x v="2"/>
    <s v="US"/>
    <s v="USD"/>
    <n v="1399223500"/>
    <n v="1396631500"/>
    <x v="1864"/>
    <d v="2014-05-04T12:11:40"/>
    <b v="0"/>
    <n v="48"/>
    <b v="0"/>
    <s v="games/mobile games"/>
    <n v="0.42892307692307691"/>
    <n v="58.083333333333336"/>
    <x v="6"/>
    <s v="mobile games"/>
  </r>
  <r>
    <x v="2"/>
    <s v="GB"/>
    <s v="GBP"/>
    <n v="1478425747"/>
    <n v="1475398147"/>
    <x v="1865"/>
    <d v="2016-11-06T04:49:07"/>
    <b v="0"/>
    <n v="2"/>
    <b v="0"/>
    <s v="games/mobile games"/>
    <n v="3.6363636363636364E-5"/>
    <n v="2"/>
    <x v="6"/>
    <s v="mobile games"/>
  </r>
  <r>
    <x v="2"/>
    <s v="US"/>
    <s v="USD"/>
    <n v="1488340800"/>
    <n v="1483768497"/>
    <x v="1866"/>
    <d v="2017-02-28T23:00:00"/>
    <b v="0"/>
    <n v="2"/>
    <b v="0"/>
    <s v="games/mobile games"/>
    <n v="5.0000000000000001E-3"/>
    <n v="62.5"/>
    <x v="6"/>
    <s v="mobile games"/>
  </r>
  <r>
    <x v="2"/>
    <s v="US"/>
    <s v="USD"/>
    <n v="1478383912"/>
    <n v="1475791912"/>
    <x v="1867"/>
    <d v="2016-11-05T17:11:52"/>
    <b v="0"/>
    <n v="1"/>
    <b v="0"/>
    <s v="games/mobile games"/>
    <n v="5.0000000000000001E-4"/>
    <n v="10"/>
    <x v="6"/>
    <s v="mobile games"/>
  </r>
  <r>
    <x v="2"/>
    <s v="US"/>
    <s v="USD"/>
    <n v="1450166340"/>
    <n v="1448044925"/>
    <x v="1868"/>
    <d v="2015-12-15T02:59:00"/>
    <b v="0"/>
    <n v="17"/>
    <b v="0"/>
    <s v="games/mobile games"/>
    <n v="4.8680000000000001E-2"/>
    <n v="71.588235294117652"/>
    <x v="6"/>
    <s v="mobile games"/>
  </r>
  <r>
    <x v="2"/>
    <s v="US"/>
    <s v="USD"/>
    <n v="1483488249"/>
    <n v="1480896249"/>
    <x v="1869"/>
    <d v="2017-01-03T19:04:09"/>
    <b v="0"/>
    <n v="0"/>
    <b v="0"/>
    <s v="games/mobile games"/>
    <n v="0"/>
    <n v="0"/>
    <x v="6"/>
    <s v="mobile games"/>
  </r>
  <r>
    <x v="2"/>
    <s v="US"/>
    <s v="USD"/>
    <n v="1454213820"/>
    <n v="1451723535"/>
    <x v="1870"/>
    <d v="2016-01-30T23:17:00"/>
    <b v="0"/>
    <n v="11"/>
    <b v="0"/>
    <s v="games/mobile games"/>
    <n v="0.10314285714285715"/>
    <n v="32.81818181818182"/>
    <x v="6"/>
    <s v="mobile games"/>
  </r>
  <r>
    <x v="2"/>
    <s v="US"/>
    <s v="USD"/>
    <n v="1416512901"/>
    <n v="1413053301"/>
    <x v="1871"/>
    <d v="2014-11-20T14:48:21"/>
    <b v="0"/>
    <n v="95"/>
    <b v="0"/>
    <s v="games/mobile games"/>
    <n v="0.7178461538461538"/>
    <n v="49.11578947368421"/>
    <x v="6"/>
    <s v="mobile games"/>
  </r>
  <r>
    <x v="2"/>
    <s v="US"/>
    <s v="USD"/>
    <n v="1435633602"/>
    <n v="1433041602"/>
    <x v="1872"/>
    <d v="2015-06-29T22:06:42"/>
    <b v="0"/>
    <n v="13"/>
    <b v="0"/>
    <s v="games/mobile games"/>
    <n v="1.06E-2"/>
    <n v="16.307692307692307"/>
    <x v="6"/>
    <s v="mobile games"/>
  </r>
  <r>
    <x v="2"/>
    <s v="CA"/>
    <s v="CAD"/>
    <n v="1436373900"/>
    <n v="1433861210"/>
    <x v="1873"/>
    <d v="2015-07-08T11:45:00"/>
    <b v="0"/>
    <n v="2"/>
    <b v="0"/>
    <s v="games/mobile games"/>
    <n v="4.4999999999999997E-3"/>
    <n v="18"/>
    <x v="6"/>
    <s v="mobile games"/>
  </r>
  <r>
    <x v="2"/>
    <s v="US"/>
    <s v="USD"/>
    <n v="1467155733"/>
    <n v="1465427733"/>
    <x v="1874"/>
    <d v="2016-06-28T18:15:33"/>
    <b v="0"/>
    <n v="2"/>
    <b v="0"/>
    <s v="games/mobile games"/>
    <n v="1.6249999999999999E-4"/>
    <n v="13"/>
    <x v="6"/>
    <s v="mobile games"/>
  </r>
  <r>
    <x v="2"/>
    <s v="US"/>
    <s v="USD"/>
    <n v="1470519308"/>
    <n v="1465335308"/>
    <x v="1875"/>
    <d v="2016-08-06T16:35:08"/>
    <b v="0"/>
    <n v="3"/>
    <b v="0"/>
    <s v="games/mobile games"/>
    <n v="5.1000000000000004E-3"/>
    <n v="17"/>
    <x v="6"/>
    <s v="mobile games"/>
  </r>
  <r>
    <x v="2"/>
    <s v="AU"/>
    <s v="AUD"/>
    <n v="1402901405"/>
    <n v="1400309405"/>
    <x v="1876"/>
    <d v="2014-06-16T01:50:05"/>
    <b v="0"/>
    <n v="0"/>
    <b v="0"/>
    <s v="games/mobile games"/>
    <n v="0"/>
    <n v="0"/>
    <x v="6"/>
    <s v="mobile games"/>
  </r>
  <r>
    <x v="2"/>
    <s v="US"/>
    <s v="USD"/>
    <n v="1425170525"/>
    <n v="1422664925"/>
    <x v="1877"/>
    <d v="2015-02-28T19:42:05"/>
    <b v="0"/>
    <n v="0"/>
    <b v="0"/>
    <s v="games/mobile games"/>
    <n v="0"/>
    <n v="0"/>
    <x v="6"/>
    <s v="mobile games"/>
  </r>
  <r>
    <x v="2"/>
    <s v="AU"/>
    <s v="AUD"/>
    <n v="1402618355"/>
    <n v="1400026355"/>
    <x v="1878"/>
    <d v="2014-06-12T19:12:35"/>
    <b v="0"/>
    <n v="0"/>
    <b v="0"/>
    <s v="games/mobile games"/>
    <n v="0"/>
    <n v="0"/>
    <x v="6"/>
    <s v="mobile games"/>
  </r>
  <r>
    <x v="2"/>
    <s v="ES"/>
    <s v="EUR"/>
    <n v="1457966129"/>
    <n v="1455377729"/>
    <x v="1879"/>
    <d v="2016-03-14T09:35:29"/>
    <b v="0"/>
    <n v="2"/>
    <b v="0"/>
    <s v="games/mobile games"/>
    <n v="1.1999999999999999E-3"/>
    <n v="3"/>
    <x v="6"/>
    <s v="mobile games"/>
  </r>
  <r>
    <x v="2"/>
    <s v="GB"/>
    <s v="GBP"/>
    <n v="1459341380"/>
    <n v="1456839380"/>
    <x v="1880"/>
    <d v="2016-03-30T07:36:20"/>
    <b v="0"/>
    <n v="24"/>
    <b v="0"/>
    <s v="games/mobile games"/>
    <n v="0.20080000000000001"/>
    <n v="41.833333333333336"/>
    <x v="6"/>
    <s v="mobile games"/>
  </r>
  <r>
    <x v="0"/>
    <s v="US"/>
    <s v="USD"/>
    <n v="1425955189"/>
    <n v="1423366789"/>
    <x v="1881"/>
    <d v="2015-03-09T21:39:49"/>
    <b v="0"/>
    <n v="70"/>
    <b v="1"/>
    <s v="music/indie rock"/>
    <n v="1.726845"/>
    <n v="49.338428571428572"/>
    <x v="4"/>
    <s v="indie rock"/>
  </r>
  <r>
    <x v="0"/>
    <s v="US"/>
    <s v="USD"/>
    <n v="1341964080"/>
    <n v="1339109212"/>
    <x v="1882"/>
    <d v="2012-07-10T18:48:00"/>
    <b v="0"/>
    <n v="81"/>
    <b v="1"/>
    <s v="music/indie rock"/>
    <n v="1.008955223880597"/>
    <n v="41.728395061728392"/>
    <x v="4"/>
    <s v="indie rock"/>
  </r>
  <r>
    <x v="0"/>
    <s v="US"/>
    <s v="USD"/>
    <n v="1333921508"/>
    <n v="1331333108"/>
    <x v="1883"/>
    <d v="2012-04-08T16:45:08"/>
    <b v="0"/>
    <n v="32"/>
    <b v="1"/>
    <s v="music/indie rock"/>
    <n v="1.0480480480480481"/>
    <n v="32.71875"/>
    <x v="4"/>
    <s v="indie rock"/>
  </r>
  <r>
    <x v="0"/>
    <s v="US"/>
    <s v="USD"/>
    <n v="1354017600"/>
    <n v="1350967535"/>
    <x v="1884"/>
    <d v="2012-11-27T07:00:00"/>
    <b v="0"/>
    <n v="26"/>
    <b v="1"/>
    <s v="music/indie rock"/>
    <n v="1.351"/>
    <n v="51.96153846153846"/>
    <x v="4"/>
    <s v="indie rock"/>
  </r>
  <r>
    <x v="0"/>
    <s v="US"/>
    <s v="USD"/>
    <n v="1344636000"/>
    <n v="1341800110"/>
    <x v="1885"/>
    <d v="2012-08-10T17:00:00"/>
    <b v="0"/>
    <n v="105"/>
    <b v="1"/>
    <s v="music/indie rock"/>
    <n v="1.1632786885245903"/>
    <n v="50.685714285714283"/>
    <x v="4"/>
    <s v="indie rock"/>
  </r>
  <r>
    <x v="0"/>
    <s v="US"/>
    <s v="USD"/>
    <n v="1415832338"/>
    <n v="1413236738"/>
    <x v="1886"/>
    <d v="2014-11-12T17:45:38"/>
    <b v="0"/>
    <n v="29"/>
    <b v="1"/>
    <s v="music/indie rock"/>
    <n v="1.0208333333333333"/>
    <n v="42.241379310344826"/>
    <x v="4"/>
    <s v="indie rock"/>
  </r>
  <r>
    <x v="0"/>
    <s v="ES"/>
    <s v="EUR"/>
    <n v="1449178200"/>
    <n v="1447614732"/>
    <x v="1887"/>
    <d v="2015-12-03T16:30:00"/>
    <b v="0"/>
    <n v="8"/>
    <b v="1"/>
    <s v="music/indie rock"/>
    <n v="1.1116666666666666"/>
    <n v="416.875"/>
    <x v="4"/>
    <s v="indie rock"/>
  </r>
  <r>
    <x v="0"/>
    <s v="US"/>
    <s v="USD"/>
    <n v="1275368340"/>
    <n v="1272692732"/>
    <x v="1888"/>
    <d v="2010-05-31T23:59:00"/>
    <b v="0"/>
    <n v="89"/>
    <b v="1"/>
    <s v="music/indie rock"/>
    <n v="1.6608000000000001"/>
    <n v="46.651685393258425"/>
    <x v="4"/>
    <s v="indie rock"/>
  </r>
  <r>
    <x v="0"/>
    <s v="US"/>
    <s v="USD"/>
    <n v="1363024946"/>
    <n v="1359140546"/>
    <x v="1889"/>
    <d v="2013-03-11T13:02:26"/>
    <b v="0"/>
    <n v="44"/>
    <b v="1"/>
    <s v="music/indie rock"/>
    <n v="1.0660000000000001"/>
    <n v="48.454545454545453"/>
    <x v="4"/>
    <s v="indie rock"/>
  </r>
  <r>
    <x v="0"/>
    <s v="US"/>
    <s v="USD"/>
    <n v="1355597528"/>
    <n v="1353005528"/>
    <x v="1890"/>
    <d v="2012-12-15T13:52:08"/>
    <b v="0"/>
    <n v="246"/>
    <b v="1"/>
    <s v="music/indie rock"/>
    <n v="1.4458441666666668"/>
    <n v="70.5289837398374"/>
    <x v="4"/>
    <s v="indie rock"/>
  </r>
  <r>
    <x v="0"/>
    <s v="US"/>
    <s v="USD"/>
    <n v="1279778400"/>
    <n v="1275851354"/>
    <x v="1891"/>
    <d v="2010-07-22T01:00:00"/>
    <b v="0"/>
    <n v="120"/>
    <b v="1"/>
    <s v="music/indie rock"/>
    <n v="1.0555000000000001"/>
    <n v="87.958333333333329"/>
    <x v="4"/>
    <s v="indie rock"/>
  </r>
  <r>
    <x v="0"/>
    <s v="US"/>
    <s v="USD"/>
    <n v="1307459881"/>
    <n v="1304867881"/>
    <x v="1892"/>
    <d v="2011-06-07T10:18:01"/>
    <b v="0"/>
    <n v="26"/>
    <b v="1"/>
    <s v="music/indie rock"/>
    <n v="1.3660000000000001"/>
    <n v="26.26923076923077"/>
    <x v="4"/>
    <s v="indie rock"/>
  </r>
  <r>
    <x v="0"/>
    <s v="US"/>
    <s v="USD"/>
    <n v="1302926340"/>
    <n v="1301524585"/>
    <x v="1893"/>
    <d v="2011-04-15T22:59:00"/>
    <b v="0"/>
    <n v="45"/>
    <b v="1"/>
    <s v="music/indie rock"/>
    <n v="1.04"/>
    <n v="57.777777777777779"/>
    <x v="4"/>
    <s v="indie rock"/>
  </r>
  <r>
    <x v="0"/>
    <s v="US"/>
    <s v="USD"/>
    <n v="1329082983"/>
    <n v="1326404583"/>
    <x v="1894"/>
    <d v="2012-02-12T16:43:03"/>
    <b v="0"/>
    <n v="20"/>
    <b v="1"/>
    <s v="music/indie rock"/>
    <n v="1.145"/>
    <n v="57.25"/>
    <x v="4"/>
    <s v="indie rock"/>
  </r>
  <r>
    <x v="0"/>
    <s v="US"/>
    <s v="USD"/>
    <n v="1445363722"/>
    <n v="1442771722"/>
    <x v="1895"/>
    <d v="2015-10-20T12:55:22"/>
    <b v="0"/>
    <n v="47"/>
    <b v="1"/>
    <s v="music/indie rock"/>
    <n v="1.0171957671957672"/>
    <n v="196.34042553191489"/>
    <x v="4"/>
    <s v="indie rock"/>
  </r>
  <r>
    <x v="0"/>
    <s v="US"/>
    <s v="USD"/>
    <n v="1334250165"/>
    <n v="1331658165"/>
    <x v="1896"/>
    <d v="2012-04-12T12:02:45"/>
    <b v="0"/>
    <n v="13"/>
    <b v="1"/>
    <s v="music/indie rock"/>
    <n v="1.2394678492239468"/>
    <n v="43"/>
    <x v="4"/>
    <s v="indie rock"/>
  </r>
  <r>
    <x v="0"/>
    <s v="US"/>
    <s v="USD"/>
    <n v="1393966800"/>
    <n v="1392040806"/>
    <x v="1897"/>
    <d v="2014-03-04T16:00:00"/>
    <b v="0"/>
    <n v="183"/>
    <b v="1"/>
    <s v="music/indie rock"/>
    <n v="1.0245669291338582"/>
    <n v="35.551912568306008"/>
    <x v="4"/>
    <s v="indie rock"/>
  </r>
  <r>
    <x v="0"/>
    <s v="US"/>
    <s v="USD"/>
    <n v="1454349600"/>
    <n v="1451277473"/>
    <x v="1898"/>
    <d v="2016-02-01T13:00:00"/>
    <b v="0"/>
    <n v="21"/>
    <b v="1"/>
    <s v="music/indie rock"/>
    <n v="1.4450000000000001"/>
    <n v="68.80952380952381"/>
    <x v="4"/>
    <s v="indie rock"/>
  </r>
  <r>
    <x v="0"/>
    <s v="US"/>
    <s v="USD"/>
    <n v="1427319366"/>
    <n v="1424730966"/>
    <x v="1899"/>
    <d v="2015-03-25T16:36:06"/>
    <b v="0"/>
    <n v="42"/>
    <b v="1"/>
    <s v="music/indie rock"/>
    <n v="1.3333333333333333"/>
    <n v="28.571428571428573"/>
    <x v="4"/>
    <s v="indie rock"/>
  </r>
  <r>
    <x v="0"/>
    <s v="US"/>
    <s v="USD"/>
    <n v="1349517540"/>
    <n v="1347137731"/>
    <x v="1900"/>
    <d v="2012-10-06T04:59:00"/>
    <b v="0"/>
    <n v="54"/>
    <b v="1"/>
    <s v="music/indie rock"/>
    <n v="1.0936440000000001"/>
    <n v="50.631666666666668"/>
    <x v="4"/>
    <s v="indie rock"/>
  </r>
  <r>
    <x v="2"/>
    <s v="GB"/>
    <s v="GBP"/>
    <n v="1432299600"/>
    <n v="1429707729"/>
    <x v="1901"/>
    <d v="2015-05-22T08:00:00"/>
    <b v="0"/>
    <n v="25"/>
    <b v="0"/>
    <s v="technology/gadgets"/>
    <n v="2.696969696969697E-2"/>
    <n v="106.8"/>
    <x v="2"/>
    <s v="gadgets"/>
  </r>
  <r>
    <x v="2"/>
    <s v="NL"/>
    <s v="EUR"/>
    <n v="1425495447"/>
    <n v="1422903447"/>
    <x v="1902"/>
    <d v="2015-03-04T13:57:27"/>
    <b v="0"/>
    <n v="3"/>
    <b v="0"/>
    <s v="technology/gadgets"/>
    <n v="1.2E-2"/>
    <n v="4"/>
    <x v="2"/>
    <s v="gadgets"/>
  </r>
  <r>
    <x v="2"/>
    <s v="US"/>
    <s v="USD"/>
    <n v="1485541791"/>
    <n v="1480357791"/>
    <x v="1903"/>
    <d v="2017-01-27T13:29:51"/>
    <b v="0"/>
    <n v="41"/>
    <b v="0"/>
    <s v="technology/gadgets"/>
    <n v="0.46600000000000003"/>
    <n v="34.097560975609753"/>
    <x v="2"/>
    <s v="gadgets"/>
  </r>
  <r>
    <x v="2"/>
    <s v="US"/>
    <s v="USD"/>
    <n v="1451752021"/>
    <n v="1447864021"/>
    <x v="1904"/>
    <d v="2016-01-02T11:27:01"/>
    <b v="0"/>
    <n v="2"/>
    <b v="0"/>
    <s v="technology/gadgets"/>
    <n v="1E-3"/>
    <n v="25"/>
    <x v="2"/>
    <s v="gadgets"/>
  </r>
  <r>
    <x v="2"/>
    <s v="US"/>
    <s v="USD"/>
    <n v="1410127994"/>
    <n v="1407535994"/>
    <x v="1905"/>
    <d v="2014-09-07T17:13:14"/>
    <b v="0"/>
    <n v="4"/>
    <b v="0"/>
    <s v="technology/gadgets"/>
    <n v="1.6800000000000001E-3"/>
    <n v="10.5"/>
    <x v="2"/>
    <s v="gadgets"/>
  </r>
  <r>
    <x v="2"/>
    <s v="US"/>
    <s v="USD"/>
    <n v="1466697983"/>
    <n v="1464105983"/>
    <x v="1906"/>
    <d v="2016-06-23T11:06:23"/>
    <b v="0"/>
    <n v="99"/>
    <b v="0"/>
    <s v="technology/gadgets"/>
    <n v="0.42759999999999998"/>
    <n v="215.95959595959596"/>
    <x v="2"/>
    <s v="gadgets"/>
  </r>
  <r>
    <x v="2"/>
    <s v="US"/>
    <s v="USD"/>
    <n v="1400853925"/>
    <n v="1399557925"/>
    <x v="1907"/>
    <d v="2014-05-23T09:05:25"/>
    <b v="0"/>
    <n v="4"/>
    <b v="0"/>
    <s v="technology/gadgets"/>
    <n v="2.8333333333333335E-3"/>
    <n v="21.25"/>
    <x v="2"/>
    <s v="gadgets"/>
  </r>
  <r>
    <x v="2"/>
    <s v="US"/>
    <s v="USD"/>
    <n v="1483048900"/>
    <n v="1480456900"/>
    <x v="1908"/>
    <d v="2016-12-29T17:01:40"/>
    <b v="0"/>
    <n v="4"/>
    <b v="0"/>
    <s v="technology/gadgets"/>
    <n v="1.7319999999999999E-2"/>
    <n v="108.25"/>
    <x v="2"/>
    <s v="gadgets"/>
  </r>
  <r>
    <x v="2"/>
    <s v="US"/>
    <s v="USD"/>
    <n v="1414059479"/>
    <n v="1411467479"/>
    <x v="1909"/>
    <d v="2014-10-23T05:17:59"/>
    <b v="0"/>
    <n v="38"/>
    <b v="0"/>
    <s v="technology/gadgets"/>
    <n v="0.14111428571428572"/>
    <n v="129.97368421052633"/>
    <x v="2"/>
    <s v="gadgets"/>
  </r>
  <r>
    <x v="2"/>
    <s v="NL"/>
    <s v="EUR"/>
    <n v="1446331500"/>
    <n v="1442531217"/>
    <x v="1910"/>
    <d v="2015-10-31T17:45:00"/>
    <b v="0"/>
    <n v="285"/>
    <b v="0"/>
    <s v="technology/gadgets"/>
    <n v="0.39395294117647056"/>
    <n v="117.49473684210527"/>
    <x v="2"/>
    <s v="gadgets"/>
  </r>
  <r>
    <x v="2"/>
    <s v="NZ"/>
    <s v="NZD"/>
    <n v="1407545334"/>
    <n v="1404953334"/>
    <x v="1911"/>
    <d v="2014-08-08T19:48:54"/>
    <b v="0"/>
    <n v="1"/>
    <b v="0"/>
    <s v="technology/gadgets"/>
    <n v="2.3529411764705883E-4"/>
    <n v="10"/>
    <x v="2"/>
    <s v="gadgets"/>
  </r>
  <r>
    <x v="2"/>
    <s v="US"/>
    <s v="USD"/>
    <n v="1433395560"/>
    <n v="1430803560"/>
    <x v="1912"/>
    <d v="2015-06-04T00:26:00"/>
    <b v="0"/>
    <n v="42"/>
    <b v="0"/>
    <s v="technology/gadgets"/>
    <n v="0.59299999999999997"/>
    <n v="70.595238095238102"/>
    <x v="2"/>
    <s v="gadgets"/>
  </r>
  <r>
    <x v="2"/>
    <s v="GB"/>
    <s v="GBP"/>
    <n v="1412770578"/>
    <n v="1410178578"/>
    <x v="1913"/>
    <d v="2014-10-08T07:16:18"/>
    <b v="0"/>
    <n v="26"/>
    <b v="0"/>
    <s v="technology/gadgets"/>
    <n v="1.3270833333333334E-2"/>
    <n v="24.5"/>
    <x v="2"/>
    <s v="gadgets"/>
  </r>
  <r>
    <x v="2"/>
    <s v="US"/>
    <s v="USD"/>
    <n v="1414814340"/>
    <n v="1413519073"/>
    <x v="1914"/>
    <d v="2014-10-31T22:59:00"/>
    <b v="0"/>
    <n v="2"/>
    <b v="0"/>
    <s v="technology/gadgets"/>
    <n v="9.0090090090090086E-2"/>
    <n v="30"/>
    <x v="2"/>
    <s v="gadgets"/>
  </r>
  <r>
    <x v="2"/>
    <s v="US"/>
    <s v="USD"/>
    <n v="1409620222"/>
    <n v="1407892222"/>
    <x v="1915"/>
    <d v="2014-09-01T20:10:22"/>
    <b v="0"/>
    <n v="4"/>
    <b v="0"/>
    <s v="technology/gadgets"/>
    <n v="1.6E-2"/>
    <n v="2"/>
    <x v="2"/>
    <s v="gadgets"/>
  </r>
  <r>
    <x v="2"/>
    <s v="US"/>
    <s v="USD"/>
    <n v="1478542375"/>
    <n v="1476378775"/>
    <x v="1916"/>
    <d v="2016-11-07T13:12:55"/>
    <b v="0"/>
    <n v="6"/>
    <b v="0"/>
    <s v="technology/gadgets"/>
    <n v="5.1000000000000004E-3"/>
    <n v="17"/>
    <x v="2"/>
    <s v="gadgets"/>
  </r>
  <r>
    <x v="2"/>
    <s v="HK"/>
    <s v="HKD"/>
    <n v="1486708133"/>
    <n v="1484116133"/>
    <x v="1917"/>
    <d v="2017-02-10T01:28:53"/>
    <b v="0"/>
    <n v="70"/>
    <b v="0"/>
    <s v="technology/gadgets"/>
    <n v="0.52570512820512816"/>
    <n v="2928.9285714285716"/>
    <x v="2"/>
    <s v="gadgets"/>
  </r>
  <r>
    <x v="2"/>
    <s v="US"/>
    <s v="USD"/>
    <n v="1407869851"/>
    <n v="1404845851"/>
    <x v="1918"/>
    <d v="2014-08-12T13:57:31"/>
    <b v="0"/>
    <n v="9"/>
    <b v="0"/>
    <s v="technology/gadgets"/>
    <n v="1.04E-2"/>
    <n v="28.888888888888889"/>
    <x v="2"/>
    <s v="gadgets"/>
  </r>
  <r>
    <x v="2"/>
    <s v="US"/>
    <s v="USD"/>
    <n v="1432069249"/>
    <n v="1429477249"/>
    <x v="1919"/>
    <d v="2015-05-19T16:00:49"/>
    <b v="0"/>
    <n v="8"/>
    <b v="0"/>
    <s v="technology/gadgets"/>
    <n v="0.47399999999999998"/>
    <n v="29.625"/>
    <x v="2"/>
    <s v="gadgets"/>
  </r>
  <r>
    <x v="2"/>
    <s v="GB"/>
    <s v="GBP"/>
    <n v="1445468400"/>
    <n v="1443042061"/>
    <x v="1920"/>
    <d v="2015-10-21T18:00:00"/>
    <b v="0"/>
    <n v="105"/>
    <b v="0"/>
    <s v="technology/gadgets"/>
    <n v="0.43030000000000002"/>
    <n v="40.980952380952381"/>
    <x v="2"/>
    <s v="gadgets"/>
  </r>
  <r>
    <x v="0"/>
    <s v="US"/>
    <s v="USD"/>
    <n v="1342243143"/>
    <n v="1339651143"/>
    <x v="1921"/>
    <d v="2012-07-14T00:19:03"/>
    <b v="0"/>
    <n v="38"/>
    <b v="1"/>
    <s v="music/indie rock"/>
    <n v="1.3680000000000001"/>
    <n v="54"/>
    <x v="4"/>
    <s v="indie rock"/>
  </r>
  <r>
    <x v="0"/>
    <s v="US"/>
    <s v="USD"/>
    <n v="1386828507"/>
    <n v="1384236507"/>
    <x v="1922"/>
    <d v="2013-12-12T01:08:27"/>
    <b v="0"/>
    <n v="64"/>
    <b v="1"/>
    <s v="music/indie rock"/>
    <n v="1.1555"/>
    <n v="36.109375"/>
    <x v="4"/>
    <s v="indie rock"/>
  </r>
  <r>
    <x v="0"/>
    <s v="US"/>
    <s v="USD"/>
    <n v="1317099540"/>
    <n v="1313612532"/>
    <x v="1923"/>
    <d v="2011-09-26T23:59:00"/>
    <b v="0"/>
    <n v="13"/>
    <b v="1"/>
    <s v="music/indie rock"/>
    <n v="2.4079999999999999"/>
    <n v="23.153846153846153"/>
    <x v="4"/>
    <s v="indie rock"/>
  </r>
  <r>
    <x v="0"/>
    <s v="US"/>
    <s v="USD"/>
    <n v="1389814380"/>
    <n v="1387390555"/>
    <x v="1924"/>
    <d v="2014-01-15T14:33:00"/>
    <b v="0"/>
    <n v="33"/>
    <b v="1"/>
    <s v="music/indie rock"/>
    <n v="1.1439999999999999"/>
    <n v="104"/>
    <x v="4"/>
    <s v="indie rock"/>
  </r>
  <r>
    <x v="0"/>
    <s v="US"/>
    <s v="USD"/>
    <n v="1381449600"/>
    <n v="1379540288"/>
    <x v="1925"/>
    <d v="2013-10-10T19:00:00"/>
    <b v="0"/>
    <n v="52"/>
    <b v="1"/>
    <s v="music/indie rock"/>
    <n v="1.1033333333333333"/>
    <n v="31.826923076923077"/>
    <x v="4"/>
    <s v="indie rock"/>
  </r>
  <r>
    <x v="0"/>
    <s v="US"/>
    <s v="USD"/>
    <n v="1288657560"/>
    <n v="1286319256"/>
    <x v="1926"/>
    <d v="2010-11-01T19:26:00"/>
    <b v="0"/>
    <n v="107"/>
    <b v="1"/>
    <s v="music/indie rock"/>
    <n v="1.9537933333333333"/>
    <n v="27.3896261682243"/>
    <x v="4"/>
    <s v="indie rock"/>
  </r>
  <r>
    <x v="0"/>
    <s v="US"/>
    <s v="USD"/>
    <n v="1331182740"/>
    <n v="1329856839"/>
    <x v="1927"/>
    <d v="2012-03-07T23:59:00"/>
    <b v="0"/>
    <n v="11"/>
    <b v="1"/>
    <s v="music/indie rock"/>
    <n v="1.0333333333333334"/>
    <n v="56.363636363636367"/>
    <x v="4"/>
    <s v="indie rock"/>
  </r>
  <r>
    <x v="0"/>
    <s v="US"/>
    <s v="USD"/>
    <n v="1367940794"/>
    <n v="1365348794"/>
    <x v="1928"/>
    <d v="2013-05-07T10:33:14"/>
    <b v="0"/>
    <n v="34"/>
    <b v="1"/>
    <s v="music/indie rock"/>
    <n v="1.031372549019608"/>
    <n v="77.352941176470594"/>
    <x v="4"/>
    <s v="indie rock"/>
  </r>
  <r>
    <x v="0"/>
    <s v="US"/>
    <s v="USD"/>
    <n v="1309825866"/>
    <n v="1306197066"/>
    <x v="1929"/>
    <d v="2011-07-04T19:31:06"/>
    <b v="0"/>
    <n v="75"/>
    <b v="1"/>
    <s v="music/indie rock"/>
    <n v="1.003125"/>
    <n v="42.8"/>
    <x v="4"/>
    <s v="indie rock"/>
  </r>
  <r>
    <x v="0"/>
    <s v="US"/>
    <s v="USD"/>
    <n v="1373203482"/>
    <n v="1368019482"/>
    <x v="1930"/>
    <d v="2013-07-07T08:24:42"/>
    <b v="0"/>
    <n v="26"/>
    <b v="1"/>
    <s v="music/indie rock"/>
    <n v="1.27"/>
    <n v="48.846153846153847"/>
    <x v="4"/>
    <s v="indie rock"/>
  </r>
  <r>
    <x v="0"/>
    <s v="US"/>
    <s v="USD"/>
    <n v="1337657400"/>
    <n v="1336512309"/>
    <x v="1931"/>
    <d v="2012-05-21T22:30:00"/>
    <b v="0"/>
    <n v="50"/>
    <b v="1"/>
    <s v="music/indie rock"/>
    <n v="1.20601"/>
    <n v="48.240400000000001"/>
    <x v="4"/>
    <s v="indie rock"/>
  </r>
  <r>
    <x v="0"/>
    <s v="US"/>
    <s v="USD"/>
    <n v="1327433173"/>
    <n v="1325618773"/>
    <x v="1932"/>
    <d v="2012-01-24T14:26:13"/>
    <b v="0"/>
    <n v="80"/>
    <b v="1"/>
    <s v="music/indie rock"/>
    <n v="1.0699047619047619"/>
    <n v="70.212500000000006"/>
    <x v="4"/>
    <s v="indie rock"/>
  </r>
  <r>
    <x v="0"/>
    <s v="US"/>
    <s v="USD"/>
    <n v="1411787307"/>
    <n v="1409195307"/>
    <x v="1933"/>
    <d v="2014-09-26T22:08:27"/>
    <b v="0"/>
    <n v="110"/>
    <b v="1"/>
    <s v="music/indie rock"/>
    <n v="1.7243333333333333"/>
    <n v="94.054545454545448"/>
    <x v="4"/>
    <s v="indie rock"/>
  </r>
  <r>
    <x v="0"/>
    <s v="US"/>
    <s v="USD"/>
    <n v="1324789200"/>
    <n v="1321649321"/>
    <x v="1934"/>
    <d v="2011-12-25T00:00:00"/>
    <b v="0"/>
    <n v="77"/>
    <b v="1"/>
    <s v="music/indie rock"/>
    <n v="1.2362"/>
    <n v="80.272727272727266"/>
    <x v="4"/>
    <s v="indie rock"/>
  </r>
  <r>
    <x v="0"/>
    <s v="US"/>
    <s v="USD"/>
    <n v="1403326740"/>
    <n v="1400106171"/>
    <x v="1935"/>
    <d v="2014-06-20T23:59:00"/>
    <b v="0"/>
    <n v="50"/>
    <b v="1"/>
    <s v="music/indie rock"/>
    <n v="1.0840000000000001"/>
    <n v="54.2"/>
    <x v="4"/>
    <s v="indie rock"/>
  </r>
  <r>
    <x v="0"/>
    <s v="US"/>
    <s v="USD"/>
    <n v="1323151140"/>
    <n v="1320528070"/>
    <x v="1936"/>
    <d v="2011-12-06T00:59:00"/>
    <b v="0"/>
    <n v="145"/>
    <b v="1"/>
    <s v="music/indie rock"/>
    <n v="1.1652013333333333"/>
    <n v="60.26903448275862"/>
    <x v="4"/>
    <s v="indie rock"/>
  </r>
  <r>
    <x v="0"/>
    <s v="US"/>
    <s v="USD"/>
    <n v="1339732740"/>
    <n v="1338346281"/>
    <x v="1937"/>
    <d v="2012-06-14T22:59:00"/>
    <b v="0"/>
    <n v="29"/>
    <b v="1"/>
    <s v="music/indie rock"/>
    <n v="1.8724499999999999"/>
    <n v="38.740344827586206"/>
    <x v="4"/>
    <s v="indie rock"/>
  </r>
  <r>
    <x v="0"/>
    <s v="US"/>
    <s v="USD"/>
    <n v="1372741200"/>
    <n v="1370067231"/>
    <x v="1938"/>
    <d v="2013-07-02T00:00:00"/>
    <b v="0"/>
    <n v="114"/>
    <b v="1"/>
    <s v="music/indie rock"/>
    <n v="1.1593333333333333"/>
    <n v="152.54385964912279"/>
    <x v="4"/>
    <s v="indie rock"/>
  </r>
  <r>
    <x v="0"/>
    <s v="US"/>
    <s v="USD"/>
    <n v="1362955108"/>
    <n v="1360366708"/>
    <x v="1939"/>
    <d v="2013-03-10T17:38:28"/>
    <b v="0"/>
    <n v="96"/>
    <b v="1"/>
    <s v="music/indie rock"/>
    <n v="1.107"/>
    <n v="115.3125"/>
    <x v="4"/>
    <s v="indie rock"/>
  </r>
  <r>
    <x v="0"/>
    <s v="US"/>
    <s v="USD"/>
    <n v="1308110340"/>
    <n v="1304770233"/>
    <x v="1940"/>
    <d v="2011-06-14T22:59:00"/>
    <b v="0"/>
    <n v="31"/>
    <b v="1"/>
    <s v="music/indie rock"/>
    <n v="1.7092307692307693"/>
    <n v="35.838709677419352"/>
    <x v="4"/>
    <s v="indie rock"/>
  </r>
  <r>
    <x v="0"/>
    <s v="US"/>
    <s v="USD"/>
    <n v="1400137131"/>
    <n v="1397545131"/>
    <x v="1941"/>
    <d v="2014-05-15T01:58:51"/>
    <b v="1"/>
    <n v="4883"/>
    <b v="1"/>
    <s v="technology/hardware"/>
    <n v="1.2611835600000001"/>
    <n v="64.570118779438872"/>
    <x v="2"/>
    <s v="hardware"/>
  </r>
  <r>
    <x v="0"/>
    <s v="US"/>
    <s v="USD"/>
    <n v="1309809140"/>
    <n v="1302033140"/>
    <x v="1942"/>
    <d v="2011-07-04T14:52:20"/>
    <b v="1"/>
    <n v="95"/>
    <b v="1"/>
    <s v="technology/hardware"/>
    <n v="1.3844033333333334"/>
    <n v="87.436000000000007"/>
    <x v="2"/>
    <s v="hardware"/>
  </r>
  <r>
    <x v="0"/>
    <s v="US"/>
    <s v="USD"/>
    <n v="1470896916"/>
    <n v="1467008916"/>
    <x v="1943"/>
    <d v="2016-08-11T01:28:36"/>
    <b v="1"/>
    <n v="2478"/>
    <b v="1"/>
    <s v="technology/hardware"/>
    <n v="17.052499999999998"/>
    <n v="68.815577078288939"/>
    <x v="2"/>
    <s v="hardware"/>
  </r>
  <r>
    <x v="0"/>
    <s v="US"/>
    <s v="USD"/>
    <n v="1398952890"/>
    <n v="1396360890"/>
    <x v="1944"/>
    <d v="2014-05-01T09:01:30"/>
    <b v="1"/>
    <n v="1789"/>
    <b v="1"/>
    <s v="technology/hardware"/>
    <n v="7.8805550000000002"/>
    <n v="176.200223588597"/>
    <x v="2"/>
    <s v="hardware"/>
  </r>
  <r>
    <x v="0"/>
    <s v="ES"/>
    <s v="EUR"/>
    <n v="1436680958"/>
    <n v="1433224958"/>
    <x v="1945"/>
    <d v="2015-07-12T01:02:38"/>
    <b v="1"/>
    <n v="680"/>
    <b v="1"/>
    <s v="technology/hardware"/>
    <n v="3.4801799999999998"/>
    <n v="511.79117647058825"/>
    <x v="2"/>
    <s v="hardware"/>
  </r>
  <r>
    <x v="0"/>
    <s v="US"/>
    <s v="USD"/>
    <n v="1397961361"/>
    <n v="1392780961"/>
    <x v="1946"/>
    <d v="2014-04-19T21:36:01"/>
    <b v="1"/>
    <n v="70"/>
    <b v="1"/>
    <s v="technology/hardware"/>
    <n v="1.4974666666666667"/>
    <n v="160.44285714285715"/>
    <x v="2"/>
    <s v="hardware"/>
  </r>
  <r>
    <x v="0"/>
    <s v="US"/>
    <s v="USD"/>
    <n v="1258955940"/>
    <n v="1255730520"/>
    <x v="1947"/>
    <d v="2009-11-23T00:59:00"/>
    <b v="1"/>
    <n v="23"/>
    <b v="1"/>
    <s v="technology/hardware"/>
    <n v="1.0063375000000001"/>
    <n v="35.003043478260871"/>
    <x v="2"/>
    <s v="hardware"/>
  </r>
  <r>
    <x v="0"/>
    <s v="US"/>
    <s v="USD"/>
    <n v="1465232520"/>
    <n v="1460557809"/>
    <x v="1948"/>
    <d v="2016-06-06T12:02:00"/>
    <b v="1"/>
    <n v="4245"/>
    <b v="1"/>
    <s v="technology/hardware"/>
    <n v="8.0021100000000001"/>
    <n v="188.50671378091872"/>
    <x v="2"/>
    <s v="hardware"/>
  </r>
  <r>
    <x v="0"/>
    <s v="GB"/>
    <s v="GBP"/>
    <n v="1404986951"/>
    <n v="1402394951"/>
    <x v="1949"/>
    <d v="2014-07-10T05:09:11"/>
    <b v="1"/>
    <n v="943"/>
    <b v="1"/>
    <s v="technology/hardware"/>
    <n v="1.0600260000000001"/>
    <n v="56.204984093319197"/>
    <x v="2"/>
    <s v="hardware"/>
  </r>
  <r>
    <x v="0"/>
    <s v="US"/>
    <s v="USD"/>
    <n v="1303446073"/>
    <n v="1300767673"/>
    <x v="1950"/>
    <d v="2011-04-21T23:21:13"/>
    <b v="1"/>
    <n v="1876"/>
    <b v="1"/>
    <s v="technology/hardware"/>
    <n v="2.0051866666666669"/>
    <n v="51.3054157782516"/>
    <x v="2"/>
    <s v="hardware"/>
  </r>
  <r>
    <x v="0"/>
    <s v="US"/>
    <s v="USD"/>
    <n v="1478516737"/>
    <n v="1475921137"/>
    <x v="1951"/>
    <d v="2016-11-07T06:05:37"/>
    <b v="1"/>
    <n v="834"/>
    <b v="1"/>
    <s v="technology/hardware"/>
    <n v="2.1244399999999999"/>
    <n v="127.36450839328538"/>
    <x v="2"/>
    <s v="hardware"/>
  </r>
  <r>
    <x v="0"/>
    <s v="CA"/>
    <s v="CAD"/>
    <n v="1381934015"/>
    <n v="1378737215"/>
    <x v="1952"/>
    <d v="2013-10-16T09:33:35"/>
    <b v="1"/>
    <n v="682"/>
    <b v="1"/>
    <s v="technology/hardware"/>
    <n v="1.9847237142857144"/>
    <n v="101.85532258064516"/>
    <x v="2"/>
    <s v="hardware"/>
  </r>
  <r>
    <x v="0"/>
    <s v="US"/>
    <s v="USD"/>
    <n v="1330657200"/>
    <n v="1328158065"/>
    <x v="1953"/>
    <d v="2012-03-01T22:00:00"/>
    <b v="1"/>
    <n v="147"/>
    <b v="1"/>
    <s v="technology/hardware"/>
    <n v="2.2594666666666665"/>
    <n v="230.55782312925169"/>
    <x v="2"/>
    <s v="hardware"/>
  </r>
  <r>
    <x v="0"/>
    <s v="US"/>
    <s v="USD"/>
    <n v="1457758800"/>
    <n v="1453730176"/>
    <x v="1954"/>
    <d v="2016-03-12T00:00:00"/>
    <b v="1"/>
    <n v="415"/>
    <b v="1"/>
    <s v="technology/hardware"/>
    <n v="6.9894800000000004"/>
    <n v="842.10602409638557"/>
    <x v="2"/>
    <s v="hardware"/>
  </r>
  <r>
    <x v="0"/>
    <s v="US"/>
    <s v="USD"/>
    <n v="1337799600"/>
    <n v="1334989881"/>
    <x v="1955"/>
    <d v="2012-05-23T14:00:00"/>
    <b v="1"/>
    <n v="290"/>
    <b v="1"/>
    <s v="technology/hardware"/>
    <n v="3.9859528571428569"/>
    <n v="577.27593103448271"/>
    <x v="2"/>
    <s v="hardware"/>
  </r>
  <r>
    <x v="0"/>
    <s v="US"/>
    <s v="USD"/>
    <n v="1429391405"/>
    <n v="1425507005"/>
    <x v="1956"/>
    <d v="2015-04-18T16:10:05"/>
    <b v="1"/>
    <n v="365"/>
    <b v="1"/>
    <s v="technology/hardware"/>
    <n v="2.9403333333333332"/>
    <n v="483.34246575342468"/>
    <x v="2"/>
    <s v="hardware"/>
  </r>
  <r>
    <x v="0"/>
    <s v="US"/>
    <s v="USD"/>
    <n v="1351304513"/>
    <n v="1348712513"/>
    <x v="1957"/>
    <d v="2012-10-26T21:21:53"/>
    <b v="1"/>
    <n v="660"/>
    <b v="1"/>
    <s v="technology/hardware"/>
    <n v="1.6750470000000002"/>
    <n v="76.138500000000008"/>
    <x v="2"/>
    <s v="hardware"/>
  </r>
  <r>
    <x v="0"/>
    <s v="US"/>
    <s v="USD"/>
    <n v="1364078561"/>
    <n v="1361490161"/>
    <x v="1958"/>
    <d v="2013-03-23T17:42:41"/>
    <b v="1"/>
    <n v="1356"/>
    <b v="1"/>
    <s v="technology/hardware"/>
    <n v="14.355717142857143"/>
    <n v="74.107684365781708"/>
    <x v="2"/>
    <s v="hardware"/>
  </r>
  <r>
    <x v="0"/>
    <s v="US"/>
    <s v="USD"/>
    <n v="1412121600"/>
    <n v="1408565860"/>
    <x v="1959"/>
    <d v="2014-09-30T19:00:00"/>
    <b v="1"/>
    <n v="424"/>
    <b v="1"/>
    <s v="technology/hardware"/>
    <n v="1.5673440000000001"/>
    <n v="36.965660377358489"/>
    <x v="2"/>
    <s v="hardware"/>
  </r>
  <r>
    <x v="0"/>
    <s v="SE"/>
    <s v="SEK"/>
    <n v="1419151341"/>
    <n v="1416559341"/>
    <x v="1960"/>
    <d v="2014-12-21T03:42:21"/>
    <b v="1"/>
    <n v="33"/>
    <b v="1"/>
    <s v="technology/hardware"/>
    <n v="1.1790285714285715"/>
    <n v="2500.969696969697"/>
    <x v="2"/>
    <s v="hardware"/>
  </r>
  <r>
    <x v="0"/>
    <s v="US"/>
    <s v="USD"/>
    <n v="1349495940"/>
    <n v="1346042417"/>
    <x v="1961"/>
    <d v="2012-10-05T22:59:00"/>
    <b v="1"/>
    <n v="1633"/>
    <b v="1"/>
    <s v="technology/hardware"/>
    <n v="11.053811999999999"/>
    <n v="67.690214329454989"/>
    <x v="2"/>
    <s v="hardware"/>
  </r>
  <r>
    <x v="0"/>
    <s v="US"/>
    <s v="USD"/>
    <n v="1400006636"/>
    <n v="1397414636"/>
    <x v="1962"/>
    <d v="2014-05-13T13:43:56"/>
    <b v="1"/>
    <n v="306"/>
    <b v="1"/>
    <s v="technology/hardware"/>
    <n v="1.9292499999999999"/>
    <n v="63.04738562091503"/>
    <x v="2"/>
    <s v="hardware"/>
  </r>
  <r>
    <x v="0"/>
    <s v="GB"/>
    <s v="GBP"/>
    <n v="1410862734"/>
    <n v="1407838734"/>
    <x v="1963"/>
    <d v="2014-09-16T05:18:54"/>
    <b v="1"/>
    <n v="205"/>
    <b v="1"/>
    <s v="technology/hardware"/>
    <n v="1.268842105263158"/>
    <n v="117.6"/>
    <x v="2"/>
    <s v="hardware"/>
  </r>
  <r>
    <x v="0"/>
    <s v="IT"/>
    <s v="EUR"/>
    <n v="1461306772"/>
    <n v="1458714772"/>
    <x v="1964"/>
    <d v="2016-04-22T01:32:52"/>
    <b v="1"/>
    <n v="1281"/>
    <b v="1"/>
    <s v="technology/hardware"/>
    <n v="2.5957748878923765"/>
    <n v="180.75185011709601"/>
    <x v="2"/>
    <s v="hardware"/>
  </r>
  <r>
    <x v="0"/>
    <s v="US"/>
    <s v="USD"/>
    <n v="1326330000"/>
    <n v="1324433310"/>
    <x v="1965"/>
    <d v="2012-01-11T20:00:00"/>
    <b v="1"/>
    <n v="103"/>
    <b v="1"/>
    <s v="technology/hardware"/>
    <n v="2.6227999999999998"/>
    <n v="127.32038834951456"/>
    <x v="2"/>
    <s v="hardware"/>
  </r>
  <r>
    <x v="0"/>
    <s v="US"/>
    <s v="USD"/>
    <n v="1408021098"/>
    <n v="1405429098"/>
    <x v="1966"/>
    <d v="2014-08-14T07:58:18"/>
    <b v="1"/>
    <n v="1513"/>
    <b v="1"/>
    <s v="technology/hardware"/>
    <n v="2.0674309000000002"/>
    <n v="136.6444745538665"/>
    <x v="2"/>
    <s v="hardware"/>
  </r>
  <r>
    <x v="0"/>
    <s v="US"/>
    <s v="USD"/>
    <n v="1398959729"/>
    <n v="1396367729"/>
    <x v="1967"/>
    <d v="2014-05-01T10:55:29"/>
    <b v="1"/>
    <n v="405"/>
    <b v="1"/>
    <s v="technology/hardware"/>
    <n v="3.7012999999999998"/>
    <n v="182.78024691358024"/>
    <x v="2"/>
    <s v="hardware"/>
  </r>
  <r>
    <x v="0"/>
    <s v="US"/>
    <s v="USD"/>
    <n v="1480777515"/>
    <n v="1478095515"/>
    <x v="1968"/>
    <d v="2016-12-03T10:05:15"/>
    <b v="1"/>
    <n v="510"/>
    <b v="1"/>
    <s v="technology/hardware"/>
    <n v="2.8496600000000001"/>
    <n v="279.37843137254902"/>
    <x v="2"/>
    <s v="hardware"/>
  </r>
  <r>
    <x v="0"/>
    <s v="GB"/>
    <s v="GBP"/>
    <n v="1470423668"/>
    <n v="1467831668"/>
    <x v="1969"/>
    <d v="2016-08-05T14:01:08"/>
    <b v="1"/>
    <n v="1887"/>
    <b v="1"/>
    <s v="technology/hardware"/>
    <n v="5.7907999999999999"/>
    <n v="61.375728669846318"/>
    <x v="2"/>
    <s v="hardware"/>
  </r>
  <r>
    <x v="0"/>
    <s v="US"/>
    <s v="USD"/>
    <n v="1366429101"/>
    <n v="1361248701"/>
    <x v="1970"/>
    <d v="2013-04-19T22:38:21"/>
    <b v="1"/>
    <n v="701"/>
    <b v="1"/>
    <s v="technology/hardware"/>
    <n v="11.318"/>
    <n v="80.727532097004286"/>
    <x v="2"/>
    <s v="hardware"/>
  </r>
  <r>
    <x v="0"/>
    <s v="US"/>
    <s v="USD"/>
    <n v="1384488000"/>
    <n v="1381752061"/>
    <x v="1971"/>
    <d v="2013-11-14T23:00:00"/>
    <b v="1"/>
    <n v="3863"/>
    <b v="1"/>
    <s v="technology/hardware"/>
    <n v="2.6302771750000002"/>
    <n v="272.35590732591254"/>
    <x v="2"/>
    <s v="hardware"/>
  </r>
  <r>
    <x v="0"/>
    <s v="US"/>
    <s v="USD"/>
    <n v="1353201444"/>
    <n v="1350605844"/>
    <x v="1972"/>
    <d v="2012-11-17T20:17:24"/>
    <b v="1"/>
    <n v="238"/>
    <b v="1"/>
    <s v="technology/hardware"/>
    <n v="6.7447999999999997"/>
    <n v="70.848739495798313"/>
    <x v="2"/>
    <s v="hardware"/>
  </r>
  <r>
    <x v="0"/>
    <s v="US"/>
    <s v="USD"/>
    <n v="1470466800"/>
    <n v="1467134464"/>
    <x v="1973"/>
    <d v="2016-08-06T02:00:00"/>
    <b v="1"/>
    <n v="2051"/>
    <b v="1"/>
    <s v="technology/hardware"/>
    <n v="2.5683081313131315"/>
    <n v="247.94003412969283"/>
    <x v="2"/>
    <s v="hardware"/>
  </r>
  <r>
    <x v="0"/>
    <s v="GB"/>
    <s v="GBP"/>
    <n v="1376899269"/>
    <n v="1371715269"/>
    <x v="1974"/>
    <d v="2013-08-19T03:01:09"/>
    <b v="1"/>
    <n v="402"/>
    <b v="1"/>
    <s v="technology/hardware"/>
    <n v="3.7549600000000001"/>
    <n v="186.81393034825871"/>
    <x v="2"/>
    <s v="hardware"/>
  </r>
  <r>
    <x v="0"/>
    <s v="US"/>
    <s v="USD"/>
    <n v="1362938851"/>
    <n v="1360346851"/>
    <x v="1975"/>
    <d v="2013-03-10T13:07:31"/>
    <b v="1"/>
    <n v="253"/>
    <b v="1"/>
    <s v="technology/hardware"/>
    <n v="2.0870837499999997"/>
    <n v="131.98948616600788"/>
    <x v="2"/>
    <s v="hardware"/>
  </r>
  <r>
    <x v="0"/>
    <s v="GB"/>
    <s v="GBP"/>
    <n v="1373751325"/>
    <n v="1371159325"/>
    <x v="1976"/>
    <d v="2013-07-13T16:35:25"/>
    <b v="1"/>
    <n v="473"/>
    <b v="1"/>
    <s v="technology/hardware"/>
    <n v="3.4660000000000002"/>
    <n v="29.310782241014799"/>
    <x v="2"/>
    <s v="hardware"/>
  </r>
  <r>
    <x v="0"/>
    <s v="US"/>
    <s v="USD"/>
    <n v="1450511940"/>
    <n v="1446527540"/>
    <x v="1977"/>
    <d v="2015-12-19T02:59:00"/>
    <b v="1"/>
    <n v="821"/>
    <b v="1"/>
    <s v="technology/hardware"/>
    <n v="4.0232999999999999"/>
    <n v="245.02436053593178"/>
    <x v="2"/>
    <s v="hardware"/>
  </r>
  <r>
    <x v="0"/>
    <s v="US"/>
    <s v="USD"/>
    <n v="1339484400"/>
    <n v="1336627492"/>
    <x v="1978"/>
    <d v="2012-06-12T02:00:00"/>
    <b v="1"/>
    <n v="388"/>
    <b v="1"/>
    <s v="technology/hardware"/>
    <n v="10.2684514"/>
    <n v="1323.2540463917526"/>
    <x v="2"/>
    <s v="hardware"/>
  </r>
  <r>
    <x v="0"/>
    <s v="US"/>
    <s v="USD"/>
    <n v="1447909140"/>
    <n v="1444734146"/>
    <x v="1979"/>
    <d v="2015-11-18T23:59:00"/>
    <b v="1"/>
    <n v="813"/>
    <b v="1"/>
    <s v="technology/hardware"/>
    <n v="1.14901155"/>
    <n v="282.65966789667897"/>
    <x v="2"/>
    <s v="hardware"/>
  </r>
  <r>
    <x v="0"/>
    <s v="DE"/>
    <s v="EUR"/>
    <n v="1459684862"/>
    <n v="1456232462"/>
    <x v="1980"/>
    <d v="2016-04-03T07:01:02"/>
    <b v="1"/>
    <n v="1945"/>
    <b v="1"/>
    <s v="technology/hardware"/>
    <n v="3.5482402000000004"/>
    <n v="91.214401028277635"/>
    <x v="2"/>
    <s v="hardware"/>
  </r>
  <r>
    <x v="2"/>
    <s v="CA"/>
    <s v="CAD"/>
    <n v="1404926665"/>
    <n v="1402334665"/>
    <x v="1981"/>
    <d v="2014-07-09T12:24:25"/>
    <b v="0"/>
    <n v="12"/>
    <b v="0"/>
    <s v="photography/people"/>
    <n v="5.0799999999999998E-2"/>
    <n v="31.75"/>
    <x v="8"/>
    <s v="people"/>
  </r>
  <r>
    <x v="2"/>
    <s v="HK"/>
    <s v="HKD"/>
    <n v="1480863887"/>
    <n v="1478268287"/>
    <x v="1982"/>
    <d v="2016-12-04T10:04:47"/>
    <b v="0"/>
    <n v="0"/>
    <b v="0"/>
    <s v="photography/people"/>
    <n v="0"/>
    <n v="0"/>
    <x v="8"/>
    <s v="people"/>
  </r>
  <r>
    <x v="2"/>
    <s v="US"/>
    <s v="USD"/>
    <n v="1472799600"/>
    <n v="1470874618"/>
    <x v="1983"/>
    <d v="2016-09-02T02:00:00"/>
    <b v="0"/>
    <n v="16"/>
    <b v="0"/>
    <s v="photography/people"/>
    <n v="4.2999999999999997E-2"/>
    <n v="88.6875"/>
    <x v="8"/>
    <s v="people"/>
  </r>
  <r>
    <x v="2"/>
    <s v="US"/>
    <s v="USD"/>
    <n v="1417377481"/>
    <n v="1412189881"/>
    <x v="1984"/>
    <d v="2014-11-30T14:58:01"/>
    <b v="0"/>
    <n v="7"/>
    <b v="0"/>
    <s v="photography/people"/>
    <n v="0.21146666666666666"/>
    <n v="453.14285714285717"/>
    <x v="8"/>
    <s v="people"/>
  </r>
  <r>
    <x v="2"/>
    <s v="GB"/>
    <s v="GBP"/>
    <n v="1470178800"/>
    <n v="1467650771"/>
    <x v="1985"/>
    <d v="2016-08-02T18:00:00"/>
    <b v="0"/>
    <n v="4"/>
    <b v="0"/>
    <s v="photography/people"/>
    <n v="3.1875000000000001E-2"/>
    <n v="12.75"/>
    <x v="8"/>
    <s v="people"/>
  </r>
  <r>
    <x v="2"/>
    <s v="GB"/>
    <s v="GBP"/>
    <n v="1457947483"/>
    <n v="1455359083"/>
    <x v="1986"/>
    <d v="2016-03-14T04:24:43"/>
    <b v="0"/>
    <n v="1"/>
    <b v="0"/>
    <s v="photography/people"/>
    <n v="5.0000000000000001E-4"/>
    <n v="1"/>
    <x v="8"/>
    <s v="people"/>
  </r>
  <r>
    <x v="2"/>
    <s v="GB"/>
    <s v="GBP"/>
    <n v="1425223276"/>
    <n v="1422631276"/>
    <x v="1987"/>
    <d v="2015-03-01T10:21:16"/>
    <b v="0"/>
    <n v="28"/>
    <b v="0"/>
    <s v="photography/people"/>
    <n v="0.42472727272727273"/>
    <n v="83.428571428571431"/>
    <x v="8"/>
    <s v="people"/>
  </r>
  <r>
    <x v="2"/>
    <s v="US"/>
    <s v="USD"/>
    <n v="1440094742"/>
    <n v="1437502742"/>
    <x v="1988"/>
    <d v="2015-08-20T13:19:02"/>
    <b v="0"/>
    <n v="1"/>
    <b v="0"/>
    <s v="photography/people"/>
    <n v="4.1666666666666666E-3"/>
    <n v="25"/>
    <x v="8"/>
    <s v="people"/>
  </r>
  <r>
    <x v="2"/>
    <s v="US"/>
    <s v="USD"/>
    <n v="1481473208"/>
    <n v="1478881208"/>
    <x v="1989"/>
    <d v="2016-12-11T11:20:08"/>
    <b v="0"/>
    <n v="1"/>
    <b v="0"/>
    <s v="photography/people"/>
    <n v="0.01"/>
    <n v="50"/>
    <x v="8"/>
    <s v="people"/>
  </r>
  <r>
    <x v="2"/>
    <s v="US"/>
    <s v="USD"/>
    <n v="1455338532"/>
    <n v="1454042532"/>
    <x v="1990"/>
    <d v="2016-02-12T23:42:12"/>
    <b v="0"/>
    <n v="5"/>
    <b v="0"/>
    <s v="photography/people"/>
    <n v="0.16966666666666666"/>
    <n v="101.8"/>
    <x v="8"/>
    <s v="people"/>
  </r>
  <r>
    <x v="2"/>
    <s v="US"/>
    <s v="USD"/>
    <n v="1435958786"/>
    <n v="1434144386"/>
    <x v="1991"/>
    <d v="2015-07-03T16:26:26"/>
    <b v="0"/>
    <n v="3"/>
    <b v="0"/>
    <s v="photography/people"/>
    <n v="7.0000000000000007E-2"/>
    <n v="46.666666666666664"/>
    <x v="8"/>
    <s v="people"/>
  </r>
  <r>
    <x v="2"/>
    <s v="US"/>
    <s v="USD"/>
    <n v="1424229991"/>
    <n v="1421637991"/>
    <x v="1992"/>
    <d v="2015-02-17T22:26:31"/>
    <b v="0"/>
    <n v="2"/>
    <b v="0"/>
    <s v="photography/people"/>
    <n v="1.3333333333333333E-3"/>
    <n v="1"/>
    <x v="8"/>
    <s v="people"/>
  </r>
  <r>
    <x v="2"/>
    <s v="GB"/>
    <s v="GBP"/>
    <n v="1450706837"/>
    <n v="1448114837"/>
    <x v="1993"/>
    <d v="2015-12-21T09:07:17"/>
    <b v="0"/>
    <n v="0"/>
    <b v="0"/>
    <s v="photography/people"/>
    <n v="0"/>
    <n v="0"/>
    <x v="8"/>
    <s v="people"/>
  </r>
  <r>
    <x v="2"/>
    <s v="US"/>
    <s v="USD"/>
    <n v="1481072942"/>
    <n v="1475885342"/>
    <x v="1994"/>
    <d v="2016-12-06T20:09:02"/>
    <b v="0"/>
    <n v="0"/>
    <b v="0"/>
    <s v="photography/people"/>
    <n v="0"/>
    <n v="0"/>
    <x v="8"/>
    <s v="people"/>
  </r>
  <r>
    <x v="2"/>
    <s v="CA"/>
    <s v="CAD"/>
    <n v="1437082736"/>
    <n v="1435354736"/>
    <x v="1995"/>
    <d v="2015-07-16T16:38:56"/>
    <b v="0"/>
    <n v="3"/>
    <b v="0"/>
    <s v="photography/people"/>
    <n v="7.8E-2"/>
    <n v="26"/>
    <x v="8"/>
    <s v="people"/>
  </r>
  <r>
    <x v="2"/>
    <s v="US"/>
    <s v="USD"/>
    <n v="1405021211"/>
    <n v="1402429211"/>
    <x v="1996"/>
    <d v="2014-07-10T14:40:11"/>
    <b v="0"/>
    <n v="0"/>
    <b v="0"/>
    <s v="photography/people"/>
    <n v="0"/>
    <n v="0"/>
    <x v="8"/>
    <s v="people"/>
  </r>
  <r>
    <x v="2"/>
    <s v="US"/>
    <s v="USD"/>
    <n v="1409091612"/>
    <n v="1406499612"/>
    <x v="1997"/>
    <d v="2014-08-26T17:20:12"/>
    <b v="0"/>
    <n v="0"/>
    <b v="0"/>
    <s v="photography/people"/>
    <n v="0"/>
    <n v="0"/>
    <x v="8"/>
    <s v="people"/>
  </r>
  <r>
    <x v="2"/>
    <s v="US"/>
    <s v="USD"/>
    <n v="1406861438"/>
    <n v="1402973438"/>
    <x v="1998"/>
    <d v="2014-07-31T21:50:38"/>
    <b v="0"/>
    <n v="3"/>
    <b v="0"/>
    <s v="photography/people"/>
    <n v="0.26200000000000001"/>
    <n v="218.33333333333334"/>
    <x v="8"/>
    <s v="people"/>
  </r>
  <r>
    <x v="2"/>
    <s v="GB"/>
    <s v="GBP"/>
    <n v="1415882108"/>
    <n v="1413286508"/>
    <x v="1999"/>
    <d v="2014-11-13T07:35:08"/>
    <b v="0"/>
    <n v="7"/>
    <b v="0"/>
    <s v="photography/people"/>
    <n v="7.6129032258064515E-3"/>
    <n v="33.714285714285715"/>
    <x v="8"/>
    <s v="people"/>
  </r>
  <r>
    <x v="2"/>
    <s v="CA"/>
    <s v="CAD"/>
    <n v="1452120613"/>
    <n v="1449528613"/>
    <x v="2000"/>
    <d v="2016-01-06T17:50:13"/>
    <b v="0"/>
    <n v="25"/>
    <b v="0"/>
    <s v="photography/people"/>
    <n v="0.125"/>
    <n v="25"/>
    <x v="8"/>
    <s v="people"/>
  </r>
  <r>
    <x v="0"/>
    <s v="DE"/>
    <s v="EUR"/>
    <n v="1434139200"/>
    <n v="1431406916"/>
    <x v="2001"/>
    <d v="2015-06-12T15:00:00"/>
    <b v="1"/>
    <n v="1637"/>
    <b v="1"/>
    <s v="technology/hardware"/>
    <n v="3.8212909090909091"/>
    <n v="128.38790470372632"/>
    <x v="2"/>
    <s v="hardware"/>
  </r>
  <r>
    <x v="0"/>
    <s v="US"/>
    <s v="USD"/>
    <n v="1485191143"/>
    <n v="1482599143"/>
    <x v="2002"/>
    <d v="2017-01-23T12:05:43"/>
    <b v="1"/>
    <n v="1375"/>
    <b v="1"/>
    <s v="technology/hardware"/>
    <n v="2.1679422000000002"/>
    <n v="78.834261818181815"/>
    <x v="2"/>
    <s v="hardware"/>
  </r>
  <r>
    <x v="0"/>
    <s v="US"/>
    <s v="USD"/>
    <n v="1278111600"/>
    <n v="1276830052"/>
    <x v="2003"/>
    <d v="2010-07-02T18:00:00"/>
    <b v="1"/>
    <n v="17"/>
    <b v="1"/>
    <s v="technology/hardware"/>
    <n v="3.12"/>
    <n v="91.764705882352942"/>
    <x v="2"/>
    <s v="hardware"/>
  </r>
  <r>
    <x v="0"/>
    <s v="US"/>
    <s v="USD"/>
    <n v="1405002663"/>
    <n v="1402410663"/>
    <x v="2004"/>
    <d v="2014-07-10T09:31:03"/>
    <b v="1"/>
    <n v="354"/>
    <b v="1"/>
    <s v="technology/hardware"/>
    <n v="2.3442048"/>
    <n v="331.10237288135596"/>
    <x v="2"/>
    <s v="hardware"/>
  </r>
  <r>
    <x v="0"/>
    <s v="US"/>
    <s v="USD"/>
    <n v="1381895940"/>
    <n v="1379532618"/>
    <x v="2005"/>
    <d v="2013-10-15T22:59:00"/>
    <b v="1"/>
    <n v="191"/>
    <b v="1"/>
    <s v="technology/hardware"/>
    <n v="1.236801"/>
    <n v="194.26193717277485"/>
    <x v="2"/>
    <s v="hardware"/>
  </r>
  <r>
    <x v="0"/>
    <s v="US"/>
    <s v="USD"/>
    <n v="1417611645"/>
    <n v="1414584045"/>
    <x v="2006"/>
    <d v="2014-12-03T08:00:45"/>
    <b v="1"/>
    <n v="303"/>
    <b v="1"/>
    <s v="technology/hardware"/>
    <n v="2.4784000000000002"/>
    <n v="408.97689768976898"/>
    <x v="2"/>
    <s v="hardware"/>
  </r>
  <r>
    <x v="0"/>
    <s v="US"/>
    <s v="USD"/>
    <n v="1282622400"/>
    <n v="1276891586"/>
    <x v="2007"/>
    <d v="2010-08-23T23:00:00"/>
    <b v="1"/>
    <n v="137"/>
    <b v="1"/>
    <s v="technology/hardware"/>
    <n v="1.157092"/>
    <n v="84.459270072992695"/>
    <x v="2"/>
    <s v="hardware"/>
  </r>
  <r>
    <x v="0"/>
    <s v="US"/>
    <s v="USD"/>
    <n v="1316442622"/>
    <n v="1312641022"/>
    <x v="2008"/>
    <d v="2011-09-19T09:30:22"/>
    <b v="1"/>
    <n v="41"/>
    <b v="1"/>
    <s v="technology/hardware"/>
    <n v="1.1707484768810599"/>
    <n v="44.853658536585364"/>
    <x v="2"/>
    <s v="hardware"/>
  </r>
  <r>
    <x v="0"/>
    <s v="DE"/>
    <s v="EUR"/>
    <n v="1479890743"/>
    <n v="1476776743"/>
    <x v="2009"/>
    <d v="2016-11-23T03:45:43"/>
    <b v="1"/>
    <n v="398"/>
    <b v="1"/>
    <s v="technology/hardware"/>
    <n v="3.05158"/>
    <n v="383.3643216080402"/>
    <x v="2"/>
    <s v="hardware"/>
  </r>
  <r>
    <x v="0"/>
    <s v="US"/>
    <s v="USD"/>
    <n v="1471564491"/>
    <n v="1468972491"/>
    <x v="2010"/>
    <d v="2016-08-18T18:54:51"/>
    <b v="1"/>
    <n v="1737"/>
    <b v="1"/>
    <s v="technology/hardware"/>
    <n v="3.2005299999999997"/>
    <n v="55.276856649395505"/>
    <x v="2"/>
    <s v="hardware"/>
  </r>
  <r>
    <x v="0"/>
    <s v="AT"/>
    <s v="EUR"/>
    <n v="1452553200"/>
    <n v="1449650173"/>
    <x v="2011"/>
    <d v="2016-01-11T18:00:00"/>
    <b v="1"/>
    <n v="971"/>
    <b v="1"/>
    <s v="technology/hardware"/>
    <n v="8.1956399999999991"/>
    <n v="422.02059732234807"/>
    <x v="2"/>
    <s v="hardware"/>
  </r>
  <r>
    <x v="0"/>
    <s v="US"/>
    <s v="USD"/>
    <n v="1423165441"/>
    <n v="1420573441"/>
    <x v="2012"/>
    <d v="2015-02-05T14:44:01"/>
    <b v="1"/>
    <n v="183"/>
    <b v="1"/>
    <s v="technology/hardware"/>
    <n v="2.3490000000000002"/>
    <n v="64.180327868852459"/>
    <x v="2"/>
    <s v="hardware"/>
  </r>
  <r>
    <x v="0"/>
    <s v="US"/>
    <s v="USD"/>
    <n v="1468019014"/>
    <n v="1462835014"/>
    <x v="2013"/>
    <d v="2016-07-08T18:03:34"/>
    <b v="1"/>
    <n v="4562"/>
    <b v="1"/>
    <s v="technology/hardware"/>
    <n v="4.9491375"/>
    <n v="173.57781674704077"/>
    <x v="2"/>
    <s v="hardware"/>
  </r>
  <r>
    <x v="0"/>
    <s v="US"/>
    <s v="USD"/>
    <n v="1364184539"/>
    <n v="1361250539"/>
    <x v="2014"/>
    <d v="2013-03-24T23:08:59"/>
    <b v="1"/>
    <n v="26457"/>
    <b v="1"/>
    <s v="technology/hardware"/>
    <n v="78.137822333333332"/>
    <n v="88.601680840609291"/>
    <x v="2"/>
    <s v="hardware"/>
  </r>
  <r>
    <x v="0"/>
    <s v="US"/>
    <s v="USD"/>
    <n v="1315602163"/>
    <n v="1313010163"/>
    <x v="2015"/>
    <d v="2011-09-09T16:02:43"/>
    <b v="1"/>
    <n v="162"/>
    <b v="1"/>
    <s v="technology/hardware"/>
    <n v="1.1300013888888889"/>
    <n v="50.222283950617282"/>
    <x v="2"/>
    <s v="hardware"/>
  </r>
  <r>
    <x v="0"/>
    <s v="US"/>
    <s v="USD"/>
    <n v="1362863299"/>
    <n v="1360271299"/>
    <x v="2016"/>
    <d v="2013-03-09T16:08:19"/>
    <b v="1"/>
    <n v="479"/>
    <b v="1"/>
    <s v="technology/hardware"/>
    <n v="9.2154220000000002"/>
    <n v="192.38876826722338"/>
    <x v="2"/>
    <s v="hardware"/>
  </r>
  <r>
    <x v="0"/>
    <s v="US"/>
    <s v="USD"/>
    <n v="1332561600"/>
    <n v="1329873755"/>
    <x v="2017"/>
    <d v="2012-03-23T23:00:00"/>
    <b v="1"/>
    <n v="426"/>
    <b v="1"/>
    <s v="technology/hardware"/>
    <n v="1.2510239999999999"/>
    <n v="73.416901408450698"/>
    <x v="2"/>
    <s v="hardware"/>
  </r>
  <r>
    <x v="0"/>
    <s v="IE"/>
    <s v="EUR"/>
    <n v="1439455609"/>
    <n v="1436863609"/>
    <x v="2018"/>
    <d v="2015-08-13T03:46:49"/>
    <b v="1"/>
    <n v="450"/>
    <b v="1"/>
    <s v="technology/hardware"/>
    <n v="1.0224343076923077"/>
    <n v="147.68495555555555"/>
    <x v="2"/>
    <s v="hardware"/>
  </r>
  <r>
    <x v="0"/>
    <s v="US"/>
    <s v="USD"/>
    <n v="1474563621"/>
    <n v="1471971621"/>
    <x v="2019"/>
    <d v="2016-09-22T12:00:21"/>
    <b v="1"/>
    <n v="1780"/>
    <b v="1"/>
    <s v="technology/hardware"/>
    <n v="4.8490975000000001"/>
    <n v="108.96848314606741"/>
    <x v="2"/>
    <s v="hardware"/>
  </r>
  <r>
    <x v="0"/>
    <s v="US"/>
    <s v="USD"/>
    <n v="1400108640"/>
    <n v="1396923624"/>
    <x v="2020"/>
    <d v="2014-05-14T18:04:00"/>
    <b v="1"/>
    <n v="122"/>
    <b v="1"/>
    <s v="technology/hardware"/>
    <n v="1.9233333333333333"/>
    <n v="23.647540983606557"/>
    <x v="2"/>
    <s v="hardware"/>
  </r>
  <r>
    <x v="0"/>
    <s v="US"/>
    <s v="USD"/>
    <n v="1411522897"/>
    <n v="1407634897"/>
    <x v="2021"/>
    <d v="2014-09-23T20:41:37"/>
    <b v="1"/>
    <n v="95"/>
    <b v="1"/>
    <s v="technology/hardware"/>
    <n v="2.8109999999999999"/>
    <n v="147.94736842105263"/>
    <x v="2"/>
    <s v="hardware"/>
  </r>
  <r>
    <x v="0"/>
    <s v="US"/>
    <s v="USD"/>
    <n v="1465652372"/>
    <n v="1463060372"/>
    <x v="2022"/>
    <d v="2016-06-11T08:39:32"/>
    <b v="1"/>
    <n v="325"/>
    <b v="1"/>
    <s v="technology/hardware"/>
    <n v="1.2513700000000001"/>
    <n v="385.03692307692307"/>
    <x v="2"/>
    <s v="hardware"/>
  </r>
  <r>
    <x v="0"/>
    <s v="US"/>
    <s v="USD"/>
    <n v="1434017153"/>
    <n v="1431425153"/>
    <x v="2023"/>
    <d v="2015-06-11T05:05:53"/>
    <b v="1"/>
    <n v="353"/>
    <b v="1"/>
    <s v="technology/hardware"/>
    <n v="1.61459"/>
    <n v="457.39093484419266"/>
    <x v="2"/>
    <s v="hardware"/>
  </r>
  <r>
    <x v="0"/>
    <s v="US"/>
    <s v="USD"/>
    <n v="1344826800"/>
    <n v="1341875544"/>
    <x v="2024"/>
    <d v="2012-08-12T22:00:00"/>
    <b v="1"/>
    <n v="105"/>
    <b v="1"/>
    <s v="technology/hardware"/>
    <n v="5.8535000000000004"/>
    <n v="222.99047619047619"/>
    <x v="2"/>
    <s v="hardware"/>
  </r>
  <r>
    <x v="0"/>
    <s v="DE"/>
    <s v="EUR"/>
    <n v="1433996746"/>
    <n v="1431404746"/>
    <x v="2025"/>
    <d v="2015-06-10T23:25:46"/>
    <b v="1"/>
    <n v="729"/>
    <b v="1"/>
    <s v="technology/hardware"/>
    <n v="2.0114999999999998"/>
    <n v="220.74074074074073"/>
    <x v="2"/>
    <s v="hardware"/>
  </r>
  <r>
    <x v="0"/>
    <s v="US"/>
    <s v="USD"/>
    <n v="1398052740"/>
    <n v="1394127585"/>
    <x v="2026"/>
    <d v="2014-04-20T22:59:00"/>
    <b v="1"/>
    <n v="454"/>
    <b v="1"/>
    <s v="technology/hardware"/>
    <n v="1.3348307999999998"/>
    <n v="73.503898678414089"/>
    <x v="2"/>
    <s v="hardware"/>
  </r>
  <r>
    <x v="0"/>
    <s v="US"/>
    <s v="USD"/>
    <n v="1427740319"/>
    <n v="1423855919"/>
    <x v="2027"/>
    <d v="2015-03-30T13:31:59"/>
    <b v="1"/>
    <n v="539"/>
    <b v="1"/>
    <s v="technology/hardware"/>
    <n v="1.2024900000000001"/>
    <n v="223.09647495361781"/>
    <x v="2"/>
    <s v="hardware"/>
  </r>
  <r>
    <x v="0"/>
    <s v="US"/>
    <s v="USD"/>
    <n v="1268690100"/>
    <n v="1265493806"/>
    <x v="2028"/>
    <d v="2010-03-15T16:55:00"/>
    <b v="1"/>
    <n v="79"/>
    <b v="1"/>
    <s v="technology/hardware"/>
    <n v="1.2616666666666667"/>
    <n v="47.911392405063289"/>
    <x v="2"/>
    <s v="hardware"/>
  </r>
  <r>
    <x v="0"/>
    <s v="US"/>
    <s v="USD"/>
    <n v="1409099481"/>
    <n v="1406507481"/>
    <x v="2029"/>
    <d v="2014-08-26T19:31:21"/>
    <b v="1"/>
    <n v="94"/>
    <b v="1"/>
    <s v="technology/hardware"/>
    <n v="3.6120000000000001"/>
    <n v="96.063829787234042"/>
    <x v="2"/>
    <s v="hardware"/>
  </r>
  <r>
    <x v="0"/>
    <s v="GB"/>
    <s v="GBP"/>
    <n v="1354233296"/>
    <n v="1351641296"/>
    <x v="2030"/>
    <d v="2012-11-29T18:54:56"/>
    <b v="1"/>
    <n v="625"/>
    <b v="1"/>
    <s v="technology/hardware"/>
    <n v="2.26239013671875"/>
    <n v="118.6144"/>
    <x v="2"/>
    <s v="hardware"/>
  </r>
  <r>
    <x v="0"/>
    <s v="NL"/>
    <s v="EUR"/>
    <n v="1420765200"/>
    <n v="1417506853"/>
    <x v="2031"/>
    <d v="2015-01-08T20:00:00"/>
    <b v="1"/>
    <n v="508"/>
    <b v="1"/>
    <s v="technology/hardware"/>
    <n v="1.2035"/>
    <n v="118.45472440944881"/>
    <x v="2"/>
    <s v="hardware"/>
  </r>
  <r>
    <x v="0"/>
    <s v="US"/>
    <s v="USD"/>
    <n v="1481778000"/>
    <n v="1479216874"/>
    <x v="2032"/>
    <d v="2016-12-15T00:00:00"/>
    <b v="1"/>
    <n v="531"/>
    <b v="1"/>
    <s v="technology/hardware"/>
    <n v="3.0418799999999999"/>
    <n v="143.21468926553672"/>
    <x v="2"/>
    <s v="hardware"/>
  </r>
  <r>
    <x v="0"/>
    <s v="US"/>
    <s v="USD"/>
    <n v="1398477518"/>
    <n v="1395885518"/>
    <x v="2033"/>
    <d v="2014-04-25T20:58:38"/>
    <b v="1"/>
    <n v="158"/>
    <b v="1"/>
    <s v="technology/hardware"/>
    <n v="1.7867599999999999"/>
    <n v="282.71518987341773"/>
    <x v="2"/>
    <s v="hardware"/>
  </r>
  <r>
    <x v="0"/>
    <s v="US"/>
    <s v="USD"/>
    <n v="1430981880"/>
    <n v="1426216033"/>
    <x v="2034"/>
    <d v="2015-05-07T01:58:00"/>
    <b v="1"/>
    <n v="508"/>
    <b v="1"/>
    <s v="technology/hardware"/>
    <n v="3.868199871794872"/>
    <n v="593.93620078740162"/>
    <x v="2"/>
    <s v="hardware"/>
  </r>
  <r>
    <x v="0"/>
    <s v="US"/>
    <s v="USD"/>
    <n v="1450486800"/>
    <n v="1446562807"/>
    <x v="2035"/>
    <d v="2015-12-18T20:00:00"/>
    <b v="1"/>
    <n v="644"/>
    <b v="1"/>
    <s v="technology/hardware"/>
    <n v="2.1103642500000004"/>
    <n v="262.15704968944101"/>
    <x v="2"/>
    <s v="hardware"/>
  </r>
  <r>
    <x v="0"/>
    <s v="US"/>
    <s v="USD"/>
    <n v="1399668319"/>
    <n v="1397076319"/>
    <x v="2036"/>
    <d v="2014-05-09T15:45:19"/>
    <b v="1"/>
    <n v="848"/>
    <b v="1"/>
    <s v="technology/hardware"/>
    <n v="1.3166833333333334"/>
    <n v="46.580778301886795"/>
    <x v="2"/>
    <s v="hardware"/>
  </r>
  <r>
    <x v="0"/>
    <s v="US"/>
    <s v="USD"/>
    <n v="1388383353"/>
    <n v="1383195753"/>
    <x v="2037"/>
    <d v="2013-12-30T01:02:33"/>
    <b v="1"/>
    <n v="429"/>
    <b v="1"/>
    <s v="technology/hardware"/>
    <n v="3.0047639999999998"/>
    <n v="70.041118881118877"/>
    <x v="2"/>
    <s v="hardware"/>
  </r>
  <r>
    <x v="0"/>
    <s v="GB"/>
    <s v="GBP"/>
    <n v="1372701600"/>
    <n v="1369895421"/>
    <x v="2038"/>
    <d v="2013-07-01T13:00:00"/>
    <b v="1"/>
    <n v="204"/>
    <b v="1"/>
    <s v="technology/hardware"/>
    <n v="4.2051249999999998"/>
    <n v="164.90686274509804"/>
    <x v="2"/>
    <s v="hardware"/>
  </r>
  <r>
    <x v="0"/>
    <s v="US"/>
    <s v="USD"/>
    <n v="1480568340"/>
    <n v="1477996325"/>
    <x v="2039"/>
    <d v="2016-11-30T23:59:00"/>
    <b v="1"/>
    <n v="379"/>
    <b v="1"/>
    <s v="technology/hardware"/>
    <n v="1.362168"/>
    <n v="449.26385224274406"/>
    <x v="2"/>
    <s v="hardware"/>
  </r>
  <r>
    <x v="0"/>
    <s v="US"/>
    <s v="USD"/>
    <n v="1384557303"/>
    <n v="1383257703"/>
    <x v="2040"/>
    <d v="2013-11-15T18:15:03"/>
    <b v="1"/>
    <n v="271"/>
    <b v="1"/>
    <s v="technology/hardware"/>
    <n v="2.4817133333333334"/>
    <n v="27.472841328413285"/>
    <x v="2"/>
    <s v="hardware"/>
  </r>
  <r>
    <x v="0"/>
    <s v="US"/>
    <s v="USD"/>
    <n v="1478785027"/>
    <n v="1476189427"/>
    <x v="2041"/>
    <d v="2016-11-10T08:37:07"/>
    <b v="0"/>
    <n v="120"/>
    <b v="1"/>
    <s v="technology/hardware"/>
    <n v="1.8186315789473684"/>
    <n v="143.97499999999999"/>
    <x v="2"/>
    <s v="hardware"/>
  </r>
  <r>
    <x v="0"/>
    <s v="US"/>
    <s v="USD"/>
    <n v="1453481974"/>
    <n v="1448297974"/>
    <x v="2042"/>
    <d v="2016-01-22T11:59:34"/>
    <b v="0"/>
    <n v="140"/>
    <b v="1"/>
    <s v="technology/hardware"/>
    <n v="1.2353000000000001"/>
    <n v="88.23571428571428"/>
    <x v="2"/>
    <s v="hardware"/>
  </r>
  <r>
    <x v="0"/>
    <s v="US"/>
    <s v="USD"/>
    <n v="1481432340"/>
    <n v="1476764077"/>
    <x v="2043"/>
    <d v="2016-12-10T23:59:00"/>
    <b v="0"/>
    <n v="193"/>
    <b v="1"/>
    <s v="technology/hardware"/>
    <n v="5.0620938628158845"/>
    <n v="36.326424870466319"/>
    <x v="2"/>
    <s v="hardware"/>
  </r>
  <r>
    <x v="0"/>
    <s v="US"/>
    <s v="USD"/>
    <n v="1434212714"/>
    <n v="1431620714"/>
    <x v="2044"/>
    <d v="2015-06-13T11:25:14"/>
    <b v="0"/>
    <n v="180"/>
    <b v="1"/>
    <s v="technology/hardware"/>
    <n v="1.0821333333333334"/>
    <n v="90.177777777777777"/>
    <x v="2"/>
    <s v="hardware"/>
  </r>
  <r>
    <x v="0"/>
    <s v="US"/>
    <s v="USD"/>
    <n v="1341799647"/>
    <n v="1339207647"/>
    <x v="2045"/>
    <d v="2012-07-08T21:07:27"/>
    <b v="0"/>
    <n v="263"/>
    <b v="1"/>
    <s v="technology/hardware"/>
    <n v="8.1918387755102042"/>
    <n v="152.62361216730039"/>
    <x v="2"/>
    <s v="hardware"/>
  </r>
  <r>
    <x v="0"/>
    <s v="US"/>
    <s v="USD"/>
    <n v="1369282044"/>
    <n v="1366690044"/>
    <x v="2046"/>
    <d v="2013-05-22T23:07:24"/>
    <b v="0"/>
    <n v="217"/>
    <b v="1"/>
    <s v="technology/hardware"/>
    <n v="1.2110000000000001"/>
    <n v="55.806451612903224"/>
    <x v="2"/>
    <s v="hardware"/>
  </r>
  <r>
    <x v="0"/>
    <s v="AU"/>
    <s v="AUD"/>
    <n v="1429228800"/>
    <n v="1426714870"/>
    <x v="2047"/>
    <d v="2015-04-16T19:00:00"/>
    <b v="0"/>
    <n v="443"/>
    <b v="1"/>
    <s v="technology/hardware"/>
    <n v="1.0299897959183673"/>
    <n v="227.85327313769753"/>
    <x v="2"/>
    <s v="hardware"/>
  </r>
  <r>
    <x v="0"/>
    <s v="US"/>
    <s v="USD"/>
    <n v="1369323491"/>
    <n v="1366731491"/>
    <x v="2048"/>
    <d v="2013-05-23T10:38:11"/>
    <b v="0"/>
    <n v="1373"/>
    <b v="1"/>
    <s v="technology/hardware"/>
    <n v="1.4833229411764706"/>
    <n v="91.82989803350327"/>
    <x v="2"/>
    <s v="hardware"/>
  </r>
  <r>
    <x v="0"/>
    <s v="GB"/>
    <s v="GBP"/>
    <n v="1386025140"/>
    <n v="1382963963"/>
    <x v="2049"/>
    <d v="2013-12-02T17:59:00"/>
    <b v="0"/>
    <n v="742"/>
    <b v="1"/>
    <s v="technology/hardware"/>
    <n v="1.2019070000000001"/>
    <n v="80.991037735849048"/>
    <x v="2"/>
    <s v="hardware"/>
  </r>
  <r>
    <x v="0"/>
    <s v="US"/>
    <s v="USD"/>
    <n v="1433036578"/>
    <n v="1429580578"/>
    <x v="2050"/>
    <d v="2015-05-30T20:42:58"/>
    <b v="0"/>
    <n v="170"/>
    <b v="1"/>
    <s v="technology/hardware"/>
    <n v="4.7327000000000004"/>
    <n v="278.39411764705881"/>
    <x v="2"/>
    <s v="hardware"/>
  </r>
  <r>
    <x v="0"/>
    <s v="US"/>
    <s v="USD"/>
    <n v="1388017937"/>
    <n v="1385425937"/>
    <x v="2051"/>
    <d v="2013-12-25T19:32:17"/>
    <b v="0"/>
    <n v="242"/>
    <b v="1"/>
    <s v="technology/hardware"/>
    <n v="1.303625"/>
    <n v="43.095041322314053"/>
    <x v="2"/>
    <s v="hardware"/>
  </r>
  <r>
    <x v="0"/>
    <s v="US"/>
    <s v="USD"/>
    <n v="1455933653"/>
    <n v="1452045653"/>
    <x v="2052"/>
    <d v="2016-02-19T21:00:53"/>
    <b v="0"/>
    <n v="541"/>
    <b v="1"/>
    <s v="technology/hardware"/>
    <n v="3.5304799999999998"/>
    <n v="326.29205175600737"/>
    <x v="2"/>
    <s v="hardware"/>
  </r>
  <r>
    <x v="0"/>
    <s v="US"/>
    <s v="USD"/>
    <n v="1448466551"/>
    <n v="1445870951"/>
    <x v="2053"/>
    <d v="2015-11-25T10:49:11"/>
    <b v="0"/>
    <n v="121"/>
    <b v="1"/>
    <s v="technology/hardware"/>
    <n v="1.0102"/>
    <n v="41.743801652892564"/>
    <x v="2"/>
    <s v="hardware"/>
  </r>
  <r>
    <x v="0"/>
    <s v="GB"/>
    <s v="GBP"/>
    <n v="1399033810"/>
    <n v="1396441810"/>
    <x v="2054"/>
    <d v="2014-05-02T07:30:10"/>
    <b v="0"/>
    <n v="621"/>
    <b v="1"/>
    <s v="technology/hardware"/>
    <n v="1.1359142857142857"/>
    <n v="64.020933977455712"/>
    <x v="2"/>
    <s v="hardware"/>
  </r>
  <r>
    <x v="0"/>
    <s v="US"/>
    <s v="USD"/>
    <n v="1417579200"/>
    <n v="1415031043"/>
    <x v="2055"/>
    <d v="2014-12-02T23:00:00"/>
    <b v="0"/>
    <n v="101"/>
    <b v="1"/>
    <s v="technology/hardware"/>
    <n v="1.6741666666666666"/>
    <n v="99.455445544554451"/>
    <x v="2"/>
    <s v="hardware"/>
  </r>
  <r>
    <x v="0"/>
    <s v="US"/>
    <s v="USD"/>
    <n v="1366222542"/>
    <n v="1363630542"/>
    <x v="2056"/>
    <d v="2013-04-17T13:15:42"/>
    <b v="0"/>
    <n v="554"/>
    <b v="1"/>
    <s v="technology/hardware"/>
    <n v="1.5345200000000001"/>
    <n v="138.49458483754512"/>
    <x v="2"/>
    <s v="hardware"/>
  </r>
  <r>
    <x v="0"/>
    <s v="GB"/>
    <s v="GBP"/>
    <n v="1456487532"/>
    <n v="1453895532"/>
    <x v="2057"/>
    <d v="2016-02-26T06:52:12"/>
    <b v="0"/>
    <n v="666"/>
    <b v="1"/>
    <s v="technology/hardware"/>
    <n v="2.022322"/>
    <n v="45.547792792792798"/>
    <x v="2"/>
    <s v="hardware"/>
  </r>
  <r>
    <x v="0"/>
    <s v="GB"/>
    <s v="GBP"/>
    <n v="1425326400"/>
    <n v="1421916830"/>
    <x v="2058"/>
    <d v="2015-03-02T15:00:00"/>
    <b v="0"/>
    <n v="410"/>
    <b v="1"/>
    <s v="technology/hardware"/>
    <n v="1.6828125"/>
    <n v="10.507317073170732"/>
    <x v="2"/>
    <s v="hardware"/>
  </r>
  <r>
    <x v="0"/>
    <s v="US"/>
    <s v="USD"/>
    <n v="1454277540"/>
    <n v="1450880854"/>
    <x v="2059"/>
    <d v="2016-01-31T16:59:00"/>
    <b v="0"/>
    <n v="375"/>
    <b v="1"/>
    <s v="technology/hardware"/>
    <n v="1.4345666666666668"/>
    <n v="114.76533333333333"/>
    <x v="2"/>
    <s v="hardware"/>
  </r>
  <r>
    <x v="0"/>
    <s v="US"/>
    <s v="USD"/>
    <n v="1406129150"/>
    <n v="1400945150"/>
    <x v="2060"/>
    <d v="2014-07-23T10:25:50"/>
    <b v="0"/>
    <n v="1364"/>
    <b v="1"/>
    <s v="technology/hardware"/>
    <n v="1.964"/>
    <n v="35.997067448680355"/>
    <x v="2"/>
    <s v="hardware"/>
  </r>
  <r>
    <x v="0"/>
    <s v="US"/>
    <s v="USD"/>
    <n v="1483208454"/>
    <n v="1480616454"/>
    <x v="2061"/>
    <d v="2016-12-31T13:20:54"/>
    <b v="0"/>
    <n v="35"/>
    <b v="1"/>
    <s v="technology/hardware"/>
    <n v="1.0791999999999999"/>
    <n v="154.17142857142858"/>
    <x v="2"/>
    <s v="hardware"/>
  </r>
  <r>
    <x v="0"/>
    <s v="DK"/>
    <s v="DKK"/>
    <n v="1458807098"/>
    <n v="1456218698"/>
    <x v="2062"/>
    <d v="2016-03-24T03:11:38"/>
    <b v="0"/>
    <n v="203"/>
    <b v="1"/>
    <s v="technology/hardware"/>
    <n v="1.14977"/>
    <n v="566.38916256157631"/>
    <x v="2"/>
    <s v="hardware"/>
  </r>
  <r>
    <x v="0"/>
    <s v="DE"/>
    <s v="EUR"/>
    <n v="1463333701"/>
    <n v="1460482501"/>
    <x v="2063"/>
    <d v="2016-05-15T12:35:01"/>
    <b v="0"/>
    <n v="49"/>
    <b v="1"/>
    <s v="technology/hardware"/>
    <n v="1.4804999999999999"/>
    <n v="120.85714285714286"/>
    <x v="2"/>
    <s v="hardware"/>
  </r>
  <r>
    <x v="0"/>
    <s v="US"/>
    <s v="USD"/>
    <n v="1370001600"/>
    <n v="1366879523"/>
    <x v="2064"/>
    <d v="2013-05-31T07:00:00"/>
    <b v="0"/>
    <n v="5812"/>
    <b v="1"/>
    <s v="technology/hardware"/>
    <n v="1.9116676082790633"/>
    <n v="86.163845492085343"/>
    <x v="2"/>
    <s v="hardware"/>
  </r>
  <r>
    <x v="0"/>
    <s v="GB"/>
    <s v="GBP"/>
    <n v="1387958429"/>
    <n v="1385366429"/>
    <x v="2065"/>
    <d v="2013-12-25T03:00:29"/>
    <b v="0"/>
    <n v="1556"/>
    <b v="1"/>
    <s v="technology/hardware"/>
    <n v="1.99215125"/>
    <n v="51.212114395886893"/>
    <x v="2"/>
    <s v="hardware"/>
  </r>
  <r>
    <x v="0"/>
    <s v="US"/>
    <s v="USD"/>
    <n v="1408818683"/>
    <n v="1406226683"/>
    <x v="2066"/>
    <d v="2014-08-23T13:31:23"/>
    <b v="0"/>
    <n v="65"/>
    <b v="1"/>
    <s v="technology/hardware"/>
    <n v="2.1859999999999999"/>
    <n v="67.261538461538464"/>
    <x v="2"/>
    <s v="hardware"/>
  </r>
  <r>
    <x v="0"/>
    <s v="GB"/>
    <s v="GBP"/>
    <n v="1432499376"/>
    <n v="1429648176"/>
    <x v="2067"/>
    <d v="2015-05-24T15:29:36"/>
    <b v="0"/>
    <n v="10"/>
    <b v="1"/>
    <s v="technology/hardware"/>
    <n v="1.2686868686868686"/>
    <n v="62.8"/>
    <x v="2"/>
    <s v="hardware"/>
  </r>
  <r>
    <x v="0"/>
    <s v="US"/>
    <s v="USD"/>
    <n v="1476994315"/>
    <n v="1474402315"/>
    <x v="2068"/>
    <d v="2016-10-20T15:11:55"/>
    <b v="0"/>
    <n v="76"/>
    <b v="1"/>
    <s v="technology/hardware"/>
    <n v="1.0522388"/>
    <n v="346.13118421052633"/>
    <x v="2"/>
    <s v="hardware"/>
  </r>
  <r>
    <x v="0"/>
    <s v="US"/>
    <s v="USD"/>
    <n v="1451776791"/>
    <n v="1449098391"/>
    <x v="2069"/>
    <d v="2016-01-02T18:19:51"/>
    <b v="0"/>
    <n v="263"/>
    <b v="1"/>
    <s v="technology/hardware"/>
    <n v="1.2840666000000001"/>
    <n v="244.11912547528519"/>
    <x v="2"/>
    <s v="hardware"/>
  </r>
  <r>
    <x v="0"/>
    <s v="DE"/>
    <s v="EUR"/>
    <n v="1467128723"/>
    <n v="1464536723"/>
    <x v="2070"/>
    <d v="2016-06-28T10:45:23"/>
    <b v="0"/>
    <n v="1530"/>
    <b v="1"/>
    <s v="technology/hardware"/>
    <n v="3.1732719999999999"/>
    <n v="259.25424836601309"/>
    <x v="2"/>
    <s v="hardware"/>
  </r>
  <r>
    <x v="0"/>
    <s v="US"/>
    <s v="USD"/>
    <n v="1475390484"/>
    <n v="1471502484"/>
    <x v="2071"/>
    <d v="2016-10-02T01:41:24"/>
    <b v="0"/>
    <n v="278"/>
    <b v="1"/>
    <s v="technology/hardware"/>
    <n v="2.8073000000000001"/>
    <n v="201.96402877697841"/>
    <x v="2"/>
    <s v="hardware"/>
  </r>
  <r>
    <x v="0"/>
    <s v="US"/>
    <s v="USD"/>
    <n v="1462629432"/>
    <n v="1460037432"/>
    <x v="2072"/>
    <d v="2016-05-07T08:57:12"/>
    <b v="0"/>
    <n v="350"/>
    <b v="1"/>
    <s v="technology/hardware"/>
    <n v="1.1073146853146854"/>
    <n v="226.20857142857142"/>
    <x v="2"/>
    <s v="hardware"/>
  </r>
  <r>
    <x v="0"/>
    <s v="US"/>
    <s v="USD"/>
    <n v="1431100918"/>
    <n v="1427212918"/>
    <x v="2073"/>
    <d v="2015-05-08T11:01:58"/>
    <b v="0"/>
    <n v="470"/>
    <b v="1"/>
    <s v="technology/hardware"/>
    <n v="1.5260429999999998"/>
    <n v="324.69"/>
    <x v="2"/>
    <s v="hardware"/>
  </r>
  <r>
    <x v="0"/>
    <s v="US"/>
    <s v="USD"/>
    <n v="1462564182"/>
    <n v="1459972182"/>
    <x v="2074"/>
    <d v="2016-05-06T14:49:42"/>
    <b v="0"/>
    <n v="3"/>
    <b v="1"/>
    <s v="technology/hardware"/>
    <n v="1.0249999999999999"/>
    <n v="205"/>
    <x v="2"/>
    <s v="hardware"/>
  </r>
  <r>
    <x v="0"/>
    <s v="US"/>
    <s v="USD"/>
    <n v="1374769288"/>
    <n v="1372177288"/>
    <x v="2075"/>
    <d v="2013-07-25T11:21:28"/>
    <b v="0"/>
    <n v="8200"/>
    <b v="1"/>
    <s v="technology/hardware"/>
    <n v="16.783738373837384"/>
    <n v="20.465926829268295"/>
    <x v="2"/>
    <s v="hardware"/>
  </r>
  <r>
    <x v="0"/>
    <s v="GB"/>
    <s v="GBP"/>
    <n v="1406149689"/>
    <n v="1402693689"/>
    <x v="2076"/>
    <d v="2014-07-23T16:08:09"/>
    <b v="0"/>
    <n v="8359"/>
    <b v="1"/>
    <s v="technology/hardware"/>
    <n v="5.4334915642458101"/>
    <n v="116.35303146309367"/>
    <x v="2"/>
    <s v="hardware"/>
  </r>
  <r>
    <x v="0"/>
    <s v="US"/>
    <s v="USD"/>
    <n v="1433538000"/>
    <n v="1428541276"/>
    <x v="2077"/>
    <d v="2015-06-05T16:00:00"/>
    <b v="0"/>
    <n v="188"/>
    <b v="1"/>
    <s v="technology/hardware"/>
    <n v="1.1550800000000001"/>
    <n v="307.20212765957444"/>
    <x v="2"/>
    <s v="hardware"/>
  </r>
  <r>
    <x v="0"/>
    <s v="ES"/>
    <s v="EUR"/>
    <n v="1482085857"/>
    <n v="1479493857"/>
    <x v="2078"/>
    <d v="2016-12-18T13:30:57"/>
    <b v="0"/>
    <n v="48"/>
    <b v="1"/>
    <s v="technology/hardware"/>
    <n v="1.3120499999999999"/>
    <n v="546.6875"/>
    <x v="2"/>
    <s v="hardware"/>
  </r>
  <r>
    <x v="0"/>
    <s v="GB"/>
    <s v="GBP"/>
    <n v="1435258800"/>
    <n v="1432659793"/>
    <x v="2079"/>
    <d v="2015-06-25T14:00:00"/>
    <b v="0"/>
    <n v="607"/>
    <b v="1"/>
    <s v="technology/hardware"/>
    <n v="2.8816999999999999"/>
    <n v="47.474464579901152"/>
    <x v="2"/>
    <s v="hardware"/>
  </r>
  <r>
    <x v="0"/>
    <s v="US"/>
    <s v="USD"/>
    <n v="1447286300"/>
    <n v="1444690700"/>
    <x v="2080"/>
    <d v="2015-11-11T18:58:20"/>
    <b v="0"/>
    <n v="50"/>
    <b v="1"/>
    <s v="technology/hardware"/>
    <n v="5.0780000000000003"/>
    <n v="101.56"/>
    <x v="2"/>
    <s v="hardware"/>
  </r>
  <r>
    <x v="0"/>
    <s v="US"/>
    <s v="USD"/>
    <n v="1337144340"/>
    <n v="1333597555"/>
    <x v="2081"/>
    <d v="2012-05-15T23:59:00"/>
    <b v="0"/>
    <n v="55"/>
    <b v="1"/>
    <s v="music/indie rock"/>
    <n v="1.1457142857142857"/>
    <n v="72.909090909090907"/>
    <x v="4"/>
    <s v="indie rock"/>
  </r>
  <r>
    <x v="0"/>
    <s v="US"/>
    <s v="USD"/>
    <n v="1322106796"/>
    <n v="1316919196"/>
    <x v="2082"/>
    <d v="2011-11-23T22:53:16"/>
    <b v="0"/>
    <n v="38"/>
    <b v="1"/>
    <s v="music/indie rock"/>
    <n v="1.1073333333333333"/>
    <n v="43.710526315789473"/>
    <x v="4"/>
    <s v="indie rock"/>
  </r>
  <r>
    <x v="0"/>
    <s v="US"/>
    <s v="USD"/>
    <n v="1338830395"/>
    <n v="1336238395"/>
    <x v="2083"/>
    <d v="2012-06-04T12:19:55"/>
    <b v="0"/>
    <n v="25"/>
    <b v="1"/>
    <s v="music/indie rock"/>
    <n v="1.1333333333333333"/>
    <n v="34"/>
    <x v="4"/>
    <s v="indie rock"/>
  </r>
  <r>
    <x v="0"/>
    <s v="US"/>
    <s v="USD"/>
    <n v="1399186740"/>
    <n v="1396468782"/>
    <x v="2084"/>
    <d v="2014-05-04T01:59:00"/>
    <b v="0"/>
    <n v="46"/>
    <b v="1"/>
    <s v="music/indie rock"/>
    <n v="1.0833333333333333"/>
    <n v="70.652173913043484"/>
    <x v="4"/>
    <s v="indie rock"/>
  </r>
  <r>
    <x v="0"/>
    <s v="US"/>
    <s v="USD"/>
    <n v="1342382587"/>
    <n v="1339790587"/>
    <x v="2085"/>
    <d v="2012-07-15T15:03:07"/>
    <b v="0"/>
    <n v="83"/>
    <b v="1"/>
    <s v="music/indie rock"/>
    <n v="1.2353333333333334"/>
    <n v="89.301204819277103"/>
    <x v="4"/>
    <s v="indie rock"/>
  </r>
  <r>
    <x v="0"/>
    <s v="US"/>
    <s v="USD"/>
    <n v="1323838740"/>
    <n v="1321200332"/>
    <x v="2086"/>
    <d v="2011-12-13T23:59:00"/>
    <b v="0"/>
    <n v="35"/>
    <b v="1"/>
    <s v="music/indie rock"/>
    <n v="1.0069999999999999"/>
    <n v="115.08571428571429"/>
    <x v="4"/>
    <s v="indie rock"/>
  </r>
  <r>
    <x v="0"/>
    <s v="US"/>
    <s v="USD"/>
    <n v="1315457658"/>
    <n v="1312865658"/>
    <x v="2087"/>
    <d v="2011-09-07T23:54:18"/>
    <b v="0"/>
    <n v="25"/>
    <b v="1"/>
    <s v="music/indie rock"/>
    <n v="1.0353333333333334"/>
    <n v="62.12"/>
    <x v="4"/>
    <s v="indie rock"/>
  </r>
  <r>
    <x v="0"/>
    <s v="US"/>
    <s v="USD"/>
    <n v="1284177540"/>
    <n v="1281028152"/>
    <x v="2088"/>
    <d v="2010-09-10T22:59:00"/>
    <b v="0"/>
    <n v="75"/>
    <b v="1"/>
    <s v="music/indie rock"/>
    <n v="1.1551066666666667"/>
    <n v="46.204266666666669"/>
    <x v="4"/>
    <s v="indie rock"/>
  </r>
  <r>
    <x v="0"/>
    <s v="US"/>
    <s v="USD"/>
    <n v="1375408194"/>
    <n v="1372384194"/>
    <x v="2089"/>
    <d v="2013-08-01T20:49:54"/>
    <b v="0"/>
    <n v="62"/>
    <b v="1"/>
    <s v="music/indie rock"/>
    <n v="1.2040040000000001"/>
    <n v="48.54854838709678"/>
    <x v="4"/>
    <s v="indie rock"/>
  </r>
  <r>
    <x v="0"/>
    <s v="US"/>
    <s v="USD"/>
    <n v="1361696955"/>
    <n v="1359104955"/>
    <x v="2090"/>
    <d v="2013-02-24T04:09:15"/>
    <b v="0"/>
    <n v="160"/>
    <b v="1"/>
    <s v="music/indie rock"/>
    <n v="1.1504037499999999"/>
    <n v="57.520187499999999"/>
    <x v="4"/>
    <s v="indie rock"/>
  </r>
  <r>
    <x v="0"/>
    <s v="US"/>
    <s v="USD"/>
    <n v="1299009600"/>
    <n v="1294818278"/>
    <x v="2091"/>
    <d v="2011-03-01T15:00:00"/>
    <b v="0"/>
    <n v="246"/>
    <b v="1"/>
    <s v="music/indie rock"/>
    <n v="1.2046777777777777"/>
    <n v="88.147154471544724"/>
    <x v="4"/>
    <s v="indie rock"/>
  </r>
  <r>
    <x v="0"/>
    <s v="US"/>
    <s v="USD"/>
    <n v="1318006732"/>
    <n v="1312822732"/>
    <x v="2092"/>
    <d v="2011-10-07T11:58:52"/>
    <b v="0"/>
    <n v="55"/>
    <b v="1"/>
    <s v="music/indie rock"/>
    <n v="1.0128333333333333"/>
    <n v="110.49090909090908"/>
    <x v="4"/>
    <s v="indie rock"/>
  </r>
  <r>
    <x v="0"/>
    <s v="US"/>
    <s v="USD"/>
    <n v="1356211832"/>
    <n v="1351024232"/>
    <x v="2093"/>
    <d v="2012-12-22T16:30:32"/>
    <b v="0"/>
    <n v="23"/>
    <b v="1"/>
    <s v="music/indie rock"/>
    <n v="1.0246666666666666"/>
    <n v="66.826086956521735"/>
    <x v="4"/>
    <s v="indie rock"/>
  </r>
  <r>
    <x v="0"/>
    <s v="US"/>
    <s v="USD"/>
    <n v="1330916400"/>
    <n v="1327969730"/>
    <x v="2094"/>
    <d v="2012-03-04T22:00:00"/>
    <b v="0"/>
    <n v="72"/>
    <b v="1"/>
    <s v="music/indie rock"/>
    <n v="1.2054285714285715"/>
    <n v="58.597222222222221"/>
    <x v="4"/>
    <s v="indie rock"/>
  </r>
  <r>
    <x v="0"/>
    <s v="US"/>
    <s v="USD"/>
    <n v="1317576973"/>
    <n v="1312392973"/>
    <x v="2095"/>
    <d v="2011-10-02T12:36:13"/>
    <b v="0"/>
    <n v="22"/>
    <b v="1"/>
    <s v="music/indie rock"/>
    <n v="1"/>
    <n v="113.63636363636364"/>
    <x v="4"/>
    <s v="indie rock"/>
  </r>
  <r>
    <x v="0"/>
    <s v="US"/>
    <s v="USD"/>
    <n v="1351223940"/>
    <n v="1349892735"/>
    <x v="2096"/>
    <d v="2012-10-25T22:59:00"/>
    <b v="0"/>
    <n v="14"/>
    <b v="1"/>
    <s v="music/indie rock"/>
    <n v="1.0166666666666666"/>
    <n v="43.571428571428569"/>
    <x v="4"/>
    <s v="indie rock"/>
  </r>
  <r>
    <x v="0"/>
    <s v="US"/>
    <s v="USD"/>
    <n v="1322751735"/>
    <n v="1317564135"/>
    <x v="2097"/>
    <d v="2011-12-01T10:02:15"/>
    <b v="0"/>
    <n v="38"/>
    <b v="1"/>
    <s v="music/indie rock"/>
    <n v="1"/>
    <n v="78.94736842105263"/>
    <x v="4"/>
    <s v="indie rock"/>
  </r>
  <r>
    <x v="0"/>
    <s v="US"/>
    <s v="USD"/>
    <n v="1331174635"/>
    <n v="1328582635"/>
    <x v="2098"/>
    <d v="2012-03-07T21:43:55"/>
    <b v="0"/>
    <n v="32"/>
    <b v="1"/>
    <s v="music/indie rock"/>
    <n v="1.0033333333333334"/>
    <n v="188.125"/>
    <x v="4"/>
    <s v="indie rock"/>
  </r>
  <r>
    <x v="0"/>
    <s v="US"/>
    <s v="USD"/>
    <n v="1435808400"/>
    <n v="1434650084"/>
    <x v="2099"/>
    <d v="2015-07-01T22:40:00"/>
    <b v="0"/>
    <n v="63"/>
    <b v="1"/>
    <s v="music/indie rock"/>
    <n v="1.3236666666666668"/>
    <n v="63.031746031746032"/>
    <x v="4"/>
    <s v="indie rock"/>
  </r>
  <r>
    <x v="0"/>
    <s v="US"/>
    <s v="USD"/>
    <n v="1341028740"/>
    <n v="1339704141"/>
    <x v="2100"/>
    <d v="2012-06-29T22:59:00"/>
    <b v="0"/>
    <n v="27"/>
    <b v="1"/>
    <s v="music/indie rock"/>
    <n v="1.3666666666666667"/>
    <n v="30.37037037037037"/>
    <x v="4"/>
    <s v="indie rock"/>
  </r>
  <r>
    <x v="0"/>
    <s v="US"/>
    <s v="USD"/>
    <n v="1329104114"/>
    <n v="1323920114"/>
    <x v="2101"/>
    <d v="2012-02-12T22:35:14"/>
    <b v="0"/>
    <n v="44"/>
    <b v="1"/>
    <s v="music/indie rock"/>
    <n v="1.1325000000000001"/>
    <n v="51.477272727272727"/>
    <x v="4"/>
    <s v="indie rock"/>
  </r>
  <r>
    <x v="0"/>
    <s v="US"/>
    <s v="USD"/>
    <n v="1304628648"/>
    <n v="1302036648"/>
    <x v="2102"/>
    <d v="2011-05-05T15:50:48"/>
    <b v="0"/>
    <n v="38"/>
    <b v="1"/>
    <s v="music/indie rock"/>
    <n v="1.36"/>
    <n v="35.789473684210527"/>
    <x v="4"/>
    <s v="indie rock"/>
  </r>
  <r>
    <x v="0"/>
    <s v="US"/>
    <s v="USD"/>
    <n v="1352488027"/>
    <n v="1349892427"/>
    <x v="2103"/>
    <d v="2012-11-09T14:07:07"/>
    <b v="0"/>
    <n v="115"/>
    <b v="1"/>
    <s v="music/indie rock"/>
    <n v="1.4612318374694613"/>
    <n v="98.817391304347822"/>
    <x v="4"/>
    <s v="indie rock"/>
  </r>
  <r>
    <x v="0"/>
    <s v="US"/>
    <s v="USD"/>
    <n v="1369958400"/>
    <n v="1367286434"/>
    <x v="2104"/>
    <d v="2013-05-30T19:00:00"/>
    <b v="0"/>
    <n v="37"/>
    <b v="1"/>
    <s v="music/indie rock"/>
    <n v="1.2949999999999999"/>
    <n v="28"/>
    <x v="4"/>
    <s v="indie rock"/>
  </r>
  <r>
    <x v="0"/>
    <s v="US"/>
    <s v="USD"/>
    <n v="1416542400"/>
    <n v="1415472953"/>
    <x v="2105"/>
    <d v="2014-11-20T23:00:00"/>
    <b v="0"/>
    <n v="99"/>
    <b v="1"/>
    <s v="music/indie rock"/>
    <n v="2.54"/>
    <n v="51.313131313131315"/>
    <x v="4"/>
    <s v="indie rock"/>
  </r>
  <r>
    <x v="0"/>
    <s v="US"/>
    <s v="USD"/>
    <n v="1359176974"/>
    <n v="1356584974"/>
    <x v="2106"/>
    <d v="2013-01-26T00:09:34"/>
    <b v="0"/>
    <n v="44"/>
    <b v="1"/>
    <s v="music/indie rock"/>
    <n v="1.0704545454545455"/>
    <n v="53.522727272727273"/>
    <x v="4"/>
    <s v="indie rock"/>
  </r>
  <r>
    <x v="0"/>
    <s v="US"/>
    <s v="USD"/>
    <n v="1415815393"/>
    <n v="1413997393"/>
    <x v="2107"/>
    <d v="2014-11-12T13:03:13"/>
    <b v="0"/>
    <n v="58"/>
    <b v="1"/>
    <s v="music/indie rock"/>
    <n v="1.0773299999999999"/>
    <n v="37.149310344827583"/>
    <x v="4"/>
    <s v="indie rock"/>
  </r>
  <r>
    <x v="0"/>
    <s v="US"/>
    <s v="USD"/>
    <n v="1347249300"/>
    <n v="1344917580"/>
    <x v="2108"/>
    <d v="2012-09-09T22:55:00"/>
    <b v="0"/>
    <n v="191"/>
    <b v="1"/>
    <s v="music/indie rock"/>
    <n v="1.0731250000000001"/>
    <n v="89.895287958115176"/>
    <x v="4"/>
    <s v="indie rock"/>
  </r>
  <r>
    <x v="0"/>
    <s v="US"/>
    <s v="USD"/>
    <n v="1436115617"/>
    <n v="1433523617"/>
    <x v="2109"/>
    <d v="2015-07-05T12:00:17"/>
    <b v="0"/>
    <n v="40"/>
    <b v="1"/>
    <s v="music/indie rock"/>
    <n v="1.06525"/>
    <n v="106.52500000000001"/>
    <x v="4"/>
    <s v="indie rock"/>
  </r>
  <r>
    <x v="0"/>
    <s v="US"/>
    <s v="USD"/>
    <n v="1401253140"/>
    <n v="1398873969"/>
    <x v="2110"/>
    <d v="2014-05-27T23:59:00"/>
    <b v="0"/>
    <n v="38"/>
    <b v="1"/>
    <s v="music/indie rock"/>
    <n v="1.0035000000000001"/>
    <n v="52.815789473684212"/>
    <x v="4"/>
    <s v="indie rock"/>
  </r>
  <r>
    <x v="0"/>
    <s v="US"/>
    <s v="USD"/>
    <n v="1313370000"/>
    <n v="1307594625"/>
    <x v="2111"/>
    <d v="2011-08-14T20:00:00"/>
    <b v="0"/>
    <n v="39"/>
    <b v="1"/>
    <s v="music/indie rock"/>
    <n v="1.0649999999999999"/>
    <n v="54.615384615384613"/>
    <x v="4"/>
    <s v="indie rock"/>
  </r>
  <r>
    <x v="0"/>
    <s v="US"/>
    <s v="USD"/>
    <n v="1366064193"/>
    <n v="1364854593"/>
    <x v="2112"/>
    <d v="2013-04-15T17:16:33"/>
    <b v="0"/>
    <n v="11"/>
    <b v="1"/>
    <s v="music/indie rock"/>
    <n v="1"/>
    <n v="27.272727272727273"/>
    <x v="4"/>
    <s v="indie rock"/>
  </r>
  <r>
    <x v="0"/>
    <s v="US"/>
    <s v="USD"/>
    <n v="1411505176"/>
    <n v="1408481176"/>
    <x v="2113"/>
    <d v="2014-09-23T15:46:16"/>
    <b v="0"/>
    <n v="107"/>
    <b v="1"/>
    <s v="music/indie rock"/>
    <n v="1.0485714285714285"/>
    <n v="68.598130841121488"/>
    <x v="4"/>
    <s v="indie rock"/>
  </r>
  <r>
    <x v="0"/>
    <s v="US"/>
    <s v="USD"/>
    <n v="1291870740"/>
    <n v="1286480070"/>
    <x v="2114"/>
    <d v="2010-12-08T23:59:00"/>
    <b v="0"/>
    <n v="147"/>
    <b v="1"/>
    <s v="music/indie rock"/>
    <n v="1.0469999999999999"/>
    <n v="35.612244897959187"/>
    <x v="4"/>
    <s v="indie rock"/>
  </r>
  <r>
    <x v="0"/>
    <s v="US"/>
    <s v="USD"/>
    <n v="1298167001"/>
    <n v="1295575001"/>
    <x v="2115"/>
    <d v="2011-02-19T20:56:41"/>
    <b v="0"/>
    <n v="36"/>
    <b v="1"/>
    <s v="music/indie rock"/>
    <n v="2.2566666666666668"/>
    <n v="94.027777777777771"/>
    <x v="4"/>
    <s v="indie rock"/>
  </r>
  <r>
    <x v="0"/>
    <s v="US"/>
    <s v="USD"/>
    <n v="1349203203"/>
    <n v="1345056003"/>
    <x v="2116"/>
    <d v="2012-10-02T13:40:03"/>
    <b v="0"/>
    <n v="92"/>
    <b v="1"/>
    <s v="music/indie rock"/>
    <n v="1.0090416666666666"/>
    <n v="526.45652173913038"/>
    <x v="4"/>
    <s v="indie rock"/>
  </r>
  <r>
    <x v="0"/>
    <s v="US"/>
    <s v="USD"/>
    <n v="1445921940"/>
    <n v="1444699549"/>
    <x v="2117"/>
    <d v="2015-10-26T23:59:00"/>
    <b v="0"/>
    <n v="35"/>
    <b v="1"/>
    <s v="music/indie rock"/>
    <n v="1.4775"/>
    <n v="50.657142857142858"/>
    <x v="4"/>
    <s v="indie rock"/>
  </r>
  <r>
    <x v="0"/>
    <s v="US"/>
    <s v="USD"/>
    <n v="1311538136"/>
    <n v="1308946136"/>
    <x v="2118"/>
    <d v="2011-07-24T15:08:56"/>
    <b v="0"/>
    <n v="17"/>
    <b v="1"/>
    <s v="music/indie rock"/>
    <n v="1.3461099999999999"/>
    <n v="79.182941176470578"/>
    <x v="4"/>
    <s v="indie rock"/>
  </r>
  <r>
    <x v="0"/>
    <s v="US"/>
    <s v="USD"/>
    <n v="1345086445"/>
    <n v="1342494445"/>
    <x v="2119"/>
    <d v="2012-08-15T22:07:25"/>
    <b v="0"/>
    <n v="22"/>
    <b v="1"/>
    <s v="music/indie rock"/>
    <n v="1.0075000000000001"/>
    <n v="91.590909090909093"/>
    <x v="4"/>
    <s v="indie rock"/>
  </r>
  <r>
    <x v="0"/>
    <s v="US"/>
    <s v="USD"/>
    <n v="1388617736"/>
    <n v="1384384136"/>
    <x v="2120"/>
    <d v="2014-01-01T18:08:56"/>
    <b v="0"/>
    <n v="69"/>
    <b v="1"/>
    <s v="music/indie rock"/>
    <n v="1.00880375"/>
    <n v="116.96275362318841"/>
    <x v="4"/>
    <s v="indie rock"/>
  </r>
  <r>
    <x v="2"/>
    <s v="CH"/>
    <s v="CHF"/>
    <n v="1484156948"/>
    <n v="1481564948"/>
    <x v="2121"/>
    <d v="2017-01-11T12:49:08"/>
    <b v="0"/>
    <n v="10"/>
    <b v="0"/>
    <s v="games/video games"/>
    <n v="5.6800000000000002E-3"/>
    <n v="28.4"/>
    <x v="6"/>
    <s v="video games"/>
  </r>
  <r>
    <x v="2"/>
    <s v="MX"/>
    <s v="MXN"/>
    <n v="1483773169"/>
    <n v="1481181169"/>
    <x v="2122"/>
    <d v="2017-01-07T02:12:49"/>
    <b v="0"/>
    <n v="3"/>
    <b v="0"/>
    <s v="games/video games"/>
    <n v="3.875E-3"/>
    <n v="103.33333333333333"/>
    <x v="6"/>
    <s v="video games"/>
  </r>
  <r>
    <x v="2"/>
    <s v="US"/>
    <s v="USD"/>
    <n v="1268636340"/>
    <n v="1263982307"/>
    <x v="2123"/>
    <d v="2010-03-15T01:59:00"/>
    <b v="0"/>
    <n v="5"/>
    <b v="0"/>
    <s v="games/video games"/>
    <n v="0.1"/>
    <n v="10"/>
    <x v="6"/>
    <s v="video games"/>
  </r>
  <r>
    <x v="2"/>
    <s v="US"/>
    <s v="USD"/>
    <n v="1291093200"/>
    <n v="1286930435"/>
    <x v="2124"/>
    <d v="2010-11-30T00:00:00"/>
    <b v="0"/>
    <n v="5"/>
    <b v="0"/>
    <s v="games/video games"/>
    <n v="0.10454545454545454"/>
    <n v="23"/>
    <x v="6"/>
    <s v="video games"/>
  </r>
  <r>
    <x v="2"/>
    <s v="US"/>
    <s v="USD"/>
    <n v="1438734833"/>
    <n v="1436142833"/>
    <x v="2125"/>
    <d v="2015-08-04T19:33:53"/>
    <b v="0"/>
    <n v="27"/>
    <b v="0"/>
    <s v="games/video games"/>
    <n v="1.4200000000000001E-2"/>
    <n v="31.555555555555557"/>
    <x v="6"/>
    <s v="video games"/>
  </r>
  <r>
    <x v="2"/>
    <s v="US"/>
    <s v="USD"/>
    <n v="1418080887"/>
    <n v="1415488887"/>
    <x v="2126"/>
    <d v="2014-12-08T18:21:27"/>
    <b v="0"/>
    <n v="2"/>
    <b v="0"/>
    <s v="games/video games"/>
    <n v="5.0000000000000001E-4"/>
    <n v="5"/>
    <x v="6"/>
    <s v="video games"/>
  </r>
  <r>
    <x v="2"/>
    <s v="GB"/>
    <s v="GBP"/>
    <n v="1426158463"/>
    <n v="1423570063"/>
    <x v="2127"/>
    <d v="2015-03-12T06:07:43"/>
    <b v="0"/>
    <n v="236"/>
    <b v="0"/>
    <s v="games/video games"/>
    <n v="0.28842857142857142"/>
    <n v="34.220338983050844"/>
    <x v="6"/>
    <s v="video games"/>
  </r>
  <r>
    <x v="2"/>
    <s v="CA"/>
    <s v="CAD"/>
    <n v="1411324369"/>
    <n v="1406140369"/>
    <x v="2128"/>
    <d v="2014-09-21T13:32:49"/>
    <b v="0"/>
    <n v="1"/>
    <b v="0"/>
    <s v="games/video games"/>
    <n v="1.6666666666666668E-3"/>
    <n v="25"/>
    <x v="6"/>
    <s v="video games"/>
  </r>
  <r>
    <x v="2"/>
    <s v="US"/>
    <s v="USD"/>
    <n v="1457570100"/>
    <n v="1454978100"/>
    <x v="2129"/>
    <d v="2016-03-09T19:35:00"/>
    <b v="0"/>
    <n v="12"/>
    <b v="0"/>
    <s v="games/video games"/>
    <n v="0.11799999999999999"/>
    <n v="19.666666666666668"/>
    <x v="6"/>
    <s v="video games"/>
  </r>
  <r>
    <x v="2"/>
    <s v="US"/>
    <s v="USD"/>
    <n v="1408154663"/>
    <n v="1405130663"/>
    <x v="2130"/>
    <d v="2014-08-15T21:04:23"/>
    <b v="0"/>
    <n v="4"/>
    <b v="0"/>
    <s v="games/video games"/>
    <n v="2.0238095238095236E-3"/>
    <n v="21.25"/>
    <x v="6"/>
    <s v="video games"/>
  </r>
  <r>
    <x v="2"/>
    <s v="US"/>
    <s v="USD"/>
    <n v="1436677091"/>
    <n v="1434085091"/>
    <x v="2131"/>
    <d v="2015-07-11T23:58:11"/>
    <b v="0"/>
    <n v="3"/>
    <b v="0"/>
    <s v="games/video games"/>
    <n v="0.05"/>
    <n v="8.3333333333333339"/>
    <x v="6"/>
    <s v="video games"/>
  </r>
  <r>
    <x v="2"/>
    <s v="US"/>
    <s v="USD"/>
    <n v="1391427692"/>
    <n v="1388835692"/>
    <x v="2132"/>
    <d v="2014-02-03T06:41:32"/>
    <b v="0"/>
    <n v="99"/>
    <b v="0"/>
    <s v="games/video games"/>
    <n v="2.1129899999999997E-2"/>
    <n v="21.34333333333333"/>
    <x v="6"/>
    <s v="video games"/>
  </r>
  <r>
    <x v="2"/>
    <s v="US"/>
    <s v="USD"/>
    <n v="1303628340"/>
    <n v="1300328399"/>
    <x v="2133"/>
    <d v="2011-04-24T01:59:00"/>
    <b v="0"/>
    <n v="3"/>
    <b v="0"/>
    <s v="games/video games"/>
    <n v="1.6E-2"/>
    <n v="5.333333333333333"/>
    <x v="6"/>
    <s v="video games"/>
  </r>
  <r>
    <x v="2"/>
    <s v="US"/>
    <s v="USD"/>
    <n v="1367097391"/>
    <n v="1364505391"/>
    <x v="2134"/>
    <d v="2013-04-27T16:16:31"/>
    <b v="0"/>
    <n v="3"/>
    <b v="0"/>
    <s v="games/video games"/>
    <n v="1.7333333333333333E-2"/>
    <n v="34.666666666666664"/>
    <x v="6"/>
    <s v="video games"/>
  </r>
  <r>
    <x v="2"/>
    <s v="US"/>
    <s v="USD"/>
    <n v="1349392033"/>
    <n v="1346800033"/>
    <x v="2135"/>
    <d v="2012-10-04T18:07:13"/>
    <b v="0"/>
    <n v="22"/>
    <b v="0"/>
    <s v="games/video games"/>
    <n v="9.5600000000000004E-2"/>
    <n v="21.727272727272727"/>
    <x v="6"/>
    <s v="video games"/>
  </r>
  <r>
    <x v="2"/>
    <s v="US"/>
    <s v="USD"/>
    <n v="1382184786"/>
    <n v="1379592786"/>
    <x v="2136"/>
    <d v="2013-10-19T07:13:06"/>
    <b v="0"/>
    <n v="4"/>
    <b v="0"/>
    <s v="games/video games"/>
    <n v="5.9612499999999998E-4"/>
    <n v="11.922499999999999"/>
    <x v="6"/>
    <s v="video games"/>
  </r>
  <r>
    <x v="2"/>
    <s v="CA"/>
    <s v="CAD"/>
    <n v="1417804229"/>
    <n v="1415212229"/>
    <x v="2137"/>
    <d v="2014-12-05T13:30:29"/>
    <b v="0"/>
    <n v="534"/>
    <b v="0"/>
    <s v="games/video games"/>
    <n v="0.28405999999999998"/>
    <n v="26.59737827715356"/>
    <x v="6"/>
    <s v="video games"/>
  </r>
  <r>
    <x v="2"/>
    <s v="GB"/>
    <s v="GBP"/>
    <n v="1383959939"/>
    <n v="1381364339"/>
    <x v="2138"/>
    <d v="2013-11-08T20:18:59"/>
    <b v="0"/>
    <n v="12"/>
    <b v="0"/>
    <s v="games/video games"/>
    <n v="0.128"/>
    <n v="10.666666666666666"/>
    <x v="6"/>
    <s v="video games"/>
  </r>
  <r>
    <x v="2"/>
    <s v="US"/>
    <s v="USD"/>
    <n v="1478196008"/>
    <n v="1475604008"/>
    <x v="2139"/>
    <d v="2016-11-03T13:00:08"/>
    <b v="0"/>
    <n v="56"/>
    <b v="0"/>
    <s v="games/video games"/>
    <n v="5.4199999999999998E-2"/>
    <n v="29.035714285714285"/>
    <x v="6"/>
    <s v="video games"/>
  </r>
  <r>
    <x v="2"/>
    <s v="US"/>
    <s v="USD"/>
    <n v="1357934424"/>
    <n v="1355342424"/>
    <x v="2140"/>
    <d v="2013-01-11T15:00:24"/>
    <b v="0"/>
    <n v="11"/>
    <b v="0"/>
    <s v="games/video games"/>
    <n v="1.1199999999999999E-3"/>
    <n v="50.909090909090907"/>
    <x v="6"/>
    <s v="video games"/>
  </r>
  <r>
    <x v="2"/>
    <s v="US"/>
    <s v="USD"/>
    <n v="1415947159"/>
    <n v="1413351559"/>
    <x v="2141"/>
    <d v="2014-11-14T01:39:19"/>
    <b v="0"/>
    <n v="0"/>
    <b v="0"/>
    <s v="games/video games"/>
    <n v="0"/>
    <n v="0"/>
    <x v="6"/>
    <s v="video games"/>
  </r>
  <r>
    <x v="2"/>
    <s v="DE"/>
    <s v="EUR"/>
    <n v="1451494210"/>
    <n v="1449075010"/>
    <x v="2142"/>
    <d v="2015-12-30T11:50:10"/>
    <b v="0"/>
    <n v="12"/>
    <b v="0"/>
    <s v="games/video games"/>
    <n v="5.7238095238095241E-2"/>
    <n v="50.083333333333336"/>
    <x v="6"/>
    <s v="video games"/>
  </r>
  <r>
    <x v="2"/>
    <s v="US"/>
    <s v="USD"/>
    <n v="1279738800"/>
    <n v="1275599812"/>
    <x v="2143"/>
    <d v="2010-07-21T14:00:00"/>
    <b v="0"/>
    <n v="5"/>
    <b v="0"/>
    <s v="games/video games"/>
    <n v="0.1125"/>
    <n v="45"/>
    <x v="6"/>
    <s v="video games"/>
  </r>
  <r>
    <x v="2"/>
    <s v="US"/>
    <s v="USD"/>
    <n v="1379164040"/>
    <n v="1376399240"/>
    <x v="2144"/>
    <d v="2013-09-14T08:07:20"/>
    <b v="0"/>
    <n v="24"/>
    <b v="0"/>
    <s v="games/video games"/>
    <n v="1.7098591549295775E-2"/>
    <n v="25.291666666666668"/>
    <x v="6"/>
    <s v="video games"/>
  </r>
  <r>
    <x v="2"/>
    <s v="US"/>
    <s v="USD"/>
    <n v="1385534514"/>
    <n v="1382938914"/>
    <x v="2145"/>
    <d v="2013-11-27T01:41:54"/>
    <b v="0"/>
    <n v="89"/>
    <b v="0"/>
    <s v="games/video games"/>
    <n v="0.30433333333333334"/>
    <n v="51.292134831460672"/>
    <x v="6"/>
    <s v="video games"/>
  </r>
  <r>
    <x v="2"/>
    <s v="US"/>
    <s v="USD"/>
    <n v="1455207510"/>
    <n v="1453997910"/>
    <x v="2146"/>
    <d v="2016-02-11T11:18:30"/>
    <b v="0"/>
    <n v="1"/>
    <b v="0"/>
    <s v="games/video games"/>
    <n v="2.0000000000000001E-4"/>
    <n v="1"/>
    <x v="6"/>
    <s v="video games"/>
  </r>
  <r>
    <x v="2"/>
    <s v="US"/>
    <s v="USD"/>
    <n v="1416125148"/>
    <n v="1413356748"/>
    <x v="2147"/>
    <d v="2014-11-16T03:05:48"/>
    <b v="0"/>
    <n v="55"/>
    <b v="0"/>
    <s v="games/video games"/>
    <n v="6.9641025641025639E-3"/>
    <n v="49.381818181818183"/>
    <x v="6"/>
    <s v="video games"/>
  </r>
  <r>
    <x v="2"/>
    <s v="GB"/>
    <s v="GBP"/>
    <n v="1427992582"/>
    <n v="1425404182"/>
    <x v="2148"/>
    <d v="2015-04-02T11:36:22"/>
    <b v="0"/>
    <n v="2"/>
    <b v="0"/>
    <s v="games/video games"/>
    <n v="0.02"/>
    <n v="1"/>
    <x v="6"/>
    <s v="video games"/>
  </r>
  <r>
    <x v="2"/>
    <s v="US"/>
    <s v="USD"/>
    <n v="1280534400"/>
    <n v="1277512556"/>
    <x v="2149"/>
    <d v="2010-07-30T19:00:00"/>
    <b v="0"/>
    <n v="0"/>
    <b v="0"/>
    <s v="games/video games"/>
    <n v="0"/>
    <n v="0"/>
    <x v="6"/>
    <s v="video games"/>
  </r>
  <r>
    <x v="2"/>
    <s v="NO"/>
    <s v="NOK"/>
    <n v="1468392599"/>
    <n v="1465800599"/>
    <x v="2150"/>
    <d v="2016-07-13T01:49:59"/>
    <b v="0"/>
    <n v="4"/>
    <b v="0"/>
    <s v="games/video games"/>
    <n v="8.0999999999999996E-3"/>
    <n v="101.25"/>
    <x v="6"/>
    <s v="video games"/>
  </r>
  <r>
    <x v="2"/>
    <s v="US"/>
    <s v="USD"/>
    <n v="1467231614"/>
    <n v="1464639614"/>
    <x v="2151"/>
    <d v="2016-06-29T15:20:14"/>
    <b v="0"/>
    <n v="6"/>
    <b v="0"/>
    <s v="games/video games"/>
    <n v="2.6222222222222224E-3"/>
    <n v="19.666666666666668"/>
    <x v="6"/>
    <s v="video games"/>
  </r>
  <r>
    <x v="2"/>
    <s v="US"/>
    <s v="USD"/>
    <n v="1394909909"/>
    <n v="1392321509"/>
    <x v="2152"/>
    <d v="2014-03-15T13:58:29"/>
    <b v="0"/>
    <n v="4"/>
    <b v="0"/>
    <s v="games/video games"/>
    <n v="1.6666666666666668E-3"/>
    <n v="12.5"/>
    <x v="6"/>
    <s v="video games"/>
  </r>
  <r>
    <x v="2"/>
    <s v="US"/>
    <s v="USD"/>
    <n v="1420876740"/>
    <n v="1417470718"/>
    <x v="2153"/>
    <d v="2015-01-10T02:59:00"/>
    <b v="0"/>
    <n v="4"/>
    <b v="0"/>
    <s v="games/video games"/>
    <n v="9.1244548809124457E-5"/>
    <n v="8.5"/>
    <x v="6"/>
    <s v="video games"/>
  </r>
  <r>
    <x v="2"/>
    <s v="US"/>
    <s v="USD"/>
    <n v="1390921827"/>
    <n v="1389193827"/>
    <x v="2154"/>
    <d v="2014-01-28T10:10:27"/>
    <b v="0"/>
    <n v="2"/>
    <b v="0"/>
    <s v="games/video games"/>
    <n v="8.0000000000000002E-3"/>
    <n v="1"/>
    <x v="6"/>
    <s v="video games"/>
  </r>
  <r>
    <x v="2"/>
    <s v="GB"/>
    <s v="GBP"/>
    <n v="1459443385"/>
    <n v="1456854985"/>
    <x v="2155"/>
    <d v="2016-03-31T11:56:25"/>
    <b v="0"/>
    <n v="5"/>
    <b v="0"/>
    <s v="games/video games"/>
    <n v="2.3E-2"/>
    <n v="23"/>
    <x v="6"/>
    <s v="video games"/>
  </r>
  <r>
    <x v="2"/>
    <s v="US"/>
    <s v="USD"/>
    <n v="1379363406"/>
    <n v="1375475406"/>
    <x v="2156"/>
    <d v="2013-09-16T15:30:06"/>
    <b v="0"/>
    <n v="83"/>
    <b v="0"/>
    <s v="games/video games"/>
    <n v="2.6660714285714284E-2"/>
    <n v="17.987951807228917"/>
    <x v="6"/>
    <s v="video games"/>
  </r>
  <r>
    <x v="2"/>
    <s v="US"/>
    <s v="USD"/>
    <n v="1482479940"/>
    <n v="1479684783"/>
    <x v="2157"/>
    <d v="2016-12-23T02:59:00"/>
    <b v="0"/>
    <n v="57"/>
    <b v="0"/>
    <s v="games/video games"/>
    <n v="0.28192"/>
    <n v="370.94736842105266"/>
    <x v="6"/>
    <s v="video games"/>
  </r>
  <r>
    <x v="2"/>
    <s v="US"/>
    <s v="USD"/>
    <n v="1360009774"/>
    <n v="1356121774"/>
    <x v="2158"/>
    <d v="2013-02-04T15:29:34"/>
    <b v="0"/>
    <n v="311"/>
    <b v="0"/>
    <s v="games/video games"/>
    <n v="6.5900366666666668E-2"/>
    <n v="63.569485530546629"/>
    <x v="6"/>
    <s v="video games"/>
  </r>
  <r>
    <x v="2"/>
    <s v="US"/>
    <s v="USD"/>
    <n v="1310837574"/>
    <n v="1308245574"/>
    <x v="2159"/>
    <d v="2011-07-16T12:32:54"/>
    <b v="0"/>
    <n v="2"/>
    <b v="0"/>
    <s v="games/video games"/>
    <n v="7.2222222222222219E-3"/>
    <n v="13"/>
    <x v="6"/>
    <s v="video games"/>
  </r>
  <r>
    <x v="2"/>
    <s v="US"/>
    <s v="USD"/>
    <n v="1337447105"/>
    <n v="1334855105"/>
    <x v="2160"/>
    <d v="2012-05-19T12:05:05"/>
    <b v="0"/>
    <n v="16"/>
    <b v="0"/>
    <s v="games/video games"/>
    <n v="8.5000000000000006E-3"/>
    <n v="5.3125"/>
    <x v="6"/>
    <s v="video games"/>
  </r>
  <r>
    <x v="0"/>
    <s v="US"/>
    <s v="USD"/>
    <n v="1443040059"/>
    <n v="1440448059"/>
    <x v="2161"/>
    <d v="2015-09-23T15:27:39"/>
    <b v="0"/>
    <n v="13"/>
    <b v="1"/>
    <s v="music/rock"/>
    <n v="1.1575"/>
    <n v="35.615384615384613"/>
    <x v="4"/>
    <s v="rock"/>
  </r>
  <r>
    <x v="0"/>
    <s v="US"/>
    <s v="USD"/>
    <n v="1406226191"/>
    <n v="1403547791"/>
    <x v="2162"/>
    <d v="2014-07-24T13:23:11"/>
    <b v="0"/>
    <n v="58"/>
    <b v="1"/>
    <s v="music/rock"/>
    <n v="1.1226666666666667"/>
    <n v="87.103448275862064"/>
    <x v="4"/>
    <s v="rock"/>
  </r>
  <r>
    <x v="0"/>
    <s v="US"/>
    <s v="USD"/>
    <n v="1433735400"/>
    <n v="1429306520"/>
    <x v="2163"/>
    <d v="2015-06-07T22:50:00"/>
    <b v="0"/>
    <n v="44"/>
    <b v="1"/>
    <s v="music/rock"/>
    <n v="1.3220000000000001"/>
    <n v="75.11363636363636"/>
    <x v="4"/>
    <s v="rock"/>
  </r>
  <r>
    <x v="0"/>
    <s v="US"/>
    <s v="USD"/>
    <n v="1466827140"/>
    <n v="1464196414"/>
    <x v="2164"/>
    <d v="2016-06-24T22:59:00"/>
    <b v="0"/>
    <n v="83"/>
    <b v="1"/>
    <s v="music/rock"/>
    <n v="1.0263636363636364"/>
    <n v="68.01204819277109"/>
    <x v="4"/>
    <s v="rock"/>
  </r>
  <r>
    <x v="0"/>
    <s v="FR"/>
    <s v="EUR"/>
    <n v="1460127635"/>
    <n v="1457539235"/>
    <x v="2165"/>
    <d v="2016-04-08T10:00:35"/>
    <b v="0"/>
    <n v="117"/>
    <b v="1"/>
    <s v="music/rock"/>
    <n v="1.3864000000000001"/>
    <n v="29.623931623931625"/>
    <x v="4"/>
    <s v="rock"/>
  </r>
  <r>
    <x v="0"/>
    <s v="US"/>
    <s v="USD"/>
    <n v="1417813618"/>
    <n v="1413922018"/>
    <x v="2166"/>
    <d v="2014-12-05T16:06:58"/>
    <b v="0"/>
    <n v="32"/>
    <b v="1"/>
    <s v="music/rock"/>
    <n v="1.466"/>
    <n v="91.625"/>
    <x v="4"/>
    <s v="rock"/>
  </r>
  <r>
    <x v="0"/>
    <s v="US"/>
    <s v="USD"/>
    <n v="1347672937"/>
    <n v="1346463337"/>
    <x v="2167"/>
    <d v="2012-09-14T20:35:37"/>
    <b v="0"/>
    <n v="8"/>
    <b v="1"/>
    <s v="music/rock"/>
    <n v="1.2"/>
    <n v="22.5"/>
    <x v="4"/>
    <s v="rock"/>
  </r>
  <r>
    <x v="0"/>
    <s v="US"/>
    <s v="USD"/>
    <n v="1486702800"/>
    <n v="1484058261"/>
    <x v="2168"/>
    <d v="2017-02-10T00:00:00"/>
    <b v="0"/>
    <n v="340"/>
    <b v="1"/>
    <s v="music/rock"/>
    <n v="1.215816111111111"/>
    <n v="64.366735294117646"/>
    <x v="4"/>
    <s v="rock"/>
  </r>
  <r>
    <x v="0"/>
    <s v="US"/>
    <s v="USD"/>
    <n v="1488473351"/>
    <n v="1488214151"/>
    <x v="2169"/>
    <d v="2017-03-02T11:49:11"/>
    <b v="0"/>
    <n v="7"/>
    <b v="1"/>
    <s v="music/rock"/>
    <n v="1"/>
    <n v="21.857142857142858"/>
    <x v="4"/>
    <s v="rock"/>
  </r>
  <r>
    <x v="0"/>
    <s v="US"/>
    <s v="USD"/>
    <n v="1440266422"/>
    <n v="1436810422"/>
    <x v="2170"/>
    <d v="2015-08-22T13:00:22"/>
    <b v="0"/>
    <n v="19"/>
    <b v="1"/>
    <s v="music/rock"/>
    <n v="1.8085714285714285"/>
    <n v="33.315789473684212"/>
    <x v="4"/>
    <s v="rock"/>
  </r>
  <r>
    <x v="0"/>
    <s v="US"/>
    <s v="USD"/>
    <n v="1434949200"/>
    <n v="1431903495"/>
    <x v="2171"/>
    <d v="2015-06-22T00:00:00"/>
    <b v="0"/>
    <n v="47"/>
    <b v="1"/>
    <s v="music/rock"/>
    <n v="1.0607500000000001"/>
    <n v="90.276595744680847"/>
    <x v="4"/>
    <s v="rock"/>
  </r>
  <r>
    <x v="0"/>
    <s v="US"/>
    <s v="USD"/>
    <n v="1429365320"/>
    <n v="1426773320"/>
    <x v="2172"/>
    <d v="2015-04-18T08:55:20"/>
    <b v="0"/>
    <n v="13"/>
    <b v="1"/>
    <s v="music/rock"/>
    <n v="1"/>
    <n v="76.92307692307692"/>
    <x v="4"/>
    <s v="rock"/>
  </r>
  <r>
    <x v="0"/>
    <s v="US"/>
    <s v="USD"/>
    <n v="1378785540"/>
    <n v="1376066243"/>
    <x v="2173"/>
    <d v="2013-09-09T22:59:00"/>
    <b v="0"/>
    <n v="90"/>
    <b v="1"/>
    <s v="music/rock"/>
    <n v="1.2692857142857144"/>
    <n v="59.233333333333334"/>
    <x v="4"/>
    <s v="rock"/>
  </r>
  <r>
    <x v="0"/>
    <s v="GB"/>
    <s v="GBP"/>
    <n v="1462453307"/>
    <n v="1459861307"/>
    <x v="2174"/>
    <d v="2016-05-05T08:01:47"/>
    <b v="0"/>
    <n v="63"/>
    <b v="1"/>
    <s v="music/rock"/>
    <n v="1.0297499999999999"/>
    <n v="65.38095238095238"/>
    <x v="4"/>
    <s v="rock"/>
  </r>
  <r>
    <x v="0"/>
    <s v="US"/>
    <s v="USD"/>
    <n v="1469059986"/>
    <n v="1468455186"/>
    <x v="2175"/>
    <d v="2016-07-20T19:13:06"/>
    <b v="0"/>
    <n v="26"/>
    <b v="1"/>
    <s v="music/rock"/>
    <n v="2.5"/>
    <n v="67.307692307692307"/>
    <x v="4"/>
    <s v="rock"/>
  </r>
  <r>
    <x v="0"/>
    <s v="US"/>
    <s v="USD"/>
    <n v="1430579509"/>
    <n v="1427987509"/>
    <x v="2176"/>
    <d v="2015-05-02T10:11:49"/>
    <b v="0"/>
    <n v="71"/>
    <b v="1"/>
    <s v="music/rock"/>
    <n v="1.2602"/>
    <n v="88.74647887323944"/>
    <x v="4"/>
    <s v="rock"/>
  </r>
  <r>
    <x v="0"/>
    <s v="US"/>
    <s v="USD"/>
    <n v="1465192867"/>
    <n v="1463032867"/>
    <x v="2177"/>
    <d v="2016-06-06T01:01:07"/>
    <b v="0"/>
    <n v="38"/>
    <b v="1"/>
    <s v="music/rock"/>
    <n v="1.0012000000000001"/>
    <n v="65.868421052631575"/>
    <x v="4"/>
    <s v="rock"/>
  </r>
  <r>
    <x v="0"/>
    <s v="US"/>
    <s v="USD"/>
    <n v="1484752597"/>
    <n v="1482160597"/>
    <x v="2178"/>
    <d v="2017-01-18T10:16:37"/>
    <b v="0"/>
    <n v="859"/>
    <b v="1"/>
    <s v="music/rock"/>
    <n v="1.3864000000000001"/>
    <n v="40.349243306169967"/>
    <x v="4"/>
    <s v="rock"/>
  </r>
  <r>
    <x v="0"/>
    <s v="US"/>
    <s v="USD"/>
    <n v="1428725192"/>
    <n v="1426133192"/>
    <x v="2179"/>
    <d v="2015-04-10T23:06:32"/>
    <b v="0"/>
    <n v="21"/>
    <b v="1"/>
    <s v="music/rock"/>
    <n v="1.6140000000000001"/>
    <n v="76.857142857142861"/>
    <x v="4"/>
    <s v="rock"/>
  </r>
  <r>
    <x v="0"/>
    <s v="US"/>
    <s v="USD"/>
    <n v="1447434268"/>
    <n v="1443801868"/>
    <x v="2180"/>
    <d v="2015-11-13T12:04:28"/>
    <b v="0"/>
    <n v="78"/>
    <b v="1"/>
    <s v="music/rock"/>
    <n v="1.071842"/>
    <n v="68.707820512820518"/>
    <x v="4"/>
    <s v="rock"/>
  </r>
  <r>
    <x v="0"/>
    <s v="US"/>
    <s v="USD"/>
    <n v="1487635653"/>
    <n v="1486426053"/>
    <x v="2181"/>
    <d v="2017-02-20T19:07:33"/>
    <b v="0"/>
    <n v="53"/>
    <b v="1"/>
    <s v="games/tabletop games"/>
    <n v="1.5309999999999999"/>
    <n v="57.773584905660378"/>
    <x v="6"/>
    <s v="tabletop games"/>
  </r>
  <r>
    <x v="0"/>
    <s v="CA"/>
    <s v="CAD"/>
    <n v="1412285825"/>
    <n v="1409261825"/>
    <x v="2182"/>
    <d v="2014-10-02T16:37:05"/>
    <b v="0"/>
    <n v="356"/>
    <b v="1"/>
    <s v="games/tabletop games"/>
    <n v="5.2416666666666663"/>
    <n v="44.171348314606739"/>
    <x v="6"/>
    <s v="tabletop games"/>
  </r>
  <r>
    <x v="0"/>
    <s v="US"/>
    <s v="USD"/>
    <n v="1486616400"/>
    <n v="1484037977"/>
    <x v="2183"/>
    <d v="2017-02-09T00:00:00"/>
    <b v="0"/>
    <n v="279"/>
    <b v="1"/>
    <s v="games/tabletop games"/>
    <n v="4.8927777777777779"/>
    <n v="31.566308243727597"/>
    <x v="6"/>
    <s v="tabletop games"/>
  </r>
  <r>
    <x v="0"/>
    <s v="US"/>
    <s v="USD"/>
    <n v="1453737600"/>
    <n v="1452530041"/>
    <x v="2184"/>
    <d v="2016-01-25T11:00:00"/>
    <b v="1"/>
    <n v="266"/>
    <b v="1"/>
    <s v="games/tabletop games"/>
    <n v="2.8473999999999999"/>
    <n v="107.04511278195488"/>
    <x v="6"/>
    <s v="tabletop games"/>
  </r>
  <r>
    <x v="0"/>
    <s v="GB"/>
    <s v="GBP"/>
    <n v="1364286239"/>
    <n v="1360830239"/>
    <x v="2185"/>
    <d v="2013-03-26T03:23:59"/>
    <b v="0"/>
    <n v="623"/>
    <b v="1"/>
    <s v="games/tabletop games"/>
    <n v="18.569700000000001"/>
    <n v="149.03451043338683"/>
    <x v="6"/>
    <s v="tabletop games"/>
  </r>
  <r>
    <x v="0"/>
    <s v="US"/>
    <s v="USD"/>
    <n v="1473213600"/>
    <n v="1470062743"/>
    <x v="2186"/>
    <d v="2016-09-06T21:00:00"/>
    <b v="0"/>
    <n v="392"/>
    <b v="1"/>
    <s v="games/tabletop games"/>
    <n v="1.0967499999999999"/>
    <n v="55.956632653061227"/>
    <x v="6"/>
    <s v="tabletop games"/>
  </r>
  <r>
    <x v="0"/>
    <s v="US"/>
    <s v="USD"/>
    <n v="1428033540"/>
    <n v="1425531666"/>
    <x v="2187"/>
    <d v="2015-04-02T22:59:00"/>
    <b v="1"/>
    <n v="3562"/>
    <b v="1"/>
    <s v="games/tabletop games"/>
    <n v="10.146425000000001"/>
    <n v="56.970381807973048"/>
    <x v="6"/>
    <s v="tabletop games"/>
  </r>
  <r>
    <x v="0"/>
    <s v="AU"/>
    <s v="AUD"/>
    <n v="1477414800"/>
    <n v="1474380241"/>
    <x v="2188"/>
    <d v="2016-10-25T12:00:00"/>
    <b v="0"/>
    <n v="514"/>
    <b v="1"/>
    <s v="games/tabletop games"/>
    <n v="4.1217692027666546"/>
    <n v="44.056420233463037"/>
    <x v="6"/>
    <s v="tabletop games"/>
  </r>
  <r>
    <x v="0"/>
    <s v="GB"/>
    <s v="GBP"/>
    <n v="1461276000"/>
    <n v="1460055300"/>
    <x v="2189"/>
    <d v="2016-04-21T17:00:00"/>
    <b v="0"/>
    <n v="88"/>
    <b v="1"/>
    <s v="games/tabletop games"/>
    <n v="5.0324999999999998"/>
    <n v="68.625"/>
    <x v="6"/>
    <s v="tabletop games"/>
  </r>
  <r>
    <x v="0"/>
    <s v="US"/>
    <s v="USD"/>
    <n v="1458716340"/>
    <n v="1455721204"/>
    <x v="2190"/>
    <d v="2016-03-23T01:59:00"/>
    <b v="0"/>
    <n v="537"/>
    <b v="1"/>
    <s v="games/tabletop games"/>
    <n v="1.8461052631578947"/>
    <n v="65.318435754189949"/>
    <x v="6"/>
    <s v="tabletop games"/>
  </r>
  <r>
    <x v="0"/>
    <s v="GB"/>
    <s v="GBP"/>
    <n v="1487102427"/>
    <n v="1486065627"/>
    <x v="2191"/>
    <d v="2017-02-14T15:00:27"/>
    <b v="0"/>
    <n v="25"/>
    <b v="1"/>
    <s v="games/tabletop games"/>
    <n v="1.1973333333333334"/>
    <n v="35.92"/>
    <x v="6"/>
    <s v="tabletop games"/>
  </r>
  <r>
    <x v="0"/>
    <s v="GB"/>
    <s v="GBP"/>
    <n v="1481842800"/>
    <n v="1479414344"/>
    <x v="2192"/>
    <d v="2016-12-15T18:00:00"/>
    <b v="0"/>
    <n v="3238"/>
    <b v="1"/>
    <s v="games/tabletop games"/>
    <n v="10.812401666666668"/>
    <n v="40.070667078443485"/>
    <x v="6"/>
    <s v="tabletop games"/>
  </r>
  <r>
    <x v="0"/>
    <s v="US"/>
    <s v="USD"/>
    <n v="1479704340"/>
    <n v="1477043072"/>
    <x v="2193"/>
    <d v="2016-11-20T23:59:00"/>
    <b v="0"/>
    <n v="897"/>
    <b v="1"/>
    <s v="games/tabletop games"/>
    <n v="4.5237333333333334"/>
    <n v="75.647714604236342"/>
    <x v="6"/>
    <s v="tabletop games"/>
  </r>
  <r>
    <x v="0"/>
    <s v="US"/>
    <s v="USD"/>
    <n v="1459012290"/>
    <n v="1456423890"/>
    <x v="2194"/>
    <d v="2016-03-26T12:11:30"/>
    <b v="0"/>
    <n v="878"/>
    <b v="1"/>
    <s v="games/tabletop games"/>
    <n v="5.3737000000000004"/>
    <n v="61.203872437357631"/>
    <x v="6"/>
    <s v="tabletop games"/>
  </r>
  <r>
    <x v="0"/>
    <s v="US"/>
    <s v="USD"/>
    <n v="1439317900"/>
    <n v="1436725900"/>
    <x v="2195"/>
    <d v="2015-08-11T13:31:40"/>
    <b v="0"/>
    <n v="115"/>
    <b v="1"/>
    <s v="games/tabletop games"/>
    <n v="1.2032608695652174"/>
    <n v="48.130434782608695"/>
    <x v="6"/>
    <s v="tabletop games"/>
  </r>
  <r>
    <x v="0"/>
    <s v="US"/>
    <s v="USD"/>
    <n v="1480662000"/>
    <n v="1478000502"/>
    <x v="2196"/>
    <d v="2016-12-02T02:00:00"/>
    <b v="0"/>
    <n v="234"/>
    <b v="1"/>
    <s v="games/tabletop games"/>
    <n v="1.1383571428571428"/>
    <n v="68.106837606837601"/>
    <x v="6"/>
    <s v="tabletop games"/>
  </r>
  <r>
    <x v="0"/>
    <s v="US"/>
    <s v="USD"/>
    <n v="1425132059"/>
    <n v="1422540059"/>
    <x v="2197"/>
    <d v="2015-02-28T09:00:59"/>
    <b v="0"/>
    <n v="4330"/>
    <b v="1"/>
    <s v="games/tabletop games"/>
    <n v="9.5103109999999997"/>
    <n v="65.891300230946882"/>
    <x v="6"/>
    <s v="tabletop games"/>
  </r>
  <r>
    <x v="0"/>
    <s v="US"/>
    <s v="USD"/>
    <n v="1447507200"/>
    <n v="1444911600"/>
    <x v="2198"/>
    <d v="2015-11-14T08:20:00"/>
    <b v="0"/>
    <n v="651"/>
    <b v="1"/>
    <s v="games/tabletop games"/>
    <n v="1.3289249999999999"/>
    <n v="81.654377880184327"/>
    <x v="6"/>
    <s v="tabletop games"/>
  </r>
  <r>
    <x v="0"/>
    <s v="IE"/>
    <s v="EUR"/>
    <n v="1444903198"/>
    <n v="1442311198"/>
    <x v="2199"/>
    <d v="2015-10-15T04:59:58"/>
    <b v="1"/>
    <n v="251"/>
    <b v="1"/>
    <s v="games/tabletop games"/>
    <n v="1.4697777777777778"/>
    <n v="52.701195219123505"/>
    <x v="6"/>
    <s v="tabletop games"/>
  </r>
  <r>
    <x v="0"/>
    <s v="GB"/>
    <s v="GBP"/>
    <n v="1436151600"/>
    <n v="1433775668"/>
    <x v="2200"/>
    <d v="2015-07-05T22:00:00"/>
    <b v="0"/>
    <n v="263"/>
    <b v="1"/>
    <s v="games/tabletop games"/>
    <n v="5.4215"/>
    <n v="41.228136882129277"/>
    <x v="6"/>
    <s v="tabletop games"/>
  </r>
  <r>
    <x v="0"/>
    <s v="GB"/>
    <s v="GBP"/>
    <n v="1358367565"/>
    <n v="1357157965"/>
    <x v="2201"/>
    <d v="2013-01-16T15:19:25"/>
    <b v="0"/>
    <n v="28"/>
    <b v="1"/>
    <s v="music/electronic music"/>
    <n v="3.8271818181818182"/>
    <n v="15.035357142857142"/>
    <x v="4"/>
    <s v="electronic music"/>
  </r>
  <r>
    <x v="0"/>
    <s v="US"/>
    <s v="USD"/>
    <n v="1351801368"/>
    <n v="1349209368"/>
    <x v="2202"/>
    <d v="2012-11-01T15:22:48"/>
    <b v="0"/>
    <n v="721"/>
    <b v="1"/>
    <s v="music/electronic music"/>
    <n v="7.0418124999999998"/>
    <n v="39.066920943134534"/>
    <x v="4"/>
    <s v="electronic music"/>
  </r>
  <r>
    <x v="0"/>
    <s v="CA"/>
    <s v="CAD"/>
    <n v="1443127082"/>
    <n v="1440535082"/>
    <x v="2203"/>
    <d v="2015-09-24T15:38:02"/>
    <b v="0"/>
    <n v="50"/>
    <b v="1"/>
    <s v="music/electronic music"/>
    <n v="1.0954999999999999"/>
    <n v="43.82"/>
    <x v="4"/>
    <s v="electronic music"/>
  </r>
  <r>
    <x v="0"/>
    <s v="US"/>
    <s v="USD"/>
    <n v="1362814119"/>
    <n v="1360222119"/>
    <x v="2204"/>
    <d v="2013-03-09T02:28:39"/>
    <b v="0"/>
    <n v="73"/>
    <b v="1"/>
    <s v="music/electronic music"/>
    <n v="1.3286666666666667"/>
    <n v="27.301369863013697"/>
    <x v="4"/>
    <s v="electronic music"/>
  </r>
  <r>
    <x v="0"/>
    <s v="US"/>
    <s v="USD"/>
    <n v="1338579789"/>
    <n v="1335987789"/>
    <x v="2205"/>
    <d v="2012-06-01T14:43:09"/>
    <b v="0"/>
    <n v="27"/>
    <b v="1"/>
    <s v="music/electronic music"/>
    <n v="1.52"/>
    <n v="42.222222222222221"/>
    <x v="4"/>
    <s v="electronic music"/>
  </r>
  <r>
    <x v="0"/>
    <s v="US"/>
    <s v="USD"/>
    <n v="1334556624"/>
    <n v="1333001424"/>
    <x v="2206"/>
    <d v="2012-04-16T01:10:24"/>
    <b v="0"/>
    <n v="34"/>
    <b v="1"/>
    <s v="music/electronic music"/>
    <n v="1.0272727272727273"/>
    <n v="33.235294117647058"/>
    <x v="4"/>
    <s v="electronic music"/>
  </r>
  <r>
    <x v="0"/>
    <s v="US"/>
    <s v="USD"/>
    <n v="1384580373"/>
    <n v="1381984773"/>
    <x v="2207"/>
    <d v="2013-11-16T00:39:33"/>
    <b v="0"/>
    <n v="7"/>
    <b v="1"/>
    <s v="music/electronic music"/>
    <n v="1"/>
    <n v="285.71428571428572"/>
    <x v="4"/>
    <s v="electronic music"/>
  </r>
  <r>
    <x v="0"/>
    <s v="US"/>
    <s v="USD"/>
    <n v="1333771200"/>
    <n v="1328649026"/>
    <x v="2208"/>
    <d v="2012-04-06T23:00:00"/>
    <b v="0"/>
    <n v="24"/>
    <b v="1"/>
    <s v="music/electronic music"/>
    <n v="1.016"/>
    <n v="42.333333333333336"/>
    <x v="4"/>
    <s v="electronic music"/>
  </r>
  <r>
    <x v="0"/>
    <s v="GB"/>
    <s v="GBP"/>
    <n v="1397516400"/>
    <n v="1396524644"/>
    <x v="2209"/>
    <d v="2014-04-14T18:00:00"/>
    <b v="0"/>
    <n v="15"/>
    <b v="1"/>
    <s v="music/electronic music"/>
    <n v="1.508"/>
    <n v="50.266666666666666"/>
    <x v="4"/>
    <s v="electronic music"/>
  </r>
  <r>
    <x v="0"/>
    <s v="US"/>
    <s v="USD"/>
    <n v="1334424960"/>
    <n v="1329442510"/>
    <x v="2210"/>
    <d v="2012-04-14T12:36:00"/>
    <b v="0"/>
    <n v="72"/>
    <b v="1"/>
    <s v="music/electronic music"/>
    <n v="1.11425"/>
    <n v="61.902777777777779"/>
    <x v="4"/>
    <s v="electronic music"/>
  </r>
  <r>
    <x v="0"/>
    <s v="US"/>
    <s v="USD"/>
    <n v="1397113140"/>
    <n v="1395168625"/>
    <x v="2211"/>
    <d v="2014-04-10T01:59:00"/>
    <b v="0"/>
    <n v="120"/>
    <b v="1"/>
    <s v="music/electronic music"/>
    <n v="1.956"/>
    <n v="40.75"/>
    <x v="4"/>
    <s v="electronic music"/>
  </r>
  <r>
    <x v="0"/>
    <s v="US"/>
    <s v="USD"/>
    <n v="1383526800"/>
    <n v="1380650177"/>
    <x v="2212"/>
    <d v="2013-11-03T20:00:00"/>
    <b v="0"/>
    <n v="123"/>
    <b v="1"/>
    <s v="music/electronic music"/>
    <n v="1.1438333333333333"/>
    <n v="55.796747967479675"/>
    <x v="4"/>
    <s v="electronic music"/>
  </r>
  <r>
    <x v="0"/>
    <s v="US"/>
    <s v="USD"/>
    <n v="1431719379"/>
    <n v="1429127379"/>
    <x v="2213"/>
    <d v="2015-05-15T14:49:39"/>
    <b v="0"/>
    <n v="1"/>
    <b v="1"/>
    <s v="music/electronic music"/>
    <n v="2"/>
    <n v="10"/>
    <x v="4"/>
    <s v="electronic music"/>
  </r>
  <r>
    <x v="0"/>
    <s v="US"/>
    <s v="USD"/>
    <n v="1391713248"/>
    <n v="1389121248"/>
    <x v="2214"/>
    <d v="2014-02-06T14:00:48"/>
    <b v="0"/>
    <n v="24"/>
    <b v="1"/>
    <s v="music/electronic music"/>
    <n v="2.9250166666666666"/>
    <n v="73.125416666666666"/>
    <x v="4"/>
    <s v="electronic music"/>
  </r>
  <r>
    <x v="0"/>
    <s v="US"/>
    <s v="USD"/>
    <n v="1331621940"/>
    <n v="1329671572"/>
    <x v="2215"/>
    <d v="2012-03-13T01:59:00"/>
    <b v="0"/>
    <n v="33"/>
    <b v="1"/>
    <s v="music/electronic music"/>
    <n v="1.5636363636363637"/>
    <n v="26.060606060606062"/>
    <x v="4"/>
    <s v="electronic music"/>
  </r>
  <r>
    <x v="0"/>
    <s v="US"/>
    <s v="USD"/>
    <n v="1437674545"/>
    <n v="1436464945"/>
    <x v="2216"/>
    <d v="2015-07-23T13:02:25"/>
    <b v="0"/>
    <n v="14"/>
    <b v="1"/>
    <s v="music/electronic music"/>
    <n v="1.0566666666666666"/>
    <n v="22.642857142857142"/>
    <x v="4"/>
    <s v="electronic music"/>
  </r>
  <r>
    <x v="0"/>
    <s v="US"/>
    <s v="USD"/>
    <n v="1446451200"/>
    <n v="1445539113"/>
    <x v="2217"/>
    <d v="2015-11-02T03:00:00"/>
    <b v="0"/>
    <n v="9"/>
    <b v="1"/>
    <s v="music/electronic music"/>
    <n v="1.0119047619047619"/>
    <n v="47.222222222222221"/>
    <x v="4"/>
    <s v="electronic music"/>
  </r>
  <r>
    <x v="0"/>
    <s v="US"/>
    <s v="USD"/>
    <n v="1346198400"/>
    <n v="1344281383"/>
    <x v="2218"/>
    <d v="2012-08-28T19:00:00"/>
    <b v="0"/>
    <n v="76"/>
    <b v="1"/>
    <s v="music/electronic music"/>
    <n v="1.2283299999999999"/>
    <n v="32.324473684210524"/>
    <x v="4"/>
    <s v="electronic music"/>
  </r>
  <r>
    <x v="0"/>
    <s v="US"/>
    <s v="USD"/>
    <n v="1440004512"/>
    <n v="1437412512"/>
    <x v="2219"/>
    <d v="2015-08-19T12:15:12"/>
    <b v="0"/>
    <n v="19"/>
    <b v="1"/>
    <s v="music/electronic music"/>
    <n v="1.0149999999999999"/>
    <n v="53.421052631578945"/>
    <x v="4"/>
    <s v="electronic music"/>
  </r>
  <r>
    <x v="0"/>
    <s v="US"/>
    <s v="USD"/>
    <n v="1374888436"/>
    <n v="1372296436"/>
    <x v="2220"/>
    <d v="2013-07-26T20:27:16"/>
    <b v="0"/>
    <n v="69"/>
    <b v="1"/>
    <s v="music/electronic music"/>
    <n v="1.0114285714285713"/>
    <n v="51.304347826086953"/>
    <x v="4"/>
    <s v="electronic music"/>
  </r>
  <r>
    <x v="0"/>
    <s v="US"/>
    <s v="USD"/>
    <n v="1461369600"/>
    <n v="1458748809"/>
    <x v="2221"/>
    <d v="2016-04-22T19:00:00"/>
    <b v="0"/>
    <n v="218"/>
    <b v="1"/>
    <s v="games/tabletop games"/>
    <n v="1.0811999999999999"/>
    <n v="37.197247706422019"/>
    <x v="6"/>
    <s v="tabletop games"/>
  </r>
  <r>
    <x v="0"/>
    <s v="US"/>
    <s v="USD"/>
    <n v="1327776847"/>
    <n v="1325184847"/>
    <x v="2222"/>
    <d v="2012-01-28T13:54:07"/>
    <b v="0"/>
    <n v="30"/>
    <b v="1"/>
    <s v="games/tabletop games"/>
    <n v="1.6259999999999999"/>
    <n v="27.1"/>
    <x v="6"/>
    <s v="tabletop games"/>
  </r>
  <r>
    <x v="0"/>
    <s v="CA"/>
    <s v="CAD"/>
    <n v="1435418568"/>
    <n v="1432826568"/>
    <x v="2223"/>
    <d v="2015-06-27T10:22:48"/>
    <b v="0"/>
    <n v="100"/>
    <b v="1"/>
    <s v="games/tabletop games"/>
    <n v="1.0580000000000001"/>
    <n v="206.31"/>
    <x v="6"/>
    <s v="tabletop games"/>
  </r>
  <r>
    <x v="0"/>
    <s v="US"/>
    <s v="USD"/>
    <n v="1477767600"/>
    <n v="1475337675"/>
    <x v="2224"/>
    <d v="2016-10-29T14:00:00"/>
    <b v="0"/>
    <n v="296"/>
    <b v="1"/>
    <s v="games/tabletop games"/>
    <n v="2.4315000000000002"/>
    <n v="82.145270270270274"/>
    <x v="6"/>
    <s v="tabletop games"/>
  </r>
  <r>
    <x v="0"/>
    <s v="GB"/>
    <s v="GBP"/>
    <n v="1411326015"/>
    <n v="1408734015"/>
    <x v="2225"/>
    <d v="2014-09-21T14:00:15"/>
    <b v="0"/>
    <n v="1204"/>
    <b v="1"/>
    <s v="games/tabletop games"/>
    <n v="9.4483338095238096"/>
    <n v="164.79651993355483"/>
    <x v="6"/>
    <s v="tabletop games"/>
  </r>
  <r>
    <x v="0"/>
    <s v="US"/>
    <s v="USD"/>
    <n v="1455253140"/>
    <n v="1452625822"/>
    <x v="2226"/>
    <d v="2016-02-11T23:59:00"/>
    <b v="0"/>
    <n v="321"/>
    <b v="1"/>
    <s v="games/tabletop games"/>
    <n v="1.0846283333333333"/>
    <n v="60.820280373831778"/>
    <x v="6"/>
    <s v="tabletop games"/>
  </r>
  <r>
    <x v="0"/>
    <s v="GB"/>
    <s v="GBP"/>
    <n v="1384374155"/>
    <n v="1381778555"/>
    <x v="2227"/>
    <d v="2013-11-13T15:22:35"/>
    <b v="0"/>
    <n v="301"/>
    <b v="1"/>
    <s v="games/tabletop games"/>
    <n v="1.5737692307692308"/>
    <n v="67.970099667774093"/>
    <x v="6"/>
    <s v="tabletop games"/>
  </r>
  <r>
    <x v="0"/>
    <s v="DE"/>
    <s v="EUR"/>
    <n v="1439707236"/>
    <n v="1437115236"/>
    <x v="2228"/>
    <d v="2015-08-16T01:40:36"/>
    <b v="0"/>
    <n v="144"/>
    <b v="1"/>
    <s v="games/tabletop games"/>
    <n v="11.744899999999999"/>
    <n v="81.561805555555551"/>
    <x v="6"/>
    <s v="tabletop games"/>
  </r>
  <r>
    <x v="0"/>
    <s v="US"/>
    <s v="USD"/>
    <n v="1378180800"/>
    <n v="1375113391"/>
    <x v="2229"/>
    <d v="2013-09-02T23:00:00"/>
    <b v="0"/>
    <n v="539"/>
    <b v="1"/>
    <s v="games/tabletop games"/>
    <n v="1.7104755366949576"/>
    <n v="25.42547309833024"/>
    <x v="6"/>
    <s v="tabletop games"/>
  </r>
  <r>
    <x v="0"/>
    <s v="US"/>
    <s v="USD"/>
    <n v="1398460127"/>
    <n v="1395868127"/>
    <x v="2230"/>
    <d v="2014-04-25T16:08:47"/>
    <b v="0"/>
    <n v="498"/>
    <b v="1"/>
    <s v="games/tabletop games"/>
    <n v="1.2595294117647058"/>
    <n v="21.497991967871485"/>
    <x v="6"/>
    <s v="tabletop games"/>
  </r>
  <r>
    <x v="0"/>
    <s v="US"/>
    <s v="USD"/>
    <n v="1372136400"/>
    <n v="1369864301"/>
    <x v="2231"/>
    <d v="2013-06-25T00:00:00"/>
    <b v="0"/>
    <n v="1113"/>
    <b v="1"/>
    <s v="games/tabletop games"/>
    <n v="12.121296000000001"/>
    <n v="27.226630727762803"/>
    <x v="6"/>
    <s v="tabletop games"/>
  </r>
  <r>
    <x v="0"/>
    <s v="US"/>
    <s v="USD"/>
    <n v="1405738800"/>
    <n v="1402945408"/>
    <x v="2232"/>
    <d v="2014-07-18T22:00:00"/>
    <b v="0"/>
    <n v="988"/>
    <b v="1"/>
    <s v="games/tabletop games"/>
    <n v="4.9580000000000002"/>
    <n v="25.091093117408906"/>
    <x v="6"/>
    <s v="tabletop games"/>
  </r>
  <r>
    <x v="0"/>
    <s v="GB"/>
    <s v="GBP"/>
    <n v="1450051200"/>
    <n v="1448269539"/>
    <x v="2233"/>
    <d v="2015-12-13T19:00:00"/>
    <b v="0"/>
    <n v="391"/>
    <b v="1"/>
    <s v="games/tabletop games"/>
    <n v="3.3203999999999998"/>
    <n v="21.230179028132991"/>
    <x v="6"/>
    <s v="tabletop games"/>
  </r>
  <r>
    <x v="0"/>
    <s v="US"/>
    <s v="USD"/>
    <n v="1483645647"/>
    <n v="1481053647"/>
    <x v="2234"/>
    <d v="2017-01-05T14:47:27"/>
    <b v="0"/>
    <n v="28"/>
    <b v="1"/>
    <s v="games/tabletop games"/>
    <n v="11.65"/>
    <n v="41.607142857142854"/>
    <x v="6"/>
    <s v="tabletop games"/>
  </r>
  <r>
    <x v="0"/>
    <s v="CA"/>
    <s v="CAD"/>
    <n v="1427585511"/>
    <n v="1424997111"/>
    <x v="2235"/>
    <d v="2015-03-28T18:31:51"/>
    <b v="0"/>
    <n v="147"/>
    <b v="1"/>
    <s v="games/tabletop games"/>
    <n v="1.5331538461538461"/>
    <n v="135.58503401360545"/>
    <x v="6"/>
    <s v="tabletop games"/>
  </r>
  <r>
    <x v="0"/>
    <s v="US"/>
    <s v="USD"/>
    <n v="1454338123"/>
    <n v="1451746123"/>
    <x v="2236"/>
    <d v="2016-02-01T09:48:43"/>
    <b v="0"/>
    <n v="680"/>
    <b v="1"/>
    <s v="games/tabletop games"/>
    <n v="5.3710714285714287"/>
    <n v="22.116176470588236"/>
    <x v="6"/>
    <s v="tabletop games"/>
  </r>
  <r>
    <x v="0"/>
    <s v="US"/>
    <s v="USD"/>
    <n v="1415779140"/>
    <n v="1412294683"/>
    <x v="2237"/>
    <d v="2014-11-12T02:59:00"/>
    <b v="0"/>
    <n v="983"/>
    <b v="1"/>
    <s v="games/tabletop games"/>
    <n v="3.5292777777777777"/>
    <n v="64.625635808748726"/>
    <x v="6"/>
    <s v="tabletop games"/>
  </r>
  <r>
    <x v="0"/>
    <s v="DE"/>
    <s v="EUR"/>
    <n v="1489157716"/>
    <n v="1486565716"/>
    <x v="2238"/>
    <d v="2017-03-10T09:55:16"/>
    <b v="0"/>
    <n v="79"/>
    <b v="1"/>
    <s v="games/tabletop games"/>
    <n v="1.3740000000000001"/>
    <n v="69.569620253164558"/>
    <x v="6"/>
    <s v="tabletop games"/>
  </r>
  <r>
    <x v="0"/>
    <s v="US"/>
    <s v="USD"/>
    <n v="1385870520"/>
    <n v="1382742014"/>
    <x v="2239"/>
    <d v="2013-11-30T23:02:00"/>
    <b v="0"/>
    <n v="426"/>
    <b v="1"/>
    <s v="games/tabletop games"/>
    <n v="1.2802667999999999"/>
    <n v="75.133028169014082"/>
    <x v="6"/>
    <s v="tabletop games"/>
  </r>
  <r>
    <x v="0"/>
    <s v="US"/>
    <s v="USD"/>
    <n v="1461354544"/>
    <n v="1458762544"/>
    <x v="2240"/>
    <d v="2016-04-22T14:49:04"/>
    <b v="0"/>
    <n v="96"/>
    <b v="1"/>
    <s v="games/tabletop games"/>
    <n v="2.7067999999999999"/>
    <n v="140.97916666666666"/>
    <x v="6"/>
    <s v="tabletop games"/>
  </r>
  <r>
    <x v="0"/>
    <s v="GB"/>
    <s v="GBP"/>
    <n v="1488484300"/>
    <n v="1485892300"/>
    <x v="2241"/>
    <d v="2017-03-02T14:51:40"/>
    <b v="0"/>
    <n v="163"/>
    <b v="1"/>
    <s v="games/tabletop games"/>
    <n v="8.0640000000000001"/>
    <n v="49.472392638036808"/>
    <x v="6"/>
    <s v="tabletop games"/>
  </r>
  <r>
    <x v="0"/>
    <s v="US"/>
    <s v="USD"/>
    <n v="1385521320"/>
    <n v="1382449733"/>
    <x v="2242"/>
    <d v="2013-11-26T22:02:00"/>
    <b v="0"/>
    <n v="2525"/>
    <b v="1"/>
    <s v="games/tabletop games"/>
    <n v="13.600976000000001"/>
    <n v="53.865251485148519"/>
    <x v="6"/>
    <s v="tabletop games"/>
  </r>
  <r>
    <x v="0"/>
    <s v="US"/>
    <s v="USD"/>
    <n v="1489374000"/>
    <n v="1488823290"/>
    <x v="2243"/>
    <d v="2017-03-12T22:00:00"/>
    <b v="0"/>
    <n v="2035"/>
    <b v="1"/>
    <s v="games/tabletop games"/>
    <n v="9302.5"/>
    <n v="4.5712530712530715"/>
    <x v="6"/>
    <s v="tabletop games"/>
  </r>
  <r>
    <x v="0"/>
    <s v="US"/>
    <s v="USD"/>
    <n v="1476649800"/>
    <n v="1475609946"/>
    <x v="2244"/>
    <d v="2016-10-16T15:30:00"/>
    <b v="0"/>
    <n v="290"/>
    <b v="1"/>
    <s v="games/tabletop games"/>
    <n v="3.7702"/>
    <n v="65.00344827586207"/>
    <x v="6"/>
    <s v="tabletop games"/>
  </r>
  <r>
    <x v="0"/>
    <s v="US"/>
    <s v="USD"/>
    <n v="1393005600"/>
    <n v="1390323617"/>
    <x v="2245"/>
    <d v="2014-02-21T13:00:00"/>
    <b v="0"/>
    <n v="1980"/>
    <b v="1"/>
    <s v="games/tabletop games"/>
    <n v="26.47025"/>
    <n v="53.475252525252522"/>
    <x v="6"/>
    <s v="tabletop games"/>
  </r>
  <r>
    <x v="0"/>
    <s v="GB"/>
    <s v="GBP"/>
    <n v="1441393210"/>
    <n v="1438801210"/>
    <x v="2246"/>
    <d v="2015-09-04T14:00:10"/>
    <b v="0"/>
    <n v="57"/>
    <b v="1"/>
    <s v="games/tabletop games"/>
    <n v="1.0012000000000001"/>
    <n v="43.912280701754383"/>
    <x v="6"/>
    <s v="tabletop games"/>
  </r>
  <r>
    <x v="0"/>
    <s v="US"/>
    <s v="USD"/>
    <n v="1438185565"/>
    <n v="1436975965"/>
    <x v="2247"/>
    <d v="2015-07-29T10:59:25"/>
    <b v="0"/>
    <n v="380"/>
    <b v="1"/>
    <s v="games/tabletop games"/>
    <n v="1.0445405405405406"/>
    <n v="50.852631578947367"/>
    <x v="6"/>
    <s v="tabletop games"/>
  </r>
  <r>
    <x v="0"/>
    <s v="GB"/>
    <s v="GBP"/>
    <n v="1481749278"/>
    <n v="1479157278"/>
    <x v="2248"/>
    <d v="2016-12-14T16:01:18"/>
    <b v="0"/>
    <n v="128"/>
    <b v="1"/>
    <s v="games/tabletop games"/>
    <n v="1.0721428571428571"/>
    <n v="58.6328125"/>
    <x v="6"/>
    <s v="tabletop games"/>
  </r>
  <r>
    <x v="0"/>
    <s v="US"/>
    <s v="USD"/>
    <n v="1364917965"/>
    <n v="1362329565"/>
    <x v="2249"/>
    <d v="2013-04-02T10:52:45"/>
    <b v="0"/>
    <n v="180"/>
    <b v="1"/>
    <s v="games/tabletop games"/>
    <n v="1.6877142857142857"/>
    <n v="32.81666666666667"/>
    <x v="6"/>
    <s v="tabletop games"/>
  </r>
  <r>
    <x v="0"/>
    <s v="US"/>
    <s v="USD"/>
    <n v="1480727273"/>
    <n v="1478131673"/>
    <x v="2250"/>
    <d v="2016-12-02T20:07:53"/>
    <b v="0"/>
    <n v="571"/>
    <b v="1"/>
    <s v="games/tabletop games"/>
    <n v="9.7511200000000002"/>
    <n v="426.93169877408059"/>
    <x v="6"/>
    <s v="tabletop games"/>
  </r>
  <r>
    <x v="0"/>
    <s v="US"/>
    <s v="USD"/>
    <n v="1408177077"/>
    <n v="1406362677"/>
    <x v="2251"/>
    <d v="2014-08-16T03:17:57"/>
    <b v="0"/>
    <n v="480"/>
    <b v="1"/>
    <s v="games/tabletop games"/>
    <n v="1.3444929411764706"/>
    <n v="23.808729166666669"/>
    <x v="6"/>
    <s v="tabletop games"/>
  </r>
  <r>
    <x v="0"/>
    <s v="ES"/>
    <s v="EUR"/>
    <n v="1470469938"/>
    <n v="1469173938"/>
    <x v="2252"/>
    <d v="2016-08-06T02:52:18"/>
    <b v="0"/>
    <n v="249"/>
    <b v="1"/>
    <s v="games/tabletop games"/>
    <n v="2.722777777777778"/>
    <n v="98.413654618473899"/>
    <x v="6"/>
    <s v="tabletop games"/>
  </r>
  <r>
    <x v="0"/>
    <s v="US"/>
    <s v="USD"/>
    <n v="1447862947"/>
    <n v="1445267347"/>
    <x v="2253"/>
    <d v="2015-11-18T11:09:07"/>
    <b v="0"/>
    <n v="84"/>
    <b v="1"/>
    <s v="games/tabletop games"/>
    <n v="1.1268750000000001"/>
    <n v="107.32142857142857"/>
    <x v="6"/>
    <s v="tabletop games"/>
  </r>
  <r>
    <x v="0"/>
    <s v="US"/>
    <s v="USD"/>
    <n v="1485271968"/>
    <n v="1484667168"/>
    <x v="2254"/>
    <d v="2017-01-24T10:32:48"/>
    <b v="0"/>
    <n v="197"/>
    <b v="1"/>
    <s v="games/tabletop games"/>
    <n v="4.5979999999999999"/>
    <n v="11.67005076142132"/>
    <x v="6"/>
    <s v="tabletop games"/>
  </r>
  <r>
    <x v="0"/>
    <s v="US"/>
    <s v="USD"/>
    <n v="1462661451"/>
    <n v="1460069451"/>
    <x v="2255"/>
    <d v="2016-05-07T17:50:51"/>
    <b v="0"/>
    <n v="271"/>
    <b v="1"/>
    <s v="games/tabletop games"/>
    <n v="2.8665822784810127"/>
    <n v="41.782287822878232"/>
    <x v="6"/>
    <s v="tabletop games"/>
  </r>
  <r>
    <x v="0"/>
    <s v="GB"/>
    <s v="GBP"/>
    <n v="1479811846"/>
    <n v="1478602246"/>
    <x v="2256"/>
    <d v="2016-11-22T05:50:46"/>
    <b v="0"/>
    <n v="50"/>
    <b v="1"/>
    <s v="games/tabletop games"/>
    <n v="2.2270833333333333"/>
    <n v="21.38"/>
    <x v="6"/>
    <s v="tabletop games"/>
  </r>
  <r>
    <x v="0"/>
    <s v="GB"/>
    <s v="GBP"/>
    <n v="1466377200"/>
    <n v="1463351329"/>
    <x v="2257"/>
    <d v="2016-06-19T18:00:00"/>
    <b v="0"/>
    <n v="169"/>
    <b v="1"/>
    <s v="games/tabletop games"/>
    <n v="6.3613999999999997"/>
    <n v="94.103550295857985"/>
    <x v="6"/>
    <s v="tabletop games"/>
  </r>
  <r>
    <x v="0"/>
    <s v="US"/>
    <s v="USD"/>
    <n v="1434045687"/>
    <n v="1431453687"/>
    <x v="2258"/>
    <d v="2015-06-11T13:01:27"/>
    <b v="0"/>
    <n v="205"/>
    <b v="1"/>
    <s v="games/tabletop games"/>
    <n v="1.4650000000000001"/>
    <n v="15.721951219512196"/>
    <x v="6"/>
    <s v="tabletop games"/>
  </r>
  <r>
    <x v="0"/>
    <s v="GB"/>
    <s v="GBP"/>
    <n v="1481224736"/>
    <n v="1480360736"/>
    <x v="2259"/>
    <d v="2016-12-08T14:18:56"/>
    <b v="0"/>
    <n v="206"/>
    <b v="1"/>
    <s v="games/tabletop games"/>
    <n v="18.670999999999999"/>
    <n v="90.635922330097088"/>
    <x v="6"/>
    <s v="tabletop games"/>
  </r>
  <r>
    <x v="0"/>
    <s v="US"/>
    <s v="USD"/>
    <n v="1395876250"/>
    <n v="1393287850"/>
    <x v="2260"/>
    <d v="2014-03-26T18:24:10"/>
    <b v="0"/>
    <n v="84"/>
    <b v="1"/>
    <s v="games/tabletop games"/>
    <n v="3.2692000000000001"/>
    <n v="97.297619047619051"/>
    <x v="6"/>
    <s v="tabletop games"/>
  </r>
  <r>
    <x v="0"/>
    <s v="AU"/>
    <s v="AUD"/>
    <n v="1487093020"/>
    <n v="1485278620"/>
    <x v="2261"/>
    <d v="2017-02-14T12:23:40"/>
    <b v="0"/>
    <n v="210"/>
    <b v="1"/>
    <s v="games/tabletop games"/>
    <n v="7.7949999999999999"/>
    <n v="37.11904761904762"/>
    <x v="6"/>
    <s v="tabletop games"/>
  </r>
  <r>
    <x v="0"/>
    <s v="US"/>
    <s v="USD"/>
    <n v="1416268800"/>
    <n v="1413295358"/>
    <x v="2262"/>
    <d v="2014-11-17T19:00:00"/>
    <b v="0"/>
    <n v="181"/>
    <b v="1"/>
    <s v="games/tabletop games"/>
    <n v="1.5415151515151515"/>
    <n v="28.104972375690608"/>
    <x v="6"/>
    <s v="tabletop games"/>
  </r>
  <r>
    <x v="0"/>
    <s v="SE"/>
    <s v="SEK"/>
    <n v="1422734313"/>
    <n v="1420919913"/>
    <x v="2263"/>
    <d v="2015-01-31T14:58:33"/>
    <b v="0"/>
    <n v="60"/>
    <b v="1"/>
    <s v="games/tabletop games"/>
    <n v="1.1554666666666666"/>
    <n v="144.43333333333334"/>
    <x v="6"/>
    <s v="tabletop games"/>
  </r>
  <r>
    <x v="0"/>
    <s v="US"/>
    <s v="USD"/>
    <n v="1463972400"/>
    <n v="1462543114"/>
    <x v="2264"/>
    <d v="2016-05-22T22:00:00"/>
    <b v="0"/>
    <n v="445"/>
    <b v="1"/>
    <s v="games/tabletop games"/>
    <n v="1.8003333333333333"/>
    <n v="24.274157303370785"/>
    <x v="6"/>
    <s v="tabletop games"/>
  </r>
  <r>
    <x v="0"/>
    <s v="GB"/>
    <s v="GBP"/>
    <n v="1479846507"/>
    <n v="1479241707"/>
    <x v="2265"/>
    <d v="2016-11-22T15:28:27"/>
    <b v="0"/>
    <n v="17"/>
    <b v="1"/>
    <s v="games/tabletop games"/>
    <n v="2.9849999999999999"/>
    <n v="35.117647058823529"/>
    <x v="6"/>
    <s v="tabletop games"/>
  </r>
  <r>
    <x v="0"/>
    <s v="US"/>
    <s v="USD"/>
    <n v="1461722400"/>
    <n v="1460235592"/>
    <x v="2266"/>
    <d v="2016-04-26T21:00:00"/>
    <b v="0"/>
    <n v="194"/>
    <b v="1"/>
    <s v="games/tabletop games"/>
    <n v="3.2026666666666666"/>
    <n v="24.762886597938145"/>
    <x v="6"/>
    <s v="tabletop games"/>
  </r>
  <r>
    <x v="0"/>
    <s v="US"/>
    <s v="USD"/>
    <n v="1419123600"/>
    <n v="1416945297"/>
    <x v="2267"/>
    <d v="2014-12-20T20:00:00"/>
    <b v="0"/>
    <n v="404"/>
    <b v="1"/>
    <s v="games/tabletop games"/>
    <n v="3.80525"/>
    <n v="188.37871287128712"/>
    <x v="6"/>
    <s v="tabletop games"/>
  </r>
  <r>
    <x v="0"/>
    <s v="US"/>
    <s v="USD"/>
    <n v="1489283915"/>
    <n v="1486691915"/>
    <x v="2268"/>
    <d v="2017-03-11T20:58:35"/>
    <b v="0"/>
    <n v="194"/>
    <b v="1"/>
    <s v="games/tabletop games"/>
    <n v="1.026"/>
    <n v="148.08247422680412"/>
    <x v="6"/>
    <s v="tabletop games"/>
  </r>
  <r>
    <x v="0"/>
    <s v="US"/>
    <s v="USD"/>
    <n v="1488862800"/>
    <n v="1486745663"/>
    <x v="2269"/>
    <d v="2017-03-07T00:00:00"/>
    <b v="0"/>
    <n v="902"/>
    <b v="1"/>
    <s v="games/tabletop games"/>
    <n v="18.016400000000001"/>
    <n v="49.934589800443462"/>
    <x v="6"/>
    <s v="tabletop games"/>
  </r>
  <r>
    <x v="0"/>
    <s v="US"/>
    <s v="USD"/>
    <n v="1484085540"/>
    <n v="1482353513"/>
    <x v="2270"/>
    <d v="2017-01-10T16:59:00"/>
    <b v="0"/>
    <n v="1670"/>
    <b v="1"/>
    <s v="games/tabletop games"/>
    <n v="7.2024800000000004"/>
    <n v="107.82155688622754"/>
    <x v="6"/>
    <s v="tabletop games"/>
  </r>
  <r>
    <x v="0"/>
    <s v="US"/>
    <s v="USD"/>
    <n v="1481328004"/>
    <n v="1478736004"/>
    <x v="2271"/>
    <d v="2016-12-09T19:00:04"/>
    <b v="0"/>
    <n v="1328"/>
    <b v="1"/>
    <s v="games/tabletop games"/>
    <n v="2.8309000000000002"/>
    <n v="42.63403614457831"/>
    <x v="6"/>
    <s v="tabletop games"/>
  </r>
  <r>
    <x v="0"/>
    <s v="US"/>
    <s v="USD"/>
    <n v="1449506836"/>
    <n v="1446914836"/>
    <x v="2272"/>
    <d v="2015-12-07T11:47:16"/>
    <b v="0"/>
    <n v="944"/>
    <b v="1"/>
    <s v="games/tabletop games"/>
    <n v="13.566000000000001"/>
    <n v="14.370762711864407"/>
    <x v="6"/>
    <s v="tabletop games"/>
  </r>
  <r>
    <x v="0"/>
    <s v="CA"/>
    <s v="CAD"/>
    <n v="1489320642"/>
    <n v="1487164242"/>
    <x v="2273"/>
    <d v="2017-03-12T07:10:42"/>
    <b v="0"/>
    <n v="147"/>
    <b v="1"/>
    <s v="games/tabletop games"/>
    <n v="2.2035999999999998"/>
    <n v="37.476190476190474"/>
    <x v="6"/>
    <s v="tabletop games"/>
  </r>
  <r>
    <x v="0"/>
    <s v="US"/>
    <s v="USD"/>
    <n v="1393156857"/>
    <n v="1390564857"/>
    <x v="2274"/>
    <d v="2014-02-23T07:00:57"/>
    <b v="0"/>
    <n v="99"/>
    <b v="1"/>
    <s v="games/tabletop games"/>
    <n v="1.196"/>
    <n v="30.202020202020201"/>
    <x v="6"/>
    <s v="tabletop games"/>
  </r>
  <r>
    <x v="0"/>
    <s v="GB"/>
    <s v="GBP"/>
    <n v="1419259679"/>
    <n v="1416667679"/>
    <x v="2275"/>
    <d v="2014-12-22T09:47:59"/>
    <b v="0"/>
    <n v="79"/>
    <b v="1"/>
    <s v="games/tabletop games"/>
    <n v="4.0776923076923079"/>
    <n v="33.550632911392405"/>
    <x v="6"/>
    <s v="tabletop games"/>
  </r>
  <r>
    <x v="0"/>
    <s v="US"/>
    <s v="USD"/>
    <n v="1388936289"/>
    <n v="1386344289"/>
    <x v="2276"/>
    <d v="2014-01-05T10:38:09"/>
    <b v="0"/>
    <n v="75"/>
    <b v="1"/>
    <s v="games/tabletop games"/>
    <n v="1.0581826105905425"/>
    <n v="64.74666666666667"/>
    <x v="6"/>
    <s v="tabletop games"/>
  </r>
  <r>
    <x v="0"/>
    <s v="US"/>
    <s v="USD"/>
    <n v="1330359423"/>
    <n v="1327767423"/>
    <x v="2277"/>
    <d v="2012-02-27T11:17:03"/>
    <b v="0"/>
    <n v="207"/>
    <b v="1"/>
    <s v="games/tabletop games"/>
    <n v="1.4108235294117648"/>
    <n v="57.932367149758456"/>
    <x v="6"/>
    <s v="tabletop games"/>
  </r>
  <r>
    <x v="0"/>
    <s v="IT"/>
    <s v="EUR"/>
    <n v="1451861940"/>
    <n v="1448902867"/>
    <x v="2278"/>
    <d v="2016-01-03T17:59:00"/>
    <b v="0"/>
    <n v="102"/>
    <b v="1"/>
    <s v="games/tabletop games"/>
    <n v="2.7069999999999999"/>
    <n v="53.078431372549019"/>
    <x v="6"/>
    <s v="tabletop games"/>
  </r>
  <r>
    <x v="0"/>
    <s v="US"/>
    <s v="USD"/>
    <n v="1423022400"/>
    <n v="1421436099"/>
    <x v="2279"/>
    <d v="2015-02-03T23:00:00"/>
    <b v="0"/>
    <n v="32"/>
    <b v="1"/>
    <s v="games/tabletop games"/>
    <n v="1.538"/>
    <n v="48.0625"/>
    <x v="6"/>
    <s v="tabletop games"/>
  </r>
  <r>
    <x v="0"/>
    <s v="US"/>
    <s v="USD"/>
    <n v="1442501991"/>
    <n v="1439909991"/>
    <x v="2280"/>
    <d v="2015-09-17T09:59:51"/>
    <b v="0"/>
    <n v="480"/>
    <b v="1"/>
    <s v="games/tabletop games"/>
    <n v="4.0357653061224488"/>
    <n v="82.396874999999994"/>
    <x v="6"/>
    <s v="tabletop games"/>
  </r>
  <r>
    <x v="0"/>
    <s v="US"/>
    <s v="USD"/>
    <n v="1311576600"/>
    <n v="1306219897"/>
    <x v="2281"/>
    <d v="2011-07-25T01:50:00"/>
    <b v="0"/>
    <n v="11"/>
    <b v="1"/>
    <s v="music/rock"/>
    <n v="1.85"/>
    <n v="50.454545454545453"/>
    <x v="4"/>
    <s v="rock"/>
  </r>
  <r>
    <x v="0"/>
    <s v="US"/>
    <s v="USD"/>
    <n v="1452744686"/>
    <n v="1447560686"/>
    <x v="2282"/>
    <d v="2016-01-13T23:11:26"/>
    <b v="0"/>
    <n v="12"/>
    <b v="1"/>
    <s v="music/rock"/>
    <n v="1.8533333333333333"/>
    <n v="115.83333333333333"/>
    <x v="4"/>
    <s v="rock"/>
  </r>
  <r>
    <x v="0"/>
    <s v="US"/>
    <s v="USD"/>
    <n v="1336528804"/>
    <n v="1331348404"/>
    <x v="2283"/>
    <d v="2012-05-08T21:00:04"/>
    <b v="0"/>
    <n v="48"/>
    <b v="1"/>
    <s v="music/rock"/>
    <n v="1.0085533333333332"/>
    <n v="63.03458333333333"/>
    <x v="4"/>
    <s v="rock"/>
  </r>
  <r>
    <x v="0"/>
    <s v="US"/>
    <s v="USD"/>
    <n v="1299902400"/>
    <n v="1297451245"/>
    <x v="2284"/>
    <d v="2011-03-11T23:00:00"/>
    <b v="0"/>
    <n v="59"/>
    <b v="1"/>
    <s v="music/rock"/>
    <n v="1.0622116666666668"/>
    <n v="108.02152542372882"/>
    <x v="4"/>
    <s v="rock"/>
  </r>
  <r>
    <x v="0"/>
    <s v="US"/>
    <s v="USD"/>
    <n v="1340944043"/>
    <n v="1338352043"/>
    <x v="2285"/>
    <d v="2012-06-28T23:27:23"/>
    <b v="0"/>
    <n v="79"/>
    <b v="1"/>
    <s v="music/rock"/>
    <n v="1.2136666666666667"/>
    <n v="46.088607594936711"/>
    <x v="4"/>
    <s v="rock"/>
  </r>
  <r>
    <x v="0"/>
    <s v="US"/>
    <s v="USD"/>
    <n v="1378439940"/>
    <n v="1376003254"/>
    <x v="2286"/>
    <d v="2013-09-05T22:59:00"/>
    <b v="0"/>
    <n v="14"/>
    <b v="1"/>
    <s v="music/rock"/>
    <n v="1.0006666666666666"/>
    <n v="107.21428571428571"/>
    <x v="4"/>
    <s v="rock"/>
  </r>
  <r>
    <x v="0"/>
    <s v="US"/>
    <s v="USD"/>
    <n v="1403539260"/>
    <n v="1401724860"/>
    <x v="2287"/>
    <d v="2014-06-23T11:01:00"/>
    <b v="0"/>
    <n v="106"/>
    <b v="1"/>
    <s v="music/rock"/>
    <n v="1.1997755555555556"/>
    <n v="50.9338679245283"/>
    <x v="4"/>
    <s v="rock"/>
  </r>
  <r>
    <x v="0"/>
    <s v="US"/>
    <s v="USD"/>
    <n v="1340733600"/>
    <n v="1339098689"/>
    <x v="2288"/>
    <d v="2012-06-26T13:00:00"/>
    <b v="0"/>
    <n v="25"/>
    <b v="1"/>
    <s v="music/rock"/>
    <n v="1.0009999999999999"/>
    <n v="40.04"/>
    <x v="4"/>
    <s v="rock"/>
  </r>
  <r>
    <x v="0"/>
    <s v="US"/>
    <s v="USD"/>
    <n v="1386372120"/>
    <n v="1382659060"/>
    <x v="2289"/>
    <d v="2013-12-06T18:22:00"/>
    <b v="0"/>
    <n v="25"/>
    <b v="1"/>
    <s v="music/rock"/>
    <n v="1.0740000000000001"/>
    <n v="64.44"/>
    <x v="4"/>
    <s v="rock"/>
  </r>
  <r>
    <x v="0"/>
    <s v="US"/>
    <s v="USD"/>
    <n v="1259686800"/>
    <n v="1252908330"/>
    <x v="2290"/>
    <d v="2009-12-01T12:00:00"/>
    <b v="0"/>
    <n v="29"/>
    <b v="1"/>
    <s v="music/rock"/>
    <n v="1.0406666666666666"/>
    <n v="53.827586206896555"/>
    <x v="4"/>
    <s v="rock"/>
  </r>
  <r>
    <x v="0"/>
    <s v="US"/>
    <s v="USD"/>
    <n v="1335153600"/>
    <n v="1332199618"/>
    <x v="2291"/>
    <d v="2012-04-22T23:00:00"/>
    <b v="0"/>
    <n v="43"/>
    <b v="1"/>
    <s v="music/rock"/>
    <n v="1.728"/>
    <n v="100.46511627906976"/>
    <x v="4"/>
    <s v="rock"/>
  </r>
  <r>
    <x v="0"/>
    <s v="US"/>
    <s v="USD"/>
    <n v="1334767476"/>
    <n v="1332175476"/>
    <x v="2292"/>
    <d v="2012-04-18T11:44:36"/>
    <b v="0"/>
    <n v="46"/>
    <b v="1"/>
    <s v="music/rock"/>
    <n v="1.072505"/>
    <n v="46.630652173913049"/>
    <x v="4"/>
    <s v="rock"/>
  </r>
  <r>
    <x v="0"/>
    <s v="US"/>
    <s v="USD"/>
    <n v="1348545540"/>
    <n v="1346345999"/>
    <x v="2293"/>
    <d v="2012-09-24T22:59:00"/>
    <b v="0"/>
    <n v="27"/>
    <b v="1"/>
    <s v="music/rock"/>
    <n v="1.0823529411764705"/>
    <n v="34.074074074074076"/>
    <x v="4"/>
    <s v="rock"/>
  </r>
  <r>
    <x v="0"/>
    <s v="US"/>
    <s v="USD"/>
    <n v="1358702480"/>
    <n v="1356110480"/>
    <x v="2294"/>
    <d v="2013-01-20T12:21:20"/>
    <b v="0"/>
    <n v="112"/>
    <b v="1"/>
    <s v="music/rock"/>
    <n v="1.4608079999999999"/>
    <n v="65.214642857142863"/>
    <x v="4"/>
    <s v="rock"/>
  </r>
  <r>
    <x v="0"/>
    <s v="US"/>
    <s v="USD"/>
    <n v="1359240856"/>
    <n v="1356648856"/>
    <x v="2295"/>
    <d v="2013-01-26T17:54:16"/>
    <b v="0"/>
    <n v="34"/>
    <b v="1"/>
    <s v="music/rock"/>
    <n v="1.2524999999999999"/>
    <n v="44.205882352941174"/>
    <x v="4"/>
    <s v="rock"/>
  </r>
  <r>
    <x v="0"/>
    <s v="US"/>
    <s v="USD"/>
    <n v="1330018426"/>
    <n v="1326994426"/>
    <x v="2296"/>
    <d v="2012-02-23T12:33:46"/>
    <b v="0"/>
    <n v="145"/>
    <b v="1"/>
    <s v="music/rock"/>
    <n v="1.4907142857142857"/>
    <n v="71.965517241379317"/>
    <x v="4"/>
    <s v="rock"/>
  </r>
  <r>
    <x v="0"/>
    <s v="US"/>
    <s v="USD"/>
    <n v="1331697540"/>
    <n v="1328749249"/>
    <x v="2297"/>
    <d v="2012-03-13T22:59:00"/>
    <b v="0"/>
    <n v="19"/>
    <b v="1"/>
    <s v="music/rock"/>
    <n v="1.006"/>
    <n v="52.94736842105263"/>
    <x v="4"/>
    <s v="rock"/>
  </r>
  <r>
    <x v="0"/>
    <s v="US"/>
    <s v="USD"/>
    <n v="1395861033"/>
    <n v="1393272633"/>
    <x v="2298"/>
    <d v="2014-03-26T14:10:33"/>
    <b v="0"/>
    <n v="288"/>
    <b v="1"/>
    <s v="music/rock"/>
    <n v="1.0507333333333333"/>
    <n v="109.45138888888889"/>
    <x v="4"/>
    <s v="rock"/>
  </r>
  <r>
    <x v="0"/>
    <s v="US"/>
    <s v="USD"/>
    <n v="1296953209"/>
    <n v="1295657209"/>
    <x v="2299"/>
    <d v="2011-02-05T19:46:49"/>
    <b v="0"/>
    <n v="14"/>
    <b v="1"/>
    <s v="music/rock"/>
    <n v="3.5016666666666665"/>
    <n v="75.035714285714292"/>
    <x v="4"/>
    <s v="rock"/>
  </r>
  <r>
    <x v="0"/>
    <s v="US"/>
    <s v="USD"/>
    <n v="1340904416"/>
    <n v="1339694816"/>
    <x v="2300"/>
    <d v="2012-06-28T12:26:56"/>
    <b v="0"/>
    <n v="7"/>
    <b v="1"/>
    <s v="music/rock"/>
    <n v="1.0125"/>
    <n v="115.71428571428571"/>
    <x v="4"/>
    <s v="rock"/>
  </r>
  <r>
    <x v="0"/>
    <s v="US"/>
    <s v="USD"/>
    <n v="1371785496"/>
    <n v="1369193496"/>
    <x v="2301"/>
    <d v="2013-06-20T22:31:36"/>
    <b v="1"/>
    <n v="211"/>
    <b v="1"/>
    <s v="music/indie rock"/>
    <n v="1.336044"/>
    <n v="31.659810426540286"/>
    <x v="4"/>
    <s v="indie rock"/>
  </r>
  <r>
    <x v="0"/>
    <s v="US"/>
    <s v="USD"/>
    <n v="1388473200"/>
    <n v="1385585434"/>
    <x v="2302"/>
    <d v="2013-12-31T02:00:00"/>
    <b v="1"/>
    <n v="85"/>
    <b v="1"/>
    <s v="music/indie rock"/>
    <n v="1.7065217391304348"/>
    <n v="46.176470588235297"/>
    <x v="4"/>
    <s v="indie rock"/>
  </r>
  <r>
    <x v="0"/>
    <s v="US"/>
    <s v="USD"/>
    <n v="1323747596"/>
    <n v="1320287996"/>
    <x v="2303"/>
    <d v="2011-12-12T22:39:56"/>
    <b v="1"/>
    <n v="103"/>
    <b v="1"/>
    <s v="music/indie rock"/>
    <n v="1.0935829457364341"/>
    <n v="68.481650485436887"/>
    <x v="4"/>
    <s v="indie rock"/>
  </r>
  <r>
    <x v="0"/>
    <s v="US"/>
    <s v="USD"/>
    <n v="1293857940"/>
    <n v="1290281691"/>
    <x v="2304"/>
    <d v="2010-12-31T23:59:00"/>
    <b v="1"/>
    <n v="113"/>
    <b v="1"/>
    <s v="music/indie rock"/>
    <n v="1.0070033333333335"/>
    <n v="53.469203539823013"/>
    <x v="4"/>
    <s v="indie rock"/>
  </r>
  <r>
    <x v="0"/>
    <s v="US"/>
    <s v="USD"/>
    <n v="1407520800"/>
    <n v="1405356072"/>
    <x v="2305"/>
    <d v="2014-08-08T13:00:00"/>
    <b v="1"/>
    <n v="167"/>
    <b v="1"/>
    <s v="music/indie rock"/>
    <n v="1.0122777777777778"/>
    <n v="109.10778443113773"/>
    <x v="4"/>
    <s v="indie rock"/>
  </r>
  <r>
    <x v="0"/>
    <s v="US"/>
    <s v="USD"/>
    <n v="1331352129"/>
    <n v="1328760129"/>
    <x v="2306"/>
    <d v="2012-03-09T23:02:09"/>
    <b v="1"/>
    <n v="73"/>
    <b v="1"/>
    <s v="music/indie rock"/>
    <n v="1.0675857142857144"/>
    <n v="51.185616438356163"/>
    <x v="4"/>
    <s v="indie rock"/>
  </r>
  <r>
    <x v="0"/>
    <s v="US"/>
    <s v="USD"/>
    <n v="1336245328"/>
    <n v="1333653333"/>
    <x v="2307"/>
    <d v="2012-05-05T14:15:28"/>
    <b v="1"/>
    <n v="75"/>
    <b v="1"/>
    <s v="music/indie rock"/>
    <n v="1.0665777537961894"/>
    <n v="27.936800000000002"/>
    <x v="4"/>
    <s v="indie rock"/>
  </r>
  <r>
    <x v="0"/>
    <s v="US"/>
    <s v="USD"/>
    <n v="1409274000"/>
    <n v="1406847996"/>
    <x v="2308"/>
    <d v="2014-08-28T20:00:00"/>
    <b v="1"/>
    <n v="614"/>
    <b v="1"/>
    <s v="music/indie rock"/>
    <n v="1.0130622"/>
    <n v="82.496921824104234"/>
    <x v="4"/>
    <s v="indie rock"/>
  </r>
  <r>
    <x v="0"/>
    <s v="US"/>
    <s v="USD"/>
    <n v="1362872537"/>
    <n v="1359848537"/>
    <x v="2309"/>
    <d v="2013-03-09T18:42:17"/>
    <b v="1"/>
    <n v="107"/>
    <b v="1"/>
    <s v="music/indie rock"/>
    <n v="1.0667450000000001"/>
    <n v="59.817476635514019"/>
    <x v="4"/>
    <s v="indie rock"/>
  </r>
  <r>
    <x v="0"/>
    <s v="US"/>
    <s v="USD"/>
    <n v="1363889015"/>
    <n v="1361300615"/>
    <x v="2310"/>
    <d v="2013-03-21T13:03:35"/>
    <b v="1"/>
    <n v="1224"/>
    <b v="1"/>
    <s v="music/indie rock"/>
    <n v="4.288397837837838"/>
    <n v="64.816470588235291"/>
    <x v="4"/>
    <s v="indie rock"/>
  </r>
  <r>
    <x v="0"/>
    <s v="US"/>
    <s v="USD"/>
    <n v="1399421189"/>
    <n v="1396829189"/>
    <x v="2311"/>
    <d v="2014-05-06T19:06:29"/>
    <b v="1"/>
    <n v="104"/>
    <b v="1"/>
    <s v="music/indie rock"/>
    <n v="1.0411111111111111"/>
    <n v="90.09615384615384"/>
    <x v="4"/>
    <s v="indie rock"/>
  </r>
  <r>
    <x v="0"/>
    <s v="US"/>
    <s v="USD"/>
    <n v="1397862000"/>
    <n v="1395155478"/>
    <x v="2312"/>
    <d v="2014-04-18T18:00:00"/>
    <b v="1"/>
    <n v="79"/>
    <b v="1"/>
    <s v="music/indie rock"/>
    <n v="1.0786666666666667"/>
    <n v="40.962025316455694"/>
    <x v="4"/>
    <s v="indie rock"/>
  </r>
  <r>
    <x v="0"/>
    <s v="US"/>
    <s v="USD"/>
    <n v="1336086026"/>
    <n v="1333494026"/>
    <x v="2313"/>
    <d v="2012-05-03T18:00:26"/>
    <b v="1"/>
    <n v="157"/>
    <b v="1"/>
    <s v="music/indie rock"/>
    <n v="1.7584040000000001"/>
    <n v="56.000127388535034"/>
    <x v="4"/>
    <s v="indie rock"/>
  </r>
  <r>
    <x v="0"/>
    <s v="US"/>
    <s v="USD"/>
    <n v="1339074857"/>
    <n v="1336482857"/>
    <x v="2314"/>
    <d v="2012-06-07T08:14:17"/>
    <b v="1"/>
    <n v="50"/>
    <b v="1"/>
    <s v="music/indie rock"/>
    <n v="1.5697000000000001"/>
    <n v="37.672800000000002"/>
    <x v="4"/>
    <s v="indie rock"/>
  </r>
  <r>
    <x v="0"/>
    <s v="US"/>
    <s v="USD"/>
    <n v="1336238743"/>
    <n v="1333646743"/>
    <x v="2315"/>
    <d v="2012-05-05T12:25:43"/>
    <b v="1"/>
    <n v="64"/>
    <b v="1"/>
    <s v="music/indie rock"/>
    <n v="1.026"/>
    <n v="40.078125"/>
    <x v="4"/>
    <s v="indie rock"/>
  </r>
  <r>
    <x v="0"/>
    <s v="US"/>
    <s v="USD"/>
    <n v="1260383040"/>
    <n v="1253726650"/>
    <x v="2316"/>
    <d v="2009-12-09T13:24:00"/>
    <b v="1"/>
    <n v="200"/>
    <b v="1"/>
    <s v="music/indie rock"/>
    <n v="1.0404266666666666"/>
    <n v="78.031999999999996"/>
    <x v="4"/>
    <s v="indie rock"/>
  </r>
  <r>
    <x v="0"/>
    <s v="US"/>
    <s v="USD"/>
    <n v="1266210000"/>
    <n v="1263474049"/>
    <x v="2317"/>
    <d v="2010-02-15T00:00:00"/>
    <b v="1"/>
    <n v="22"/>
    <b v="1"/>
    <s v="music/indie rock"/>
    <n v="1.04"/>
    <n v="18.90909090909091"/>
    <x v="4"/>
    <s v="indie rock"/>
  </r>
  <r>
    <x v="0"/>
    <s v="US"/>
    <s v="USD"/>
    <n v="1253937540"/>
    <n v="1251214014"/>
    <x v="2318"/>
    <d v="2009-09-25T22:59:00"/>
    <b v="1"/>
    <n v="163"/>
    <b v="1"/>
    <s v="music/indie rock"/>
    <n v="1.2105999999999999"/>
    <n v="37.134969325153371"/>
    <x v="4"/>
    <s v="indie rock"/>
  </r>
  <r>
    <x v="0"/>
    <s v="US"/>
    <s v="USD"/>
    <n v="1387072685"/>
    <n v="1384480685"/>
    <x v="2319"/>
    <d v="2013-12-14T20:58:05"/>
    <b v="1"/>
    <n v="77"/>
    <b v="1"/>
    <s v="music/indie rock"/>
    <n v="1.077"/>
    <n v="41.961038961038959"/>
    <x v="4"/>
    <s v="indie rock"/>
  </r>
  <r>
    <x v="0"/>
    <s v="US"/>
    <s v="USD"/>
    <n v="1396463800"/>
    <n v="1393443400"/>
    <x v="2320"/>
    <d v="2014-04-02T13:36:40"/>
    <b v="1"/>
    <n v="89"/>
    <b v="1"/>
    <s v="music/indie rock"/>
    <n v="1.0866"/>
    <n v="61.044943820224717"/>
    <x v="4"/>
    <s v="indie rock"/>
  </r>
  <r>
    <x v="3"/>
    <s v="AT"/>
    <s v="EUR"/>
    <n v="1491282901"/>
    <n v="1488694501"/>
    <x v="2321"/>
    <d v="2017-04-04T00:15:01"/>
    <b v="0"/>
    <n v="64"/>
    <b v="0"/>
    <s v="food/small batch"/>
    <n v="0.39120962394619685"/>
    <n v="64.53125"/>
    <x v="7"/>
    <s v="small batch"/>
  </r>
  <r>
    <x v="3"/>
    <s v="US"/>
    <s v="USD"/>
    <n v="1491769769"/>
    <n v="1489181369"/>
    <x v="2322"/>
    <d v="2017-04-09T15:29:29"/>
    <b v="0"/>
    <n v="4"/>
    <b v="0"/>
    <s v="food/small batch"/>
    <n v="3.1481481481481478E-2"/>
    <n v="21.25"/>
    <x v="7"/>
    <s v="small batch"/>
  </r>
  <r>
    <x v="3"/>
    <s v="US"/>
    <s v="USD"/>
    <n v="1490033247"/>
    <n v="1489428447"/>
    <x v="2323"/>
    <d v="2017-03-20T13:07:27"/>
    <b v="0"/>
    <n v="4"/>
    <b v="0"/>
    <s v="food/small batch"/>
    <n v="0.48"/>
    <n v="30"/>
    <x v="7"/>
    <s v="small batch"/>
  </r>
  <r>
    <x v="3"/>
    <s v="GB"/>
    <s v="GBP"/>
    <n v="1490559285"/>
    <n v="1487970885"/>
    <x v="2324"/>
    <d v="2017-03-26T15:14:45"/>
    <b v="0"/>
    <n v="61"/>
    <b v="0"/>
    <s v="food/small batch"/>
    <n v="0.20733333333333334"/>
    <n v="25.491803278688526"/>
    <x v="7"/>
    <s v="small batch"/>
  </r>
  <r>
    <x v="3"/>
    <s v="US"/>
    <s v="USD"/>
    <n v="1490830331"/>
    <n v="1488241931"/>
    <x v="2325"/>
    <d v="2017-03-29T18:32:11"/>
    <b v="0"/>
    <n v="7"/>
    <b v="0"/>
    <s v="food/small batch"/>
    <n v="0.08"/>
    <n v="11.428571428571429"/>
    <x v="7"/>
    <s v="small batch"/>
  </r>
  <r>
    <x v="3"/>
    <s v="US"/>
    <s v="USD"/>
    <n v="1493571600"/>
    <n v="1489106948"/>
    <x v="2326"/>
    <d v="2017-04-30T12:00:00"/>
    <b v="0"/>
    <n v="1"/>
    <b v="0"/>
    <s v="food/small batch"/>
    <n v="7.1999999999999998E-3"/>
    <n v="108"/>
    <x v="7"/>
    <s v="small batch"/>
  </r>
  <r>
    <x v="0"/>
    <s v="US"/>
    <s v="USD"/>
    <n v="1409090440"/>
    <n v="1406066440"/>
    <x v="2327"/>
    <d v="2014-08-26T17:00:40"/>
    <b v="1"/>
    <n v="3355"/>
    <b v="1"/>
    <s v="food/small batch"/>
    <n v="5.2609431428571432"/>
    <n v="54.883162444113267"/>
    <x v="7"/>
    <s v="small batch"/>
  </r>
  <r>
    <x v="0"/>
    <s v="US"/>
    <s v="USD"/>
    <n v="1434307537"/>
    <n v="1431715537"/>
    <x v="2328"/>
    <d v="2015-06-14T13:45:37"/>
    <b v="1"/>
    <n v="537"/>
    <b v="1"/>
    <s v="food/small batch"/>
    <n v="2.5445000000000002"/>
    <n v="47.383612662942269"/>
    <x v="7"/>
    <s v="small batch"/>
  </r>
  <r>
    <x v="0"/>
    <s v="US"/>
    <s v="USD"/>
    <n v="1405609146"/>
    <n v="1403017146"/>
    <x v="2329"/>
    <d v="2014-07-17T09:59:06"/>
    <b v="1"/>
    <n v="125"/>
    <b v="1"/>
    <s v="food/small batch"/>
    <n v="1.0591999999999999"/>
    <n v="211.84"/>
    <x v="7"/>
    <s v="small batch"/>
  </r>
  <r>
    <x v="0"/>
    <s v="US"/>
    <s v="USD"/>
    <n v="1451001600"/>
    <n v="1448400943"/>
    <x v="2330"/>
    <d v="2015-12-24T19:00:00"/>
    <b v="1"/>
    <n v="163"/>
    <b v="1"/>
    <s v="food/small batch"/>
    <n v="1.0242285714285715"/>
    <n v="219.92638036809817"/>
    <x v="7"/>
    <s v="small batch"/>
  </r>
  <r>
    <x v="0"/>
    <s v="US"/>
    <s v="USD"/>
    <n v="1408320490"/>
    <n v="1405728490"/>
    <x v="2331"/>
    <d v="2014-08-17T19:08:10"/>
    <b v="1"/>
    <n v="283"/>
    <b v="1"/>
    <s v="food/small batch"/>
    <n v="1.4431375"/>
    <n v="40.795406360424032"/>
    <x v="7"/>
    <s v="small batch"/>
  </r>
  <r>
    <x v="0"/>
    <s v="US"/>
    <s v="USD"/>
    <n v="1423235071"/>
    <n v="1420643071"/>
    <x v="2332"/>
    <d v="2015-02-06T10:04:31"/>
    <b v="1"/>
    <n v="352"/>
    <b v="1"/>
    <s v="food/small batch"/>
    <n v="1.06308"/>
    <n v="75.502840909090907"/>
    <x v="7"/>
    <s v="small batch"/>
  </r>
  <r>
    <x v="0"/>
    <s v="US"/>
    <s v="USD"/>
    <n v="1401385800"/>
    <n v="1399563390"/>
    <x v="2333"/>
    <d v="2014-05-29T12:50:00"/>
    <b v="1"/>
    <n v="94"/>
    <b v="1"/>
    <s v="food/small batch"/>
    <n v="2.1216666666666666"/>
    <n v="13.542553191489361"/>
    <x v="7"/>
    <s v="small batch"/>
  </r>
  <r>
    <x v="0"/>
    <s v="US"/>
    <s v="USD"/>
    <n v="1415208840"/>
    <n v="1412611498"/>
    <x v="2334"/>
    <d v="2014-11-05T12:34:00"/>
    <b v="1"/>
    <n v="67"/>
    <b v="1"/>
    <s v="food/small batch"/>
    <n v="1.0195000000000001"/>
    <n v="60.865671641791046"/>
    <x v="7"/>
    <s v="small batch"/>
  </r>
  <r>
    <x v="0"/>
    <s v="US"/>
    <s v="USD"/>
    <n v="1402494243"/>
    <n v="1399902243"/>
    <x v="2335"/>
    <d v="2014-06-11T08:44:03"/>
    <b v="1"/>
    <n v="221"/>
    <b v="1"/>
    <s v="food/small batch"/>
    <n v="1.0227200000000001"/>
    <n v="115.69230769230769"/>
    <x v="7"/>
    <s v="small batch"/>
  </r>
  <r>
    <x v="0"/>
    <s v="US"/>
    <s v="USD"/>
    <n v="1394316695"/>
    <n v="1390860695"/>
    <x v="2336"/>
    <d v="2014-03-08T17:11:35"/>
    <b v="1"/>
    <n v="2165"/>
    <b v="1"/>
    <s v="food/small batch"/>
    <n v="5.2073254999999996"/>
    <n v="48.104623556581984"/>
    <x v="7"/>
    <s v="small batch"/>
  </r>
  <r>
    <x v="0"/>
    <s v="US"/>
    <s v="USD"/>
    <n v="1403796143"/>
    <n v="1401204143"/>
    <x v="2337"/>
    <d v="2014-06-26T10:22:23"/>
    <b v="1"/>
    <n v="179"/>
    <b v="1"/>
    <s v="food/small batch"/>
    <n v="1.1065833333333333"/>
    <n v="74.184357541899445"/>
    <x v="7"/>
    <s v="small batch"/>
  </r>
  <r>
    <x v="0"/>
    <s v="US"/>
    <s v="USD"/>
    <n v="1404077484"/>
    <n v="1401485484"/>
    <x v="2338"/>
    <d v="2014-06-29T16:31:24"/>
    <b v="1"/>
    <n v="123"/>
    <b v="1"/>
    <s v="food/small batch"/>
    <n v="1.0114333333333334"/>
    <n v="123.34552845528455"/>
    <x v="7"/>
    <s v="small batch"/>
  </r>
  <r>
    <x v="0"/>
    <s v="US"/>
    <s v="USD"/>
    <n v="1482134340"/>
    <n v="1479496309"/>
    <x v="2339"/>
    <d v="2016-12-19T02:59:00"/>
    <b v="1"/>
    <n v="1104"/>
    <b v="1"/>
    <s v="food/small batch"/>
    <n v="2.9420799999999998"/>
    <n v="66.623188405797094"/>
    <x v="7"/>
    <s v="small batch"/>
  </r>
  <r>
    <x v="0"/>
    <s v="US"/>
    <s v="USD"/>
    <n v="1477841138"/>
    <n v="1475249138"/>
    <x v="2340"/>
    <d v="2016-10-30T10:25:38"/>
    <b v="1"/>
    <n v="403"/>
    <b v="1"/>
    <s v="food/small batch"/>
    <n v="1.0577749999999999"/>
    <n v="104.99007444168734"/>
    <x v="7"/>
    <s v="small batch"/>
  </r>
  <r>
    <x v="1"/>
    <s v="US"/>
    <s v="USD"/>
    <n v="1436729504"/>
    <n v="1434137504"/>
    <x v="2341"/>
    <d v="2015-07-12T14:31:44"/>
    <b v="0"/>
    <n v="0"/>
    <b v="0"/>
    <s v="technology/web"/>
    <n v="0"/>
    <n v="0"/>
    <x v="2"/>
    <s v="web"/>
  </r>
  <r>
    <x v="1"/>
    <s v="US"/>
    <s v="USD"/>
    <n v="1412571600"/>
    <n v="1410799870"/>
    <x v="2342"/>
    <d v="2014-10-06T00:00:00"/>
    <b v="0"/>
    <n v="0"/>
    <b v="0"/>
    <s v="technology/web"/>
    <n v="0"/>
    <n v="0"/>
    <x v="2"/>
    <s v="web"/>
  </r>
  <r>
    <x v="1"/>
    <s v="US"/>
    <s v="USD"/>
    <n v="1452282420"/>
    <n v="1447962505"/>
    <x v="2343"/>
    <d v="2016-01-08T14:47:00"/>
    <b v="0"/>
    <n v="1"/>
    <b v="0"/>
    <s v="technology/web"/>
    <n v="0.03"/>
    <n v="300"/>
    <x v="2"/>
    <s v="web"/>
  </r>
  <r>
    <x v="1"/>
    <s v="CA"/>
    <s v="CAD"/>
    <n v="1466789269"/>
    <n v="1464197269"/>
    <x v="2344"/>
    <d v="2016-06-24T12:27:49"/>
    <b v="0"/>
    <n v="1"/>
    <b v="0"/>
    <s v="technology/web"/>
    <n v="1E-3"/>
    <n v="1"/>
    <x v="2"/>
    <s v="web"/>
  </r>
  <r>
    <x v="1"/>
    <s v="US"/>
    <s v="USD"/>
    <n v="1427845140"/>
    <n v="1424822556"/>
    <x v="2345"/>
    <d v="2015-03-31T18:39:00"/>
    <b v="0"/>
    <n v="0"/>
    <b v="0"/>
    <s v="technology/web"/>
    <n v="0"/>
    <n v="0"/>
    <x v="2"/>
    <s v="web"/>
  </r>
  <r>
    <x v="1"/>
    <s v="US"/>
    <s v="USD"/>
    <n v="1476731431"/>
    <n v="1472843431"/>
    <x v="2346"/>
    <d v="2016-10-17T14:10:31"/>
    <b v="0"/>
    <n v="3"/>
    <b v="0"/>
    <s v="technology/web"/>
    <n v="6.4999999999999997E-4"/>
    <n v="13"/>
    <x v="2"/>
    <s v="web"/>
  </r>
  <r>
    <x v="1"/>
    <s v="US"/>
    <s v="USD"/>
    <n v="1472135676"/>
    <n v="1469543676"/>
    <x v="2347"/>
    <d v="2016-08-25T09:34:36"/>
    <b v="0"/>
    <n v="1"/>
    <b v="0"/>
    <s v="technology/web"/>
    <n v="1.4999999999999999E-2"/>
    <n v="15"/>
    <x v="2"/>
    <s v="web"/>
  </r>
  <r>
    <x v="1"/>
    <s v="US"/>
    <s v="USD"/>
    <n v="1456006938"/>
    <n v="1450822938"/>
    <x v="2348"/>
    <d v="2016-02-20T17:22:18"/>
    <b v="0"/>
    <n v="5"/>
    <b v="0"/>
    <s v="technology/web"/>
    <n v="3.8571428571428572E-3"/>
    <n v="54"/>
    <x v="2"/>
    <s v="web"/>
  </r>
  <r>
    <x v="1"/>
    <s v="SE"/>
    <s v="SEK"/>
    <n v="1439318228"/>
    <n v="1436812628"/>
    <x v="2349"/>
    <d v="2015-08-11T13:37:08"/>
    <b v="0"/>
    <n v="0"/>
    <b v="0"/>
    <s v="technology/web"/>
    <n v="0"/>
    <n v="0"/>
    <x v="2"/>
    <s v="web"/>
  </r>
  <r>
    <x v="1"/>
    <s v="IE"/>
    <s v="EUR"/>
    <n v="1483474370"/>
    <n v="1480882370"/>
    <x v="2350"/>
    <d v="2017-01-03T15:12:50"/>
    <b v="0"/>
    <n v="0"/>
    <b v="0"/>
    <s v="technology/web"/>
    <n v="0"/>
    <n v="0"/>
    <x v="2"/>
    <s v="web"/>
  </r>
  <r>
    <x v="1"/>
    <s v="NZ"/>
    <s v="NZD"/>
    <n v="1430360739"/>
    <n v="1427768739"/>
    <x v="2351"/>
    <d v="2015-04-29T21:25:39"/>
    <b v="0"/>
    <n v="7"/>
    <b v="0"/>
    <s v="technology/web"/>
    <n v="5.7142857142857143E-3"/>
    <n v="15.428571428571429"/>
    <x v="2"/>
    <s v="web"/>
  </r>
  <r>
    <x v="1"/>
    <s v="US"/>
    <s v="USD"/>
    <n v="1433603552"/>
    <n v="1428419552"/>
    <x v="2352"/>
    <d v="2015-06-06T10:12:32"/>
    <b v="0"/>
    <n v="0"/>
    <b v="0"/>
    <s v="technology/web"/>
    <n v="0"/>
    <n v="0"/>
    <x v="2"/>
    <s v="web"/>
  </r>
  <r>
    <x v="1"/>
    <s v="US"/>
    <s v="USD"/>
    <n v="1429632822"/>
    <n v="1428596022"/>
    <x v="2353"/>
    <d v="2015-04-21T11:13:42"/>
    <b v="0"/>
    <n v="0"/>
    <b v="0"/>
    <s v="technology/web"/>
    <n v="0"/>
    <n v="0"/>
    <x v="2"/>
    <s v="web"/>
  </r>
  <r>
    <x v="1"/>
    <s v="US"/>
    <s v="USD"/>
    <n v="1420910460"/>
    <n v="1415726460"/>
    <x v="2354"/>
    <d v="2015-01-10T12:21:00"/>
    <b v="0"/>
    <n v="1"/>
    <b v="0"/>
    <s v="technology/web"/>
    <n v="7.1428571428571429E-4"/>
    <n v="25"/>
    <x v="2"/>
    <s v="web"/>
  </r>
  <r>
    <x v="1"/>
    <s v="AU"/>
    <s v="AUD"/>
    <n v="1430604136"/>
    <n v="1428012136"/>
    <x v="2355"/>
    <d v="2015-05-02T17:02:16"/>
    <b v="0"/>
    <n v="2"/>
    <b v="0"/>
    <s v="technology/web"/>
    <n v="6.875E-3"/>
    <n v="27.5"/>
    <x v="2"/>
    <s v="web"/>
  </r>
  <r>
    <x v="1"/>
    <s v="NL"/>
    <s v="EUR"/>
    <n v="1433530104"/>
    <n v="1430938104"/>
    <x v="2356"/>
    <d v="2015-06-05T13:48:24"/>
    <b v="0"/>
    <n v="0"/>
    <b v="0"/>
    <s v="technology/web"/>
    <n v="0"/>
    <n v="0"/>
    <x v="2"/>
    <s v="web"/>
  </r>
  <r>
    <x v="1"/>
    <s v="GB"/>
    <s v="GBP"/>
    <n v="1445093578"/>
    <n v="1442501578"/>
    <x v="2357"/>
    <d v="2015-10-17T09:52:58"/>
    <b v="0"/>
    <n v="0"/>
    <b v="0"/>
    <s v="technology/web"/>
    <n v="0"/>
    <n v="0"/>
    <x v="2"/>
    <s v="web"/>
  </r>
  <r>
    <x v="1"/>
    <s v="GB"/>
    <s v="GBP"/>
    <n v="1422664740"/>
    <n v="1417818036"/>
    <x v="2358"/>
    <d v="2015-01-30T19:39:00"/>
    <b v="0"/>
    <n v="0"/>
    <b v="0"/>
    <s v="technology/web"/>
    <n v="0"/>
    <n v="0"/>
    <x v="2"/>
    <s v="web"/>
  </r>
  <r>
    <x v="1"/>
    <s v="US"/>
    <s v="USD"/>
    <n v="1438616124"/>
    <n v="1433432124"/>
    <x v="2359"/>
    <d v="2015-08-03T10:35:24"/>
    <b v="0"/>
    <n v="3"/>
    <b v="0"/>
    <s v="technology/web"/>
    <n v="0.14680000000000001"/>
    <n v="367"/>
    <x v="2"/>
    <s v="web"/>
  </r>
  <r>
    <x v="1"/>
    <s v="CA"/>
    <s v="CAD"/>
    <n v="1454864280"/>
    <n v="1452272280"/>
    <x v="2360"/>
    <d v="2016-02-07T11:58:00"/>
    <b v="0"/>
    <n v="1"/>
    <b v="0"/>
    <s v="technology/web"/>
    <n v="4.0000000000000002E-4"/>
    <n v="2"/>
    <x v="2"/>
    <s v="web"/>
  </r>
  <r>
    <x v="1"/>
    <s v="CA"/>
    <s v="CAD"/>
    <n v="1462053600"/>
    <n v="1459975008"/>
    <x v="2361"/>
    <d v="2016-04-30T17:00:00"/>
    <b v="0"/>
    <n v="0"/>
    <b v="0"/>
    <s v="technology/web"/>
    <n v="0"/>
    <n v="0"/>
    <x v="2"/>
    <s v="web"/>
  </r>
  <r>
    <x v="1"/>
    <s v="US"/>
    <s v="USD"/>
    <n v="1418315470"/>
    <n v="1415723470"/>
    <x v="2362"/>
    <d v="2014-12-11T11:31:10"/>
    <b v="0"/>
    <n v="2"/>
    <b v="0"/>
    <s v="technology/web"/>
    <n v="0.2857142857142857"/>
    <n v="60"/>
    <x v="2"/>
    <s v="web"/>
  </r>
  <r>
    <x v="1"/>
    <s v="US"/>
    <s v="USD"/>
    <n v="1451348200"/>
    <n v="1447460200"/>
    <x v="2363"/>
    <d v="2015-12-28T19:16:40"/>
    <b v="0"/>
    <n v="0"/>
    <b v="0"/>
    <s v="technology/web"/>
    <n v="0"/>
    <n v="0"/>
    <x v="2"/>
    <s v="web"/>
  </r>
  <r>
    <x v="1"/>
    <s v="US"/>
    <s v="USD"/>
    <n v="1445898356"/>
    <n v="1441146356"/>
    <x v="2364"/>
    <d v="2015-10-26T17:25:56"/>
    <b v="0"/>
    <n v="0"/>
    <b v="0"/>
    <s v="technology/web"/>
    <n v="0"/>
    <n v="0"/>
    <x v="2"/>
    <s v="web"/>
  </r>
  <r>
    <x v="1"/>
    <s v="IT"/>
    <s v="EUR"/>
    <n v="1453071600"/>
    <n v="1449596425"/>
    <x v="2365"/>
    <d v="2016-01-17T18:00:00"/>
    <b v="0"/>
    <n v="0"/>
    <b v="0"/>
    <s v="technology/web"/>
    <n v="0"/>
    <n v="0"/>
    <x v="2"/>
    <s v="web"/>
  </r>
  <r>
    <x v="1"/>
    <s v="GB"/>
    <s v="GBP"/>
    <n v="1445431533"/>
    <n v="1442839533"/>
    <x v="2366"/>
    <d v="2015-10-21T07:45:33"/>
    <b v="0"/>
    <n v="27"/>
    <b v="0"/>
    <s v="technology/web"/>
    <n v="0.1052"/>
    <n v="97.407407407407405"/>
    <x v="2"/>
    <s v="web"/>
  </r>
  <r>
    <x v="1"/>
    <s v="US"/>
    <s v="USD"/>
    <n v="1461622616"/>
    <n v="1456442216"/>
    <x v="2367"/>
    <d v="2016-04-25T17:16:56"/>
    <b v="0"/>
    <n v="14"/>
    <b v="0"/>
    <s v="technology/web"/>
    <n v="1.34E-2"/>
    <n v="47.857142857142854"/>
    <x v="2"/>
    <s v="web"/>
  </r>
  <r>
    <x v="1"/>
    <s v="US"/>
    <s v="USD"/>
    <n v="1429028365"/>
    <n v="1425143965"/>
    <x v="2368"/>
    <d v="2015-04-14T11:19:25"/>
    <b v="0"/>
    <n v="2"/>
    <b v="0"/>
    <s v="technology/web"/>
    <n v="2.5000000000000001E-3"/>
    <n v="50"/>
    <x v="2"/>
    <s v="web"/>
  </r>
  <r>
    <x v="1"/>
    <s v="US"/>
    <s v="USD"/>
    <n v="1455132611"/>
    <n v="1452540611"/>
    <x v="2369"/>
    <d v="2016-02-10T14:30:11"/>
    <b v="0"/>
    <n v="0"/>
    <b v="0"/>
    <s v="technology/web"/>
    <n v="0"/>
    <n v="0"/>
    <x v="2"/>
    <s v="web"/>
  </r>
  <r>
    <x v="1"/>
    <s v="US"/>
    <s v="USD"/>
    <n v="1418877141"/>
    <n v="1416285141"/>
    <x v="2370"/>
    <d v="2014-12-17T23:32:21"/>
    <b v="0"/>
    <n v="4"/>
    <b v="0"/>
    <s v="technology/web"/>
    <n v="3.2799999999999999E-3"/>
    <n v="20.5"/>
    <x v="2"/>
    <s v="web"/>
  </r>
  <r>
    <x v="1"/>
    <s v="US"/>
    <s v="USD"/>
    <n v="1435257596"/>
    <n v="1432665596"/>
    <x v="2371"/>
    <d v="2015-06-25T13:39:56"/>
    <b v="0"/>
    <n v="0"/>
    <b v="0"/>
    <s v="technology/web"/>
    <n v="0"/>
    <n v="0"/>
    <x v="2"/>
    <s v="web"/>
  </r>
  <r>
    <x v="1"/>
    <s v="AU"/>
    <s v="AUD"/>
    <n v="1429839571"/>
    <n v="1427247571"/>
    <x v="2372"/>
    <d v="2015-04-23T20:39:31"/>
    <b v="0"/>
    <n v="6"/>
    <b v="0"/>
    <s v="technology/web"/>
    <n v="3.272727272727273E-2"/>
    <n v="30"/>
    <x v="2"/>
    <s v="web"/>
  </r>
  <r>
    <x v="1"/>
    <s v="SE"/>
    <s v="SEK"/>
    <n v="1440863624"/>
    <n v="1438271624"/>
    <x v="2373"/>
    <d v="2015-08-29T10:53:44"/>
    <b v="0"/>
    <n v="1"/>
    <b v="0"/>
    <s v="technology/web"/>
    <n v="5.8823529411764708E-5"/>
    <n v="50"/>
    <x v="2"/>
    <s v="web"/>
  </r>
  <r>
    <x v="1"/>
    <s v="US"/>
    <s v="USD"/>
    <n v="1423772060"/>
    <n v="1421180060"/>
    <x v="2374"/>
    <d v="2015-02-12T15:14:20"/>
    <b v="0"/>
    <n v="1"/>
    <b v="0"/>
    <s v="technology/web"/>
    <n v="4.5454545454545455E-4"/>
    <n v="10"/>
    <x v="2"/>
    <s v="web"/>
  </r>
  <r>
    <x v="1"/>
    <s v="US"/>
    <s v="USD"/>
    <n v="1473451437"/>
    <n v="1470859437"/>
    <x v="2375"/>
    <d v="2016-09-09T15:03:57"/>
    <b v="0"/>
    <n v="0"/>
    <b v="0"/>
    <s v="technology/web"/>
    <n v="0"/>
    <n v="0"/>
    <x v="2"/>
    <s v="web"/>
  </r>
  <r>
    <x v="1"/>
    <s v="US"/>
    <s v="USD"/>
    <n v="1449785566"/>
    <n v="1447193566"/>
    <x v="2376"/>
    <d v="2015-12-10T17:12:46"/>
    <b v="0"/>
    <n v="4"/>
    <b v="0"/>
    <s v="technology/web"/>
    <n v="0.10877666666666666"/>
    <n v="81.582499999999996"/>
    <x v="2"/>
    <s v="web"/>
  </r>
  <r>
    <x v="1"/>
    <s v="CA"/>
    <s v="CAD"/>
    <n v="1480110783"/>
    <n v="1477515183"/>
    <x v="2377"/>
    <d v="2016-11-25T16:53:03"/>
    <b v="0"/>
    <n v="0"/>
    <b v="0"/>
    <s v="technology/web"/>
    <n v="0"/>
    <n v="0"/>
    <x v="2"/>
    <s v="web"/>
  </r>
  <r>
    <x v="1"/>
    <s v="US"/>
    <s v="USD"/>
    <n v="1440548330"/>
    <n v="1438042730"/>
    <x v="2378"/>
    <d v="2015-08-25T19:18:50"/>
    <b v="0"/>
    <n v="0"/>
    <b v="0"/>
    <s v="technology/web"/>
    <n v="0"/>
    <n v="0"/>
    <x v="2"/>
    <s v="web"/>
  </r>
  <r>
    <x v="1"/>
    <s v="US"/>
    <s v="USD"/>
    <n v="1444004616"/>
    <n v="1440116616"/>
    <x v="2379"/>
    <d v="2015-10-04T19:23:36"/>
    <b v="0"/>
    <n v="0"/>
    <b v="0"/>
    <s v="technology/web"/>
    <n v="0"/>
    <n v="0"/>
    <x v="2"/>
    <s v="web"/>
  </r>
  <r>
    <x v="1"/>
    <s v="US"/>
    <s v="USD"/>
    <n v="1443726142"/>
    <n v="1441134142"/>
    <x v="2380"/>
    <d v="2015-10-01T14:02:22"/>
    <b v="0"/>
    <n v="3"/>
    <b v="0"/>
    <s v="technology/web"/>
    <n v="3.6666666666666666E-3"/>
    <n v="18.333333333333332"/>
    <x v="2"/>
    <s v="web"/>
  </r>
  <r>
    <x v="1"/>
    <s v="US"/>
    <s v="USD"/>
    <n v="1428704848"/>
    <n v="1426112848"/>
    <x v="2381"/>
    <d v="2015-04-10T17:27:28"/>
    <b v="0"/>
    <n v="7"/>
    <b v="0"/>
    <s v="technology/web"/>
    <n v="1.8193398957730169E-2"/>
    <n v="224.42857142857142"/>
    <x v="2"/>
    <s v="web"/>
  </r>
  <r>
    <x v="1"/>
    <s v="US"/>
    <s v="USD"/>
    <n v="1438662603"/>
    <n v="1436502603"/>
    <x v="2382"/>
    <d v="2015-08-03T23:30:03"/>
    <b v="0"/>
    <n v="2"/>
    <b v="0"/>
    <s v="technology/web"/>
    <n v="2.5000000000000001E-2"/>
    <n v="37.5"/>
    <x v="2"/>
    <s v="web"/>
  </r>
  <r>
    <x v="1"/>
    <s v="NZ"/>
    <s v="NZD"/>
    <n v="1424568107"/>
    <n v="1421976107"/>
    <x v="2383"/>
    <d v="2015-02-21T20:21:47"/>
    <b v="0"/>
    <n v="3"/>
    <b v="0"/>
    <s v="technology/web"/>
    <n v="4.3499999999999997E-2"/>
    <n v="145"/>
    <x v="2"/>
    <s v="web"/>
  </r>
  <r>
    <x v="1"/>
    <s v="US"/>
    <s v="USD"/>
    <n v="1415932643"/>
    <n v="1413337043"/>
    <x v="2384"/>
    <d v="2014-11-13T21:37:23"/>
    <b v="0"/>
    <n v="8"/>
    <b v="0"/>
    <s v="technology/web"/>
    <n v="8.0000000000000002E-3"/>
    <n v="1"/>
    <x v="2"/>
    <s v="web"/>
  </r>
  <r>
    <x v="1"/>
    <s v="US"/>
    <s v="USD"/>
    <n v="1438793432"/>
    <n v="1436201432"/>
    <x v="2385"/>
    <d v="2015-08-05T11:50:32"/>
    <b v="0"/>
    <n v="7"/>
    <b v="0"/>
    <s v="technology/web"/>
    <n v="1.2123076923076924E-2"/>
    <n v="112.57142857142857"/>
    <x v="2"/>
    <s v="web"/>
  </r>
  <r>
    <x v="1"/>
    <s v="CA"/>
    <s v="CAD"/>
    <n v="1420920424"/>
    <n v="1415736424"/>
    <x v="2386"/>
    <d v="2015-01-10T15:07:04"/>
    <b v="0"/>
    <n v="0"/>
    <b v="0"/>
    <s v="technology/web"/>
    <n v="0"/>
    <n v="0"/>
    <x v="2"/>
    <s v="web"/>
  </r>
  <r>
    <x v="1"/>
    <s v="US"/>
    <s v="USD"/>
    <n v="1469199740"/>
    <n v="1465311740"/>
    <x v="2387"/>
    <d v="2016-07-22T10:02:20"/>
    <b v="0"/>
    <n v="3"/>
    <b v="0"/>
    <s v="technology/web"/>
    <n v="6.8399999999999997E-3"/>
    <n v="342"/>
    <x v="2"/>
    <s v="web"/>
  </r>
  <r>
    <x v="1"/>
    <s v="US"/>
    <s v="USD"/>
    <n v="1421350140"/>
    <n v="1418761759"/>
    <x v="2388"/>
    <d v="2015-01-15T14:29:00"/>
    <b v="0"/>
    <n v="8"/>
    <b v="0"/>
    <s v="technology/web"/>
    <n v="1.2513513513513513E-2"/>
    <n v="57.875"/>
    <x v="2"/>
    <s v="web"/>
  </r>
  <r>
    <x v="1"/>
    <s v="FR"/>
    <s v="EUR"/>
    <n v="1437861540"/>
    <n v="1435160452"/>
    <x v="2389"/>
    <d v="2015-07-25T16:59:00"/>
    <b v="0"/>
    <n v="1"/>
    <b v="0"/>
    <s v="technology/web"/>
    <n v="1.8749999999999999E-3"/>
    <n v="30"/>
    <x v="2"/>
    <s v="web"/>
  </r>
  <r>
    <x v="1"/>
    <s v="AU"/>
    <s v="AUD"/>
    <n v="1420352264"/>
    <n v="1416896264"/>
    <x v="2390"/>
    <d v="2015-01-04T01:17:44"/>
    <b v="0"/>
    <n v="0"/>
    <b v="0"/>
    <s v="technology/web"/>
    <n v="0"/>
    <n v="0"/>
    <x v="2"/>
    <s v="web"/>
  </r>
  <r>
    <x v="1"/>
    <s v="US"/>
    <s v="USD"/>
    <n v="1427825044"/>
    <n v="1425236644"/>
    <x v="2391"/>
    <d v="2015-03-31T13:04:04"/>
    <b v="0"/>
    <n v="1"/>
    <b v="0"/>
    <s v="technology/web"/>
    <n v="1.25E-3"/>
    <n v="25"/>
    <x v="2"/>
    <s v="web"/>
  </r>
  <r>
    <x v="1"/>
    <s v="US"/>
    <s v="USD"/>
    <n v="1446087223"/>
    <n v="1443495223"/>
    <x v="2392"/>
    <d v="2015-10-28T21:53:43"/>
    <b v="0"/>
    <n v="0"/>
    <b v="0"/>
    <s v="technology/web"/>
    <n v="0"/>
    <n v="0"/>
    <x v="2"/>
    <s v="web"/>
  </r>
  <r>
    <x v="1"/>
    <s v="US"/>
    <s v="USD"/>
    <n v="1439048017"/>
    <n v="1436456017"/>
    <x v="2393"/>
    <d v="2015-08-08T10:33:37"/>
    <b v="0"/>
    <n v="1"/>
    <b v="0"/>
    <s v="technology/web"/>
    <n v="5.0000000000000001E-4"/>
    <n v="50"/>
    <x v="2"/>
    <s v="web"/>
  </r>
  <r>
    <x v="1"/>
    <s v="IE"/>
    <s v="EUR"/>
    <n v="1424940093"/>
    <n v="1422348093"/>
    <x v="2394"/>
    <d v="2015-02-26T03:41:33"/>
    <b v="0"/>
    <n v="2"/>
    <b v="0"/>
    <s v="technology/web"/>
    <n v="5.9999999999999995E-4"/>
    <n v="1.5"/>
    <x v="2"/>
    <s v="web"/>
  </r>
  <r>
    <x v="1"/>
    <s v="US"/>
    <s v="USD"/>
    <n v="1484038620"/>
    <n v="1481597687"/>
    <x v="2395"/>
    <d v="2017-01-10T03:57:00"/>
    <b v="0"/>
    <n v="0"/>
    <b v="0"/>
    <s v="technology/web"/>
    <n v="0"/>
    <n v="0"/>
    <x v="2"/>
    <s v="web"/>
  </r>
  <r>
    <x v="1"/>
    <s v="CH"/>
    <s v="CHF"/>
    <n v="1444940558"/>
    <n v="1442348558"/>
    <x v="2396"/>
    <d v="2015-10-15T15:22:38"/>
    <b v="0"/>
    <n v="1"/>
    <b v="0"/>
    <s v="technology/web"/>
    <n v="2E-3"/>
    <n v="10"/>
    <x v="2"/>
    <s v="web"/>
  </r>
  <r>
    <x v="1"/>
    <s v="US"/>
    <s v="USD"/>
    <n v="1420233256"/>
    <n v="1417641256"/>
    <x v="2397"/>
    <d v="2015-01-02T16:14:16"/>
    <b v="0"/>
    <n v="0"/>
    <b v="0"/>
    <s v="technology/web"/>
    <n v="0"/>
    <n v="0"/>
    <x v="2"/>
    <s v="web"/>
  </r>
  <r>
    <x v="1"/>
    <s v="US"/>
    <s v="USD"/>
    <n v="1435874384"/>
    <n v="1433282384"/>
    <x v="2398"/>
    <d v="2015-07-02T16:59:44"/>
    <b v="0"/>
    <n v="0"/>
    <b v="0"/>
    <s v="technology/web"/>
    <n v="0"/>
    <n v="0"/>
    <x v="2"/>
    <s v="web"/>
  </r>
  <r>
    <x v="1"/>
    <s v="SE"/>
    <s v="SEK"/>
    <n v="1418934506"/>
    <n v="1415910506"/>
    <x v="2399"/>
    <d v="2014-12-18T15:28:26"/>
    <b v="0"/>
    <n v="0"/>
    <b v="0"/>
    <s v="technology/web"/>
    <n v="0"/>
    <n v="0"/>
    <x v="2"/>
    <s v="web"/>
  </r>
  <r>
    <x v="1"/>
    <s v="AU"/>
    <s v="AUD"/>
    <n v="1460615164"/>
    <n v="1458023164"/>
    <x v="2400"/>
    <d v="2016-04-14T01:26:04"/>
    <b v="0"/>
    <n v="0"/>
    <b v="0"/>
    <s v="technology/web"/>
    <n v="0"/>
    <n v="0"/>
    <x v="2"/>
    <s v="web"/>
  </r>
  <r>
    <x v="2"/>
    <s v="US"/>
    <s v="USD"/>
    <n v="1457207096"/>
    <n v="1452023096"/>
    <x v="2401"/>
    <d v="2016-03-05T14:44:56"/>
    <b v="0"/>
    <n v="9"/>
    <b v="0"/>
    <s v="food/food trucks"/>
    <n v="7.1785714285714283E-3"/>
    <n v="22.333333333333332"/>
    <x v="7"/>
    <s v="food trucks"/>
  </r>
  <r>
    <x v="2"/>
    <s v="US"/>
    <s v="USD"/>
    <n v="1431533931"/>
    <n v="1428941931"/>
    <x v="2402"/>
    <d v="2015-05-13T11:18:51"/>
    <b v="0"/>
    <n v="1"/>
    <b v="0"/>
    <s v="food/food trucks"/>
    <n v="4.3333333333333331E-3"/>
    <n v="52"/>
    <x v="7"/>
    <s v="food trucks"/>
  </r>
  <r>
    <x v="2"/>
    <s v="GB"/>
    <s v="GBP"/>
    <n v="1459368658"/>
    <n v="1454188258"/>
    <x v="2403"/>
    <d v="2016-03-30T15:10:58"/>
    <b v="0"/>
    <n v="12"/>
    <b v="0"/>
    <s v="food/food trucks"/>
    <n v="0.16833333333333333"/>
    <n v="16.833333333333332"/>
    <x v="7"/>
    <s v="food trucks"/>
  </r>
  <r>
    <x v="2"/>
    <s v="US"/>
    <s v="USD"/>
    <n v="1451782607"/>
    <n v="1449190607"/>
    <x v="2404"/>
    <d v="2016-01-02T19:56:47"/>
    <b v="0"/>
    <n v="0"/>
    <b v="0"/>
    <s v="food/food trucks"/>
    <n v="0"/>
    <n v="0"/>
    <x v="7"/>
    <s v="food trucks"/>
  </r>
  <r>
    <x v="2"/>
    <s v="US"/>
    <s v="USD"/>
    <n v="1472911375"/>
    <n v="1471096975"/>
    <x v="2405"/>
    <d v="2016-09-03T09:02:55"/>
    <b v="0"/>
    <n v="20"/>
    <b v="0"/>
    <s v="food/food trucks"/>
    <n v="0.22520000000000001"/>
    <n v="56.3"/>
    <x v="7"/>
    <s v="food trucks"/>
  </r>
  <r>
    <x v="2"/>
    <s v="US"/>
    <s v="USD"/>
    <n v="1421635190"/>
    <n v="1418179190"/>
    <x v="2406"/>
    <d v="2015-01-18T21:39:50"/>
    <b v="0"/>
    <n v="16"/>
    <b v="0"/>
    <s v="food/food trucks"/>
    <n v="0.41384615384615386"/>
    <n v="84.0625"/>
    <x v="7"/>
    <s v="food trucks"/>
  </r>
  <r>
    <x v="2"/>
    <s v="US"/>
    <s v="USD"/>
    <n v="1428732000"/>
    <n v="1426772928"/>
    <x v="2407"/>
    <d v="2015-04-11T01:00:00"/>
    <b v="0"/>
    <n v="33"/>
    <b v="0"/>
    <s v="food/food trucks"/>
    <n v="0.25259090909090909"/>
    <n v="168.39393939393941"/>
    <x v="7"/>
    <s v="food trucks"/>
  </r>
  <r>
    <x v="2"/>
    <s v="US"/>
    <s v="USD"/>
    <n v="1415247757"/>
    <n v="1412652157"/>
    <x v="2408"/>
    <d v="2014-11-05T23:22:37"/>
    <b v="0"/>
    <n v="2"/>
    <b v="0"/>
    <s v="food/food trucks"/>
    <n v="2E-3"/>
    <n v="15"/>
    <x v="7"/>
    <s v="food trucks"/>
  </r>
  <r>
    <x v="2"/>
    <s v="US"/>
    <s v="USD"/>
    <n v="1439931675"/>
    <n v="1437339675"/>
    <x v="2409"/>
    <d v="2015-08-18T16:01:15"/>
    <b v="0"/>
    <n v="6"/>
    <b v="0"/>
    <s v="food/food trucks"/>
    <n v="1.84E-2"/>
    <n v="76.666666666666671"/>
    <x v="7"/>
    <s v="food trucks"/>
  </r>
  <r>
    <x v="2"/>
    <s v="AU"/>
    <s v="AUD"/>
    <n v="1441619275"/>
    <n v="1439027275"/>
    <x v="2410"/>
    <d v="2015-09-07T04:47:55"/>
    <b v="0"/>
    <n v="0"/>
    <b v="0"/>
    <s v="food/food trucks"/>
    <n v="0"/>
    <n v="0"/>
    <x v="7"/>
    <s v="food trucks"/>
  </r>
  <r>
    <x v="2"/>
    <s v="US"/>
    <s v="USD"/>
    <n v="1440524082"/>
    <n v="1437932082"/>
    <x v="2411"/>
    <d v="2015-08-25T12:34:42"/>
    <b v="0"/>
    <n v="3"/>
    <b v="0"/>
    <s v="food/food trucks"/>
    <n v="6.0400000000000002E-3"/>
    <n v="50.333333333333336"/>
    <x v="7"/>
    <s v="food trucks"/>
  </r>
  <r>
    <x v="2"/>
    <s v="FR"/>
    <s v="EUR"/>
    <n v="1480185673"/>
    <n v="1476294073"/>
    <x v="2412"/>
    <d v="2016-11-26T13:41:13"/>
    <b v="0"/>
    <n v="0"/>
    <b v="0"/>
    <s v="food/food trucks"/>
    <n v="0"/>
    <n v="0"/>
    <x v="7"/>
    <s v="food trucks"/>
  </r>
  <r>
    <x v="2"/>
    <s v="US"/>
    <s v="USD"/>
    <n v="1401579000"/>
    <n v="1398911882"/>
    <x v="2413"/>
    <d v="2014-05-31T18:30:00"/>
    <b v="0"/>
    <n v="3"/>
    <b v="0"/>
    <s v="food/food trucks"/>
    <n v="8.3333333333333332E-3"/>
    <n v="8.3333333333333339"/>
    <x v="7"/>
    <s v="food trucks"/>
  </r>
  <r>
    <x v="2"/>
    <s v="US"/>
    <s v="USD"/>
    <n v="1440215940"/>
    <n v="1436805660"/>
    <x v="2414"/>
    <d v="2015-08-21T22:59:00"/>
    <b v="0"/>
    <n v="13"/>
    <b v="0"/>
    <s v="food/food trucks"/>
    <n v="3.0666666666666665E-2"/>
    <n v="35.384615384615387"/>
    <x v="7"/>
    <s v="food trucks"/>
  </r>
  <r>
    <x v="2"/>
    <s v="US"/>
    <s v="USD"/>
    <n v="1468615346"/>
    <n v="1466023346"/>
    <x v="2415"/>
    <d v="2016-07-15T15:42:26"/>
    <b v="0"/>
    <n v="6"/>
    <b v="0"/>
    <s v="food/food trucks"/>
    <n v="5.5833333333333334E-3"/>
    <n v="55.833333333333336"/>
    <x v="7"/>
    <s v="food trucks"/>
  </r>
  <r>
    <x v="2"/>
    <s v="US"/>
    <s v="USD"/>
    <n v="1426345200"/>
    <n v="1421343743"/>
    <x v="2416"/>
    <d v="2015-03-14T10:00:00"/>
    <b v="0"/>
    <n v="1"/>
    <b v="0"/>
    <s v="food/food trucks"/>
    <n v="2.5000000000000001E-4"/>
    <n v="5"/>
    <x v="7"/>
    <s v="food trucks"/>
  </r>
  <r>
    <x v="2"/>
    <s v="US"/>
    <s v="USD"/>
    <n v="1407705187"/>
    <n v="1405113187"/>
    <x v="2417"/>
    <d v="2014-08-10T16:13:07"/>
    <b v="0"/>
    <n v="0"/>
    <b v="0"/>
    <s v="food/food trucks"/>
    <n v="0"/>
    <n v="0"/>
    <x v="7"/>
    <s v="food trucks"/>
  </r>
  <r>
    <x v="2"/>
    <s v="US"/>
    <s v="USD"/>
    <n v="1427225644"/>
    <n v="1422045244"/>
    <x v="2418"/>
    <d v="2015-03-24T14:34:04"/>
    <b v="0"/>
    <n v="5"/>
    <b v="0"/>
    <s v="food/food trucks"/>
    <n v="2.0000000000000001E-4"/>
    <n v="1"/>
    <x v="7"/>
    <s v="food trucks"/>
  </r>
  <r>
    <x v="2"/>
    <s v="US"/>
    <s v="USD"/>
    <n v="1424281389"/>
    <n v="1419097389"/>
    <x v="2419"/>
    <d v="2015-02-18T12:43:09"/>
    <b v="0"/>
    <n v="0"/>
    <b v="0"/>
    <s v="food/food trucks"/>
    <n v="0"/>
    <n v="0"/>
    <x v="7"/>
    <s v="food trucks"/>
  </r>
  <r>
    <x v="2"/>
    <s v="US"/>
    <s v="USD"/>
    <n v="1415583695"/>
    <n v="1410396095"/>
    <x v="2420"/>
    <d v="2014-11-09T20:41:35"/>
    <b v="0"/>
    <n v="36"/>
    <b v="0"/>
    <s v="food/food trucks"/>
    <n v="0.14825133372851215"/>
    <n v="69.472222222222229"/>
    <x v="7"/>
    <s v="food trucks"/>
  </r>
  <r>
    <x v="2"/>
    <s v="US"/>
    <s v="USD"/>
    <n v="1424536196"/>
    <n v="1421944196"/>
    <x v="2421"/>
    <d v="2015-02-21T11:29:56"/>
    <b v="0"/>
    <n v="1"/>
    <b v="0"/>
    <s v="food/food trucks"/>
    <n v="1.6666666666666666E-4"/>
    <n v="1"/>
    <x v="7"/>
    <s v="food trucks"/>
  </r>
  <r>
    <x v="2"/>
    <s v="US"/>
    <s v="USD"/>
    <n v="1426091036"/>
    <n v="1423502636"/>
    <x v="2422"/>
    <d v="2015-03-11T11:23:56"/>
    <b v="0"/>
    <n v="1"/>
    <b v="0"/>
    <s v="food/food trucks"/>
    <n v="2E-3"/>
    <n v="1"/>
    <x v="7"/>
    <s v="food trucks"/>
  </r>
  <r>
    <x v="2"/>
    <s v="US"/>
    <s v="USD"/>
    <n v="1420044890"/>
    <n v="1417452890"/>
    <x v="2423"/>
    <d v="2014-12-31T11:54:50"/>
    <b v="0"/>
    <n v="1"/>
    <b v="0"/>
    <s v="food/food trucks"/>
    <n v="1.3333333333333334E-4"/>
    <n v="8"/>
    <x v="7"/>
    <s v="food trucks"/>
  </r>
  <r>
    <x v="2"/>
    <s v="US"/>
    <s v="USD"/>
    <n v="1414445108"/>
    <n v="1411853108"/>
    <x v="2424"/>
    <d v="2014-10-27T16:25:08"/>
    <b v="0"/>
    <n v="9"/>
    <b v="0"/>
    <s v="food/food trucks"/>
    <n v="1.24E-2"/>
    <n v="34.444444444444443"/>
    <x v="7"/>
    <s v="food trucks"/>
  </r>
  <r>
    <x v="2"/>
    <s v="US"/>
    <s v="USD"/>
    <n v="1464386640"/>
    <n v="1463090149"/>
    <x v="2425"/>
    <d v="2016-05-27T17:04:00"/>
    <b v="0"/>
    <n v="1"/>
    <b v="0"/>
    <s v="food/food trucks"/>
    <n v="2.8571428571428574E-4"/>
    <n v="1"/>
    <x v="7"/>
    <s v="food trucks"/>
  </r>
  <r>
    <x v="2"/>
    <s v="US"/>
    <s v="USD"/>
    <n v="1439006692"/>
    <n v="1433822692"/>
    <x v="2426"/>
    <d v="2015-08-07T23:04:52"/>
    <b v="0"/>
    <n v="0"/>
    <b v="0"/>
    <s v="food/food trucks"/>
    <n v="0"/>
    <n v="0"/>
    <x v="7"/>
    <s v="food trucks"/>
  </r>
  <r>
    <x v="2"/>
    <s v="US"/>
    <s v="USD"/>
    <n v="1458715133"/>
    <n v="1455262733"/>
    <x v="2427"/>
    <d v="2016-03-23T01:38:53"/>
    <b v="0"/>
    <n v="1"/>
    <b v="0"/>
    <s v="food/food trucks"/>
    <n v="2.0000000000000002E-5"/>
    <n v="1"/>
    <x v="7"/>
    <s v="food trucks"/>
  </r>
  <r>
    <x v="2"/>
    <s v="US"/>
    <s v="USD"/>
    <n v="1426182551"/>
    <n v="1423594151"/>
    <x v="2428"/>
    <d v="2015-03-12T12:49:11"/>
    <b v="0"/>
    <n v="1"/>
    <b v="0"/>
    <s v="food/food trucks"/>
    <n v="2.8571428571428571E-5"/>
    <n v="1"/>
    <x v="7"/>
    <s v="food trucks"/>
  </r>
  <r>
    <x v="2"/>
    <s v="NO"/>
    <s v="NOK"/>
    <n v="1486313040"/>
    <n v="1483131966"/>
    <x v="2429"/>
    <d v="2017-02-05T11:44:00"/>
    <b v="0"/>
    <n v="4"/>
    <b v="0"/>
    <s v="food/food trucks"/>
    <n v="1.4321428571428572E-2"/>
    <n v="501.25"/>
    <x v="7"/>
    <s v="food trucks"/>
  </r>
  <r>
    <x v="2"/>
    <s v="US"/>
    <s v="USD"/>
    <n v="1455246504"/>
    <n v="1452654504"/>
    <x v="2430"/>
    <d v="2016-02-11T22:08:24"/>
    <b v="0"/>
    <n v="2"/>
    <b v="0"/>
    <s v="food/food trucks"/>
    <n v="7.0000000000000001E-3"/>
    <n v="10.5"/>
    <x v="7"/>
    <s v="food trucks"/>
  </r>
  <r>
    <x v="2"/>
    <s v="US"/>
    <s v="USD"/>
    <n v="1467080613"/>
    <n v="1461896613"/>
    <x v="2431"/>
    <d v="2016-06-27T21:23:33"/>
    <b v="0"/>
    <n v="2"/>
    <b v="0"/>
    <s v="food/food trucks"/>
    <n v="2.0000000000000002E-5"/>
    <n v="1"/>
    <x v="7"/>
    <s v="food trucks"/>
  </r>
  <r>
    <x v="2"/>
    <s v="US"/>
    <s v="USD"/>
    <n v="1425791697"/>
    <n v="1423199697"/>
    <x v="2432"/>
    <d v="2015-03-08T00:14:57"/>
    <b v="0"/>
    <n v="2"/>
    <b v="0"/>
    <s v="food/food trucks"/>
    <n v="1.4285714285714287E-4"/>
    <n v="1"/>
    <x v="7"/>
    <s v="food trucks"/>
  </r>
  <r>
    <x v="2"/>
    <s v="US"/>
    <s v="USD"/>
    <n v="1456608943"/>
    <n v="1454016943"/>
    <x v="2433"/>
    <d v="2016-02-27T16:35:43"/>
    <b v="0"/>
    <n v="0"/>
    <b v="0"/>
    <s v="food/food trucks"/>
    <n v="0"/>
    <n v="0"/>
    <x v="7"/>
    <s v="food trucks"/>
  </r>
  <r>
    <x v="2"/>
    <s v="US"/>
    <s v="USD"/>
    <n v="1438662474"/>
    <n v="1435206474"/>
    <x v="2434"/>
    <d v="2015-08-03T23:27:54"/>
    <b v="0"/>
    <n v="2"/>
    <b v="0"/>
    <s v="food/food trucks"/>
    <n v="1.2999999999999999E-3"/>
    <n v="13"/>
    <x v="7"/>
    <s v="food trucks"/>
  </r>
  <r>
    <x v="2"/>
    <s v="SE"/>
    <s v="SEK"/>
    <n v="1444027186"/>
    <n v="1441435186"/>
    <x v="2435"/>
    <d v="2015-10-05T01:39:46"/>
    <b v="0"/>
    <n v="4"/>
    <b v="0"/>
    <s v="food/food trucks"/>
    <n v="4.8960000000000002E-3"/>
    <n v="306"/>
    <x v="7"/>
    <s v="food trucks"/>
  </r>
  <r>
    <x v="2"/>
    <s v="CA"/>
    <s v="CAD"/>
    <n v="1454078770"/>
    <n v="1448894770"/>
    <x v="2436"/>
    <d v="2016-01-29T09:46:10"/>
    <b v="0"/>
    <n v="2"/>
    <b v="0"/>
    <s v="food/food trucks"/>
    <n v="3.8461538461538462E-4"/>
    <n v="22.5"/>
    <x v="7"/>
    <s v="food trucks"/>
  </r>
  <r>
    <x v="2"/>
    <s v="US"/>
    <s v="USD"/>
    <n v="1426615200"/>
    <n v="1422400188"/>
    <x v="2437"/>
    <d v="2015-03-17T13:00:00"/>
    <b v="0"/>
    <n v="0"/>
    <b v="0"/>
    <s v="food/food trucks"/>
    <n v="0"/>
    <n v="0"/>
    <x v="7"/>
    <s v="food trucks"/>
  </r>
  <r>
    <x v="2"/>
    <s v="US"/>
    <s v="USD"/>
    <n v="1449529062"/>
    <n v="1444341462"/>
    <x v="2438"/>
    <d v="2015-12-07T17:57:42"/>
    <b v="0"/>
    <n v="1"/>
    <b v="0"/>
    <s v="food/food trucks"/>
    <n v="3.3333333333333335E-3"/>
    <n v="50"/>
    <x v="7"/>
    <s v="food trucks"/>
  </r>
  <r>
    <x v="2"/>
    <s v="US"/>
    <s v="USD"/>
    <n v="1445197129"/>
    <n v="1442605129"/>
    <x v="2439"/>
    <d v="2015-10-18T14:38:49"/>
    <b v="0"/>
    <n v="0"/>
    <b v="0"/>
    <s v="food/food trucks"/>
    <n v="0"/>
    <n v="0"/>
    <x v="7"/>
    <s v="food trucks"/>
  </r>
  <r>
    <x v="2"/>
    <s v="BE"/>
    <s v="EUR"/>
    <n v="1455399313"/>
    <n v="1452807313"/>
    <x v="2440"/>
    <d v="2016-02-13T16:35:13"/>
    <b v="0"/>
    <n v="2"/>
    <b v="0"/>
    <s v="food/food trucks"/>
    <n v="2E-3"/>
    <n v="5"/>
    <x v="7"/>
    <s v="food trucks"/>
  </r>
  <r>
    <x v="0"/>
    <s v="US"/>
    <s v="USD"/>
    <n v="1437627540"/>
    <n v="1435806054"/>
    <x v="2441"/>
    <d v="2015-07-22T23:59:00"/>
    <b v="0"/>
    <n v="109"/>
    <b v="1"/>
    <s v="food/small batch"/>
    <n v="1.0788"/>
    <n v="74.22935779816514"/>
    <x v="7"/>
    <s v="small batch"/>
  </r>
  <r>
    <x v="0"/>
    <s v="US"/>
    <s v="USD"/>
    <n v="1426777228"/>
    <n v="1424188828"/>
    <x v="2442"/>
    <d v="2015-03-19T10:00:28"/>
    <b v="0"/>
    <n v="372"/>
    <b v="1"/>
    <s v="food/small batch"/>
    <n v="1.2594166666666666"/>
    <n v="81.252688172043008"/>
    <x v="7"/>
    <s v="small batch"/>
  </r>
  <r>
    <x v="0"/>
    <s v="US"/>
    <s v="USD"/>
    <n v="1408114822"/>
    <n v="1405522822"/>
    <x v="2443"/>
    <d v="2014-08-15T10:00:22"/>
    <b v="0"/>
    <n v="311"/>
    <b v="1"/>
    <s v="food/small batch"/>
    <n v="2.0251494999999999"/>
    <n v="130.23469453376205"/>
    <x v="7"/>
    <s v="small batch"/>
  </r>
  <r>
    <x v="0"/>
    <s v="US"/>
    <s v="USD"/>
    <n v="1464199591"/>
    <n v="1461607591"/>
    <x v="2444"/>
    <d v="2016-05-25T13:06:31"/>
    <b v="0"/>
    <n v="61"/>
    <b v="1"/>
    <s v="food/small batch"/>
    <n v="1.0860000000000001"/>
    <n v="53.409836065573771"/>
    <x v="7"/>
    <s v="small batch"/>
  </r>
  <r>
    <x v="0"/>
    <s v="US"/>
    <s v="USD"/>
    <n v="1443242021"/>
    <n v="1440650021"/>
    <x v="2445"/>
    <d v="2015-09-25T23:33:41"/>
    <b v="0"/>
    <n v="115"/>
    <b v="1"/>
    <s v="food/small batch"/>
    <n v="1.728"/>
    <n v="75.130434782608702"/>
    <x v="7"/>
    <s v="small batch"/>
  </r>
  <r>
    <x v="0"/>
    <s v="US"/>
    <s v="USD"/>
    <n v="1480174071"/>
    <n v="1477578471"/>
    <x v="2446"/>
    <d v="2016-11-26T10:27:51"/>
    <b v="0"/>
    <n v="111"/>
    <b v="1"/>
    <s v="food/small batch"/>
    <n v="1.6798"/>
    <n v="75.666666666666671"/>
    <x v="7"/>
    <s v="small batch"/>
  </r>
  <r>
    <x v="0"/>
    <s v="US"/>
    <s v="USD"/>
    <n v="1478923200"/>
    <n v="1476184593"/>
    <x v="2447"/>
    <d v="2016-11-11T23:00:00"/>
    <b v="0"/>
    <n v="337"/>
    <b v="1"/>
    <s v="food/small batch"/>
    <n v="4.2720000000000002"/>
    <n v="31.691394658753708"/>
    <x v="7"/>
    <s v="small batch"/>
  </r>
  <r>
    <x v="0"/>
    <s v="US"/>
    <s v="USD"/>
    <n v="1472621760"/>
    <n v="1472110513"/>
    <x v="2448"/>
    <d v="2016-08-31T00:36:00"/>
    <b v="0"/>
    <n v="9"/>
    <b v="1"/>
    <s v="food/small batch"/>
    <n v="1.075"/>
    <n v="47.777777777777779"/>
    <x v="7"/>
    <s v="small batch"/>
  </r>
  <r>
    <x v="0"/>
    <s v="US"/>
    <s v="USD"/>
    <n v="1417321515"/>
    <n v="1414725915"/>
    <x v="2449"/>
    <d v="2014-11-29T23:25:15"/>
    <b v="0"/>
    <n v="120"/>
    <b v="1"/>
    <s v="food/small batch"/>
    <n v="1.08"/>
    <n v="90"/>
    <x v="7"/>
    <s v="small batch"/>
  </r>
  <r>
    <x v="0"/>
    <s v="US"/>
    <s v="USD"/>
    <n v="1414465860"/>
    <n v="1411177456"/>
    <x v="2450"/>
    <d v="2014-10-27T22:11:00"/>
    <b v="0"/>
    <n v="102"/>
    <b v="1"/>
    <s v="food/small batch"/>
    <n v="1.0153353333333335"/>
    <n v="149.31401960784314"/>
    <x v="7"/>
    <s v="small batch"/>
  </r>
  <r>
    <x v="0"/>
    <s v="US"/>
    <s v="USD"/>
    <n v="1488750490"/>
    <n v="1487022490"/>
    <x v="2451"/>
    <d v="2017-03-05T16:48:10"/>
    <b v="0"/>
    <n v="186"/>
    <b v="1"/>
    <s v="food/small batch"/>
    <n v="1.1545000000000001"/>
    <n v="62.06989247311828"/>
    <x v="7"/>
    <s v="small batch"/>
  </r>
  <r>
    <x v="0"/>
    <s v="US"/>
    <s v="USD"/>
    <n v="1451430000"/>
    <n v="1448914500"/>
    <x v="2452"/>
    <d v="2015-12-29T18:00:00"/>
    <b v="0"/>
    <n v="15"/>
    <b v="1"/>
    <s v="food/small batch"/>
    <n v="1.335"/>
    <n v="53.4"/>
    <x v="7"/>
    <s v="small batch"/>
  </r>
  <r>
    <x v="0"/>
    <s v="US"/>
    <s v="USD"/>
    <n v="1486053409"/>
    <n v="1483461409"/>
    <x v="2453"/>
    <d v="2017-02-02T11:36:49"/>
    <b v="0"/>
    <n v="67"/>
    <b v="1"/>
    <s v="food/small batch"/>
    <n v="1.5469999999999999"/>
    <n v="69.268656716417908"/>
    <x v="7"/>
    <s v="small batch"/>
  </r>
  <r>
    <x v="0"/>
    <s v="US"/>
    <s v="USD"/>
    <n v="1489207808"/>
    <n v="1486183808"/>
    <x v="2454"/>
    <d v="2017-03-10T23:50:08"/>
    <b v="0"/>
    <n v="130"/>
    <b v="1"/>
    <s v="food/small batch"/>
    <n v="1.0084571428571429"/>
    <n v="271.50769230769231"/>
    <x v="7"/>
    <s v="small batch"/>
  </r>
  <r>
    <x v="0"/>
    <s v="US"/>
    <s v="USD"/>
    <n v="1461177950"/>
    <n v="1458758750"/>
    <x v="2455"/>
    <d v="2016-04-20T13:45:50"/>
    <b v="0"/>
    <n v="16"/>
    <b v="1"/>
    <s v="food/small batch"/>
    <n v="1.82"/>
    <n v="34.125"/>
    <x v="7"/>
    <s v="small batch"/>
  </r>
  <r>
    <x v="0"/>
    <s v="US"/>
    <s v="USD"/>
    <n v="1488063839"/>
    <n v="1485471839"/>
    <x v="2456"/>
    <d v="2017-02-25T18:03:59"/>
    <b v="0"/>
    <n v="67"/>
    <b v="1"/>
    <s v="food/small batch"/>
    <n v="1.8086666666666666"/>
    <n v="40.492537313432834"/>
    <x v="7"/>
    <s v="small batch"/>
  </r>
  <r>
    <x v="0"/>
    <s v="US"/>
    <s v="USD"/>
    <n v="1458826056"/>
    <n v="1456237656"/>
    <x v="2457"/>
    <d v="2016-03-24T08:27:36"/>
    <b v="0"/>
    <n v="124"/>
    <b v="1"/>
    <s v="food/small batch"/>
    <n v="1.0230434782608695"/>
    <n v="189.75806451612902"/>
    <x v="7"/>
    <s v="small batch"/>
  </r>
  <r>
    <x v="0"/>
    <s v="US"/>
    <s v="USD"/>
    <n v="1465498800"/>
    <n v="1462481718"/>
    <x v="2458"/>
    <d v="2016-06-09T14:00:00"/>
    <b v="0"/>
    <n v="80"/>
    <b v="1"/>
    <s v="food/small batch"/>
    <n v="1.1017999999999999"/>
    <n v="68.862499999999997"/>
    <x v="7"/>
    <s v="small batch"/>
  </r>
  <r>
    <x v="0"/>
    <s v="US"/>
    <s v="USD"/>
    <n v="1458742685"/>
    <n v="1454858285"/>
    <x v="2459"/>
    <d v="2016-03-23T09:18:05"/>
    <b v="0"/>
    <n v="282"/>
    <b v="1"/>
    <s v="food/small batch"/>
    <n v="1.0225"/>
    <n v="108.77659574468085"/>
    <x v="7"/>
    <s v="small batch"/>
  </r>
  <r>
    <x v="0"/>
    <s v="US"/>
    <s v="USD"/>
    <n v="1483417020"/>
    <n v="1480480167"/>
    <x v="2460"/>
    <d v="2017-01-02T23:17:00"/>
    <b v="0"/>
    <n v="68"/>
    <b v="1"/>
    <s v="food/small batch"/>
    <n v="1.0078823529411765"/>
    <n v="125.98529411764706"/>
    <x v="7"/>
    <s v="small batch"/>
  </r>
  <r>
    <x v="0"/>
    <s v="US"/>
    <s v="USD"/>
    <n v="1317438000"/>
    <n v="1314577097"/>
    <x v="2461"/>
    <d v="2011-09-30T22:00:00"/>
    <b v="0"/>
    <n v="86"/>
    <b v="1"/>
    <s v="music/indie rock"/>
    <n v="1.038"/>
    <n v="90.523255813953483"/>
    <x v="4"/>
    <s v="indie rock"/>
  </r>
  <r>
    <x v="0"/>
    <s v="US"/>
    <s v="USD"/>
    <n v="1342672096"/>
    <n v="1340944096"/>
    <x v="2462"/>
    <d v="2012-07-18T23:28:16"/>
    <b v="0"/>
    <n v="115"/>
    <b v="1"/>
    <s v="music/indie rock"/>
    <n v="1.1070833333333334"/>
    <n v="28.880434782608695"/>
    <x v="4"/>
    <s v="indie rock"/>
  </r>
  <r>
    <x v="0"/>
    <s v="US"/>
    <s v="USD"/>
    <n v="1366138800"/>
    <n v="1362710425"/>
    <x v="2463"/>
    <d v="2013-04-16T14:00:00"/>
    <b v="0"/>
    <n v="75"/>
    <b v="1"/>
    <s v="music/indie rock"/>
    <n v="1.1625000000000001"/>
    <n v="31"/>
    <x v="4"/>
    <s v="indie rock"/>
  </r>
  <r>
    <x v="0"/>
    <s v="CA"/>
    <s v="CAD"/>
    <n v="1443641340"/>
    <n v="1441143397"/>
    <x v="2464"/>
    <d v="2015-09-30T14:29:00"/>
    <b v="0"/>
    <n v="43"/>
    <b v="1"/>
    <s v="music/indie rock"/>
    <n v="1.111"/>
    <n v="51.674418604651166"/>
    <x v="4"/>
    <s v="indie rock"/>
  </r>
  <r>
    <x v="0"/>
    <s v="US"/>
    <s v="USD"/>
    <n v="1348420548"/>
    <n v="1345828548"/>
    <x v="2465"/>
    <d v="2012-09-23T12:15:48"/>
    <b v="0"/>
    <n v="48"/>
    <b v="1"/>
    <s v="music/indie rock"/>
    <n v="1.8014285714285714"/>
    <n v="26.270833333333332"/>
    <x v="4"/>
    <s v="indie rock"/>
  </r>
  <r>
    <x v="0"/>
    <s v="US"/>
    <s v="USD"/>
    <n v="1368066453"/>
    <n v="1365474453"/>
    <x v="2466"/>
    <d v="2013-05-08T21:27:33"/>
    <b v="0"/>
    <n v="52"/>
    <b v="1"/>
    <s v="music/indie rock"/>
    <n v="1"/>
    <n v="48.07692307692308"/>
    <x v="4"/>
    <s v="indie rock"/>
  </r>
  <r>
    <x v="0"/>
    <s v="US"/>
    <s v="USD"/>
    <n v="1336669200"/>
    <n v="1335473931"/>
    <x v="2467"/>
    <d v="2012-05-10T12:00:00"/>
    <b v="0"/>
    <n v="43"/>
    <b v="1"/>
    <s v="music/indie rock"/>
    <n v="1.1850000000000001"/>
    <n v="27.558139534883722"/>
    <x v="4"/>
    <s v="indie rock"/>
  </r>
  <r>
    <x v="0"/>
    <s v="US"/>
    <s v="USD"/>
    <n v="1351400400"/>
    <n v="1348285321"/>
    <x v="2468"/>
    <d v="2012-10-28T00:00:00"/>
    <b v="0"/>
    <n v="58"/>
    <b v="1"/>
    <s v="music/indie rock"/>
    <n v="1.0721700000000001"/>
    <n v="36.97137931034483"/>
    <x v="4"/>
    <s v="indie rock"/>
  </r>
  <r>
    <x v="0"/>
    <s v="US"/>
    <s v="USD"/>
    <n v="1297160329"/>
    <n v="1295000329"/>
    <x v="2469"/>
    <d v="2011-02-08T05:18:49"/>
    <b v="0"/>
    <n v="47"/>
    <b v="1"/>
    <s v="music/indie rock"/>
    <n v="1.1366666666666667"/>
    <n v="29.021276595744681"/>
    <x v="4"/>
    <s v="indie rock"/>
  </r>
  <r>
    <x v="0"/>
    <s v="US"/>
    <s v="USD"/>
    <n v="1337824055"/>
    <n v="1335232055"/>
    <x v="2470"/>
    <d v="2012-05-23T20:47:35"/>
    <b v="0"/>
    <n v="36"/>
    <b v="1"/>
    <s v="music/indie rock"/>
    <n v="1.0316400000000001"/>
    <n v="28.65666666666667"/>
    <x v="4"/>
    <s v="indie rock"/>
  </r>
  <r>
    <x v="0"/>
    <s v="US"/>
    <s v="USD"/>
    <n v="1327535392"/>
    <n v="1324079392"/>
    <x v="2471"/>
    <d v="2012-01-25T18:49:52"/>
    <b v="0"/>
    <n v="17"/>
    <b v="1"/>
    <s v="music/indie rock"/>
    <n v="1.28"/>
    <n v="37.647058823529413"/>
    <x v="4"/>
    <s v="indie rock"/>
  </r>
  <r>
    <x v="0"/>
    <s v="US"/>
    <s v="USD"/>
    <n v="1283562180"/>
    <n v="1277433980"/>
    <x v="2472"/>
    <d v="2010-09-03T20:03:00"/>
    <b v="0"/>
    <n v="104"/>
    <b v="1"/>
    <s v="music/indie rock"/>
    <n v="1.3576026666666667"/>
    <n v="97.904038461538462"/>
    <x v="4"/>
    <s v="indie rock"/>
  </r>
  <r>
    <x v="0"/>
    <s v="US"/>
    <s v="USD"/>
    <n v="1352573869"/>
    <n v="1349978269"/>
    <x v="2473"/>
    <d v="2012-11-10T13:57:49"/>
    <b v="0"/>
    <n v="47"/>
    <b v="1"/>
    <s v="music/indie rock"/>
    <n v="1"/>
    <n v="42.553191489361701"/>
    <x v="4"/>
    <s v="indie rock"/>
  </r>
  <r>
    <x v="0"/>
    <s v="US"/>
    <s v="USD"/>
    <n v="1286756176"/>
    <n v="1282868176"/>
    <x v="2474"/>
    <d v="2010-10-10T19:16:16"/>
    <b v="0"/>
    <n v="38"/>
    <b v="1"/>
    <s v="music/indie rock"/>
    <n v="1.0000360000000001"/>
    <n v="131.58368421052631"/>
    <x v="4"/>
    <s v="indie rock"/>
  </r>
  <r>
    <x v="0"/>
    <s v="US"/>
    <s v="USD"/>
    <n v="1278799200"/>
    <n v="1273647255"/>
    <x v="2475"/>
    <d v="2010-07-10T17:00:00"/>
    <b v="0"/>
    <n v="81"/>
    <b v="1"/>
    <s v="music/indie rock"/>
    <n v="1.0471999999999999"/>
    <n v="32.320987654320987"/>
    <x v="4"/>
    <s v="indie rock"/>
  </r>
  <r>
    <x v="0"/>
    <s v="US"/>
    <s v="USD"/>
    <n v="1415004770"/>
    <n v="1412149970"/>
    <x v="2476"/>
    <d v="2014-11-03T03:52:50"/>
    <b v="0"/>
    <n v="55"/>
    <b v="1"/>
    <s v="music/indie rock"/>
    <n v="1.050225"/>
    <n v="61.103999999999999"/>
    <x v="4"/>
    <s v="indie rock"/>
  </r>
  <r>
    <x v="0"/>
    <s v="US"/>
    <s v="USD"/>
    <n v="1344789345"/>
    <n v="1340901345"/>
    <x v="2477"/>
    <d v="2012-08-12T11:35:45"/>
    <b v="0"/>
    <n v="41"/>
    <b v="1"/>
    <s v="music/indie rock"/>
    <n v="1.7133333333333334"/>
    <n v="31.341463414634145"/>
    <x v="4"/>
    <s v="indie rock"/>
  </r>
  <r>
    <x v="0"/>
    <s v="US"/>
    <s v="USD"/>
    <n v="1358117313"/>
    <n v="1355525313"/>
    <x v="2478"/>
    <d v="2013-01-13T17:48:33"/>
    <b v="0"/>
    <n v="79"/>
    <b v="1"/>
    <s v="music/indie rock"/>
    <n v="1.2749999999999999"/>
    <n v="129.1139240506329"/>
    <x v="4"/>
    <s v="indie rock"/>
  </r>
  <r>
    <x v="0"/>
    <s v="US"/>
    <s v="USD"/>
    <n v="1343440800"/>
    <n v="1342545994"/>
    <x v="2479"/>
    <d v="2012-07-27T21:00:00"/>
    <b v="0"/>
    <n v="16"/>
    <b v="1"/>
    <s v="music/indie rock"/>
    <n v="1.3344333333333334"/>
    <n v="25.020624999999999"/>
    <x v="4"/>
    <s v="indie rock"/>
  </r>
  <r>
    <x v="0"/>
    <s v="US"/>
    <s v="USD"/>
    <n v="1444516084"/>
    <n v="1439332084"/>
    <x v="2480"/>
    <d v="2015-10-10T17:28:04"/>
    <b v="0"/>
    <n v="8"/>
    <b v="1"/>
    <s v="music/indie rock"/>
    <n v="1"/>
    <n v="250"/>
    <x v="4"/>
    <s v="indie rock"/>
  </r>
  <r>
    <x v="0"/>
    <s v="US"/>
    <s v="USD"/>
    <n v="1335799808"/>
    <n v="1333207808"/>
    <x v="2481"/>
    <d v="2012-04-30T10:30:08"/>
    <b v="0"/>
    <n v="95"/>
    <b v="1"/>
    <s v="music/indie rock"/>
    <n v="1.1291099999999998"/>
    <n v="47.541473684210523"/>
    <x v="4"/>
    <s v="indie rock"/>
  </r>
  <r>
    <x v="0"/>
    <s v="US"/>
    <s v="USD"/>
    <n v="1312224383"/>
    <n v="1308336383"/>
    <x v="2482"/>
    <d v="2011-08-01T13:46:23"/>
    <b v="0"/>
    <n v="25"/>
    <b v="1"/>
    <s v="music/indie rock"/>
    <n v="1.0009999999999999"/>
    <n v="40.04"/>
    <x v="4"/>
    <s v="indie rock"/>
  </r>
  <r>
    <x v="0"/>
    <s v="US"/>
    <s v="USD"/>
    <n v="1335891603"/>
    <n v="1330711203"/>
    <x v="2483"/>
    <d v="2012-05-01T12:00:03"/>
    <b v="0"/>
    <n v="19"/>
    <b v="1"/>
    <s v="music/indie rock"/>
    <n v="1.1372727272727272"/>
    <n v="65.84210526315789"/>
    <x v="4"/>
    <s v="indie rock"/>
  </r>
  <r>
    <x v="0"/>
    <s v="US"/>
    <s v="USD"/>
    <n v="1316124003"/>
    <n v="1313532003"/>
    <x v="2484"/>
    <d v="2011-09-15T17:00:03"/>
    <b v="0"/>
    <n v="90"/>
    <b v="1"/>
    <s v="music/indie rock"/>
    <n v="1.1931742857142855"/>
    <n v="46.401222222222216"/>
    <x v="4"/>
    <s v="indie rock"/>
  </r>
  <r>
    <x v="0"/>
    <s v="US"/>
    <s v="USD"/>
    <n v="1318463879"/>
    <n v="1315439879"/>
    <x v="2485"/>
    <d v="2011-10-12T18:57:59"/>
    <b v="0"/>
    <n v="41"/>
    <b v="1"/>
    <s v="music/indie rock"/>
    <n v="1.0325"/>
    <n v="50.365853658536587"/>
    <x v="4"/>
    <s v="indie rock"/>
  </r>
  <r>
    <x v="0"/>
    <s v="US"/>
    <s v="USD"/>
    <n v="1335113976"/>
    <n v="1332521976"/>
    <x v="2486"/>
    <d v="2012-04-22T11:59:36"/>
    <b v="0"/>
    <n v="30"/>
    <b v="1"/>
    <s v="music/indie rock"/>
    <n v="2.6566666666666667"/>
    <n v="26.566666666666666"/>
    <x v="4"/>
    <s v="indie rock"/>
  </r>
  <r>
    <x v="0"/>
    <s v="US"/>
    <s v="USD"/>
    <n v="1338083997"/>
    <n v="1335491997"/>
    <x v="2487"/>
    <d v="2012-05-26T20:59:57"/>
    <b v="0"/>
    <n v="38"/>
    <b v="1"/>
    <s v="music/indie rock"/>
    <n v="1.0005066666666667"/>
    <n v="39.493684210526318"/>
    <x v="4"/>
    <s v="indie rock"/>
  </r>
  <r>
    <x v="0"/>
    <s v="US"/>
    <s v="USD"/>
    <n v="1321459908"/>
    <n v="1318864308"/>
    <x v="2488"/>
    <d v="2011-11-16T11:11:48"/>
    <b v="0"/>
    <n v="65"/>
    <b v="1"/>
    <s v="music/indie rock"/>
    <n v="1.0669999999999999"/>
    <n v="49.246153846153845"/>
    <x v="4"/>
    <s v="indie rock"/>
  </r>
  <r>
    <x v="0"/>
    <s v="US"/>
    <s v="USD"/>
    <n v="1368117239"/>
    <n v="1365525239"/>
    <x v="2489"/>
    <d v="2013-05-09T11:33:59"/>
    <b v="0"/>
    <n v="75"/>
    <b v="1"/>
    <s v="music/indie rock"/>
    <n v="1.3367142857142857"/>
    <n v="62.38"/>
    <x v="4"/>
    <s v="indie rock"/>
  </r>
  <r>
    <x v="0"/>
    <s v="US"/>
    <s v="USD"/>
    <n v="1340429276"/>
    <n v="1335245276"/>
    <x v="2490"/>
    <d v="2012-06-23T00:27:56"/>
    <b v="0"/>
    <n v="16"/>
    <b v="1"/>
    <s v="music/indie rock"/>
    <n v="1.214"/>
    <n v="37.9375"/>
    <x v="4"/>
    <s v="indie rock"/>
  </r>
  <r>
    <x v="0"/>
    <s v="US"/>
    <s v="USD"/>
    <n v="1295142660"/>
    <n v="1293739714"/>
    <x v="2491"/>
    <d v="2011-01-15T20:51:00"/>
    <b v="0"/>
    <n v="10"/>
    <b v="1"/>
    <s v="music/indie rock"/>
    <n v="1.032"/>
    <n v="51.6"/>
    <x v="4"/>
    <s v="indie rock"/>
  </r>
  <r>
    <x v="0"/>
    <s v="US"/>
    <s v="USD"/>
    <n v="1339840740"/>
    <n v="1335397188"/>
    <x v="2492"/>
    <d v="2012-06-16T04:59:00"/>
    <b v="0"/>
    <n v="27"/>
    <b v="1"/>
    <s v="music/indie rock"/>
    <n v="1.25"/>
    <n v="27.777777777777779"/>
    <x v="4"/>
    <s v="indie rock"/>
  </r>
  <r>
    <x v="0"/>
    <s v="US"/>
    <s v="USD"/>
    <n v="1367208140"/>
    <n v="1363320140"/>
    <x v="2493"/>
    <d v="2013-04-28T23:02:20"/>
    <b v="0"/>
    <n v="259"/>
    <b v="1"/>
    <s v="music/indie rock"/>
    <n v="1.2869999999999999"/>
    <n v="99.382239382239376"/>
    <x v="4"/>
    <s v="indie rock"/>
  </r>
  <r>
    <x v="0"/>
    <s v="US"/>
    <s v="USD"/>
    <n v="1337786944"/>
    <n v="1335194944"/>
    <x v="2494"/>
    <d v="2012-05-23T10:29:04"/>
    <b v="0"/>
    <n v="39"/>
    <b v="1"/>
    <s v="music/indie rock"/>
    <n v="1.0100533333333332"/>
    <n v="38.848205128205123"/>
    <x v="4"/>
    <s v="indie rock"/>
  </r>
  <r>
    <x v="0"/>
    <s v="US"/>
    <s v="USD"/>
    <n v="1339022575"/>
    <n v="1336430575"/>
    <x v="2495"/>
    <d v="2012-06-06T17:42:55"/>
    <b v="0"/>
    <n v="42"/>
    <b v="1"/>
    <s v="music/indie rock"/>
    <n v="1.2753666666666665"/>
    <n v="45.548809523809524"/>
    <x v="4"/>
    <s v="indie rock"/>
  </r>
  <r>
    <x v="0"/>
    <s v="US"/>
    <s v="USD"/>
    <n v="1364597692"/>
    <n v="1361577292"/>
    <x v="2496"/>
    <d v="2013-03-29T17:54:52"/>
    <b v="0"/>
    <n v="10"/>
    <b v="1"/>
    <s v="music/indie rock"/>
    <n v="1"/>
    <n v="600"/>
    <x v="4"/>
    <s v="indie rock"/>
  </r>
  <r>
    <x v="0"/>
    <s v="US"/>
    <s v="USD"/>
    <n v="1312578338"/>
    <n v="1309986338"/>
    <x v="2497"/>
    <d v="2011-08-05T16:05:38"/>
    <b v="0"/>
    <n v="56"/>
    <b v="1"/>
    <s v="music/indie rock"/>
    <n v="1.127715"/>
    <n v="80.551071428571419"/>
    <x v="4"/>
    <s v="indie rock"/>
  </r>
  <r>
    <x v="0"/>
    <s v="US"/>
    <s v="USD"/>
    <n v="1422400387"/>
    <n v="1421190787"/>
    <x v="2498"/>
    <d v="2015-01-27T18:13:07"/>
    <b v="0"/>
    <n v="20"/>
    <b v="1"/>
    <s v="music/indie rock"/>
    <n v="1.056"/>
    <n v="52.8"/>
    <x v="4"/>
    <s v="indie rock"/>
  </r>
  <r>
    <x v="0"/>
    <s v="US"/>
    <s v="USD"/>
    <n v="1356976800"/>
    <n v="1352820837"/>
    <x v="2499"/>
    <d v="2012-12-31T13:00:00"/>
    <b v="0"/>
    <n v="170"/>
    <b v="1"/>
    <s v="music/indie rock"/>
    <n v="2.0262500000000001"/>
    <n v="47.676470588235297"/>
    <x v="4"/>
    <s v="indie rock"/>
  </r>
  <r>
    <x v="0"/>
    <s v="US"/>
    <s v="USD"/>
    <n v="1340476375"/>
    <n v="1337884375"/>
    <x v="2500"/>
    <d v="2012-06-23T13:32:55"/>
    <b v="0"/>
    <n v="29"/>
    <b v="1"/>
    <s v="music/indie rock"/>
    <n v="1.1333333333333333"/>
    <n v="23.448275862068964"/>
    <x v="4"/>
    <s v="indie rock"/>
  </r>
  <r>
    <x v="2"/>
    <s v="CA"/>
    <s v="CAD"/>
    <n v="1443379104"/>
    <n v="1440787104"/>
    <x v="2501"/>
    <d v="2015-09-27T13:38:24"/>
    <b v="0"/>
    <n v="7"/>
    <b v="0"/>
    <s v="food/restaurants"/>
    <n v="2.5545454545454545E-2"/>
    <n v="40.142857142857146"/>
    <x v="7"/>
    <s v="restaurants"/>
  </r>
  <r>
    <x v="2"/>
    <s v="US"/>
    <s v="USD"/>
    <n v="1411328918"/>
    <n v="1407440918"/>
    <x v="2502"/>
    <d v="2014-09-21T14:48:38"/>
    <b v="0"/>
    <n v="5"/>
    <b v="0"/>
    <s v="food/restaurants"/>
    <n v="7.8181818181818181E-4"/>
    <n v="17.2"/>
    <x v="7"/>
    <s v="restaurants"/>
  </r>
  <r>
    <x v="2"/>
    <s v="US"/>
    <s v="USD"/>
    <n v="1465333560"/>
    <n v="1462743308"/>
    <x v="2503"/>
    <d v="2016-06-07T16:06:00"/>
    <b v="0"/>
    <n v="0"/>
    <b v="0"/>
    <s v="food/restaurants"/>
    <n v="0"/>
    <n v="0"/>
    <x v="7"/>
    <s v="restaurants"/>
  </r>
  <r>
    <x v="2"/>
    <s v="US"/>
    <s v="USD"/>
    <n v="1416014534"/>
    <n v="1413418934"/>
    <x v="2504"/>
    <d v="2014-11-14T20:22:14"/>
    <b v="0"/>
    <n v="0"/>
    <b v="0"/>
    <s v="food/restaurants"/>
    <n v="0"/>
    <n v="0"/>
    <x v="7"/>
    <s v="restaurants"/>
  </r>
  <r>
    <x v="2"/>
    <s v="US"/>
    <s v="USD"/>
    <n v="1426292416"/>
    <n v="1423704016"/>
    <x v="2505"/>
    <d v="2015-03-13T19:20:16"/>
    <b v="0"/>
    <n v="0"/>
    <b v="0"/>
    <s v="food/restaurants"/>
    <n v="0"/>
    <n v="0"/>
    <x v="7"/>
    <s v="restaurants"/>
  </r>
  <r>
    <x v="2"/>
    <s v="GB"/>
    <s v="GBP"/>
    <n v="1443906000"/>
    <n v="1441955269"/>
    <x v="2506"/>
    <d v="2015-10-03T16:00:00"/>
    <b v="0"/>
    <n v="2"/>
    <b v="0"/>
    <s v="food/restaurants"/>
    <n v="6.0000000000000001E-3"/>
    <n v="15"/>
    <x v="7"/>
    <s v="restaurants"/>
  </r>
  <r>
    <x v="2"/>
    <s v="US"/>
    <s v="USD"/>
    <n v="1431308704"/>
    <n v="1428716704"/>
    <x v="2507"/>
    <d v="2015-05-10T20:45:04"/>
    <b v="0"/>
    <n v="0"/>
    <b v="0"/>
    <s v="food/restaurants"/>
    <n v="0"/>
    <n v="0"/>
    <x v="7"/>
    <s v="restaurants"/>
  </r>
  <r>
    <x v="2"/>
    <s v="US"/>
    <s v="USD"/>
    <n v="1408056634"/>
    <n v="1405464634"/>
    <x v="2508"/>
    <d v="2014-08-14T17:50:34"/>
    <b v="0"/>
    <n v="0"/>
    <b v="0"/>
    <s v="food/restaurants"/>
    <n v="0"/>
    <n v="0"/>
    <x v="7"/>
    <s v="restaurants"/>
  </r>
  <r>
    <x v="2"/>
    <s v="GB"/>
    <s v="GBP"/>
    <n v="1429554349"/>
    <n v="1424719549"/>
    <x v="2509"/>
    <d v="2015-04-20T13:25:49"/>
    <b v="0"/>
    <n v="28"/>
    <b v="0"/>
    <s v="food/restaurants"/>
    <n v="1.0526315789473684E-2"/>
    <n v="35.714285714285715"/>
    <x v="7"/>
    <s v="restaurants"/>
  </r>
  <r>
    <x v="2"/>
    <s v="US"/>
    <s v="USD"/>
    <n v="1431647772"/>
    <n v="1426463772"/>
    <x v="2510"/>
    <d v="2015-05-14T18:56:12"/>
    <b v="0"/>
    <n v="2"/>
    <b v="0"/>
    <s v="food/restaurants"/>
    <n v="1.5E-3"/>
    <n v="37.5"/>
    <x v="7"/>
    <s v="restaurants"/>
  </r>
  <r>
    <x v="2"/>
    <s v="GB"/>
    <s v="GBP"/>
    <n v="1454323413"/>
    <n v="1451731413"/>
    <x v="2511"/>
    <d v="2016-02-01T05:43:33"/>
    <b v="0"/>
    <n v="0"/>
    <b v="0"/>
    <s v="food/restaurants"/>
    <n v="0"/>
    <n v="0"/>
    <x v="7"/>
    <s v="restaurants"/>
  </r>
  <r>
    <x v="2"/>
    <s v="US"/>
    <s v="USD"/>
    <n v="1418504561"/>
    <n v="1417208561"/>
    <x v="2512"/>
    <d v="2014-12-13T16:02:41"/>
    <b v="0"/>
    <n v="0"/>
    <b v="0"/>
    <s v="food/restaurants"/>
    <n v="0"/>
    <n v="0"/>
    <x v="7"/>
    <s v="restaurants"/>
  </r>
  <r>
    <x v="2"/>
    <s v="DE"/>
    <s v="EUR"/>
    <n v="1488067789"/>
    <n v="1482883789"/>
    <x v="2513"/>
    <d v="2017-02-25T19:09:49"/>
    <b v="0"/>
    <n v="0"/>
    <b v="0"/>
    <s v="food/restaurants"/>
    <n v="0"/>
    <n v="0"/>
    <x v="7"/>
    <s v="restaurants"/>
  </r>
  <r>
    <x v="2"/>
    <s v="US"/>
    <s v="USD"/>
    <n v="1408526477"/>
    <n v="1407057677"/>
    <x v="2514"/>
    <d v="2014-08-20T04:21:17"/>
    <b v="0"/>
    <n v="4"/>
    <b v="0"/>
    <s v="food/restaurants"/>
    <n v="1.7500000000000002E-2"/>
    <n v="52.5"/>
    <x v="7"/>
    <s v="restaurants"/>
  </r>
  <r>
    <x v="2"/>
    <s v="US"/>
    <s v="USD"/>
    <n v="1424635753"/>
    <n v="1422043753"/>
    <x v="2515"/>
    <d v="2015-02-22T15:09:13"/>
    <b v="0"/>
    <n v="12"/>
    <b v="0"/>
    <s v="food/restaurants"/>
    <n v="0.186"/>
    <n v="77.5"/>
    <x v="7"/>
    <s v="restaurants"/>
  </r>
  <r>
    <x v="2"/>
    <s v="US"/>
    <s v="USD"/>
    <n v="1417279252"/>
    <n v="1414683652"/>
    <x v="2516"/>
    <d v="2014-11-29T11:40:52"/>
    <b v="0"/>
    <n v="0"/>
    <b v="0"/>
    <s v="food/restaurants"/>
    <n v="0"/>
    <n v="0"/>
    <x v="7"/>
    <s v="restaurants"/>
  </r>
  <r>
    <x v="2"/>
    <s v="CA"/>
    <s v="CAD"/>
    <n v="1426788930"/>
    <n v="1424200530"/>
    <x v="2517"/>
    <d v="2015-03-19T13:15:30"/>
    <b v="0"/>
    <n v="33"/>
    <b v="0"/>
    <s v="food/restaurants"/>
    <n v="9.8166666666666666E-2"/>
    <n v="53.545454545454547"/>
    <x v="7"/>
    <s v="restaurants"/>
  </r>
  <r>
    <x v="2"/>
    <s v="US"/>
    <s v="USD"/>
    <n v="1415899228"/>
    <n v="1413303628"/>
    <x v="2518"/>
    <d v="2014-11-13T12:20:28"/>
    <b v="0"/>
    <n v="0"/>
    <b v="0"/>
    <s v="food/restaurants"/>
    <n v="0"/>
    <n v="0"/>
    <x v="7"/>
    <s v="restaurants"/>
  </r>
  <r>
    <x v="2"/>
    <s v="US"/>
    <s v="USD"/>
    <n v="1405741404"/>
    <n v="1403149404"/>
    <x v="2519"/>
    <d v="2014-07-18T22:43:24"/>
    <b v="0"/>
    <n v="4"/>
    <b v="0"/>
    <s v="food/restaurants"/>
    <n v="4.3333333333333331E-4"/>
    <n v="16.25"/>
    <x v="7"/>
    <s v="restaurants"/>
  </r>
  <r>
    <x v="2"/>
    <s v="US"/>
    <s v="USD"/>
    <n v="1476559260"/>
    <n v="1472567085"/>
    <x v="2520"/>
    <d v="2016-10-15T14:21:00"/>
    <b v="0"/>
    <n v="0"/>
    <b v="0"/>
    <s v="food/restaurants"/>
    <n v="0"/>
    <n v="0"/>
    <x v="7"/>
    <s v="restaurants"/>
  </r>
  <r>
    <x v="0"/>
    <s v="US"/>
    <s v="USD"/>
    <n v="1444778021"/>
    <n v="1442963621"/>
    <x v="2521"/>
    <d v="2015-10-13T18:13:41"/>
    <b v="0"/>
    <n v="132"/>
    <b v="1"/>
    <s v="music/classical music"/>
    <n v="1.0948792000000001"/>
    <n v="103.68174242424243"/>
    <x v="4"/>
    <s v="classical music"/>
  </r>
  <r>
    <x v="0"/>
    <s v="US"/>
    <s v="USD"/>
    <n v="1461336720"/>
    <n v="1459431960"/>
    <x v="2522"/>
    <d v="2016-04-22T09:52:00"/>
    <b v="0"/>
    <n v="27"/>
    <b v="1"/>
    <s v="music/classical music"/>
    <n v="1"/>
    <n v="185.18518518518519"/>
    <x v="4"/>
    <s v="classical music"/>
  </r>
  <r>
    <x v="0"/>
    <s v="US"/>
    <s v="USD"/>
    <n v="1416270292"/>
    <n v="1413674692"/>
    <x v="2523"/>
    <d v="2014-11-17T19:24:52"/>
    <b v="0"/>
    <n v="26"/>
    <b v="1"/>
    <s v="music/classical music"/>
    <n v="1.5644444444444445"/>
    <n v="54.153846153846153"/>
    <x v="4"/>
    <s v="classical music"/>
  </r>
  <r>
    <x v="0"/>
    <s v="US"/>
    <s v="USD"/>
    <n v="1419136200"/>
    <n v="1416338557"/>
    <x v="2524"/>
    <d v="2014-12-20T23:30:00"/>
    <b v="0"/>
    <n v="43"/>
    <b v="1"/>
    <s v="music/classical music"/>
    <n v="1.016"/>
    <n v="177.2093023255814"/>
    <x v="4"/>
    <s v="classical music"/>
  </r>
  <r>
    <x v="0"/>
    <s v="US"/>
    <s v="USD"/>
    <n v="1340914571"/>
    <n v="1338322571"/>
    <x v="2525"/>
    <d v="2012-06-28T15:16:11"/>
    <b v="0"/>
    <n v="80"/>
    <b v="1"/>
    <s v="music/classical music"/>
    <n v="1.00325"/>
    <n v="100.325"/>
    <x v="4"/>
    <s v="classical music"/>
  </r>
  <r>
    <x v="0"/>
    <s v="US"/>
    <s v="USD"/>
    <n v="1418014740"/>
    <n v="1415585474"/>
    <x v="2526"/>
    <d v="2014-12-07T23:59:00"/>
    <b v="0"/>
    <n v="33"/>
    <b v="1"/>
    <s v="music/classical music"/>
    <n v="1.1294999999999999"/>
    <n v="136.90909090909091"/>
    <x v="4"/>
    <s v="classical music"/>
  </r>
  <r>
    <x v="0"/>
    <s v="US"/>
    <s v="USD"/>
    <n v="1382068740"/>
    <n v="1380477691"/>
    <x v="2527"/>
    <d v="2013-10-17T22:59:00"/>
    <b v="0"/>
    <n v="71"/>
    <b v="1"/>
    <s v="music/classical music"/>
    <n v="1.02125"/>
    <n v="57.535211267605632"/>
    <x v="4"/>
    <s v="classical music"/>
  </r>
  <r>
    <x v="0"/>
    <s v="GB"/>
    <s v="GBP"/>
    <n v="1440068400"/>
    <n v="1438459303"/>
    <x v="2528"/>
    <d v="2015-08-20T06:00:00"/>
    <b v="0"/>
    <n v="81"/>
    <b v="1"/>
    <s v="music/classical music"/>
    <n v="1.0724974999999999"/>
    <n v="52.962839506172834"/>
    <x v="4"/>
    <s v="classical music"/>
  </r>
  <r>
    <x v="0"/>
    <s v="US"/>
    <s v="USD"/>
    <n v="1332636975"/>
    <n v="1328752575"/>
    <x v="2529"/>
    <d v="2012-03-24T19:56:15"/>
    <b v="0"/>
    <n v="76"/>
    <b v="1"/>
    <s v="music/classical music"/>
    <n v="1.0428333333333333"/>
    <n v="82.328947368421055"/>
    <x v="4"/>
    <s v="classical music"/>
  </r>
  <r>
    <x v="0"/>
    <s v="US"/>
    <s v="USD"/>
    <n v="1429505400"/>
    <n v="1426711505"/>
    <x v="2530"/>
    <d v="2015-04-19T23:50:00"/>
    <b v="0"/>
    <n v="48"/>
    <b v="1"/>
    <s v="music/classical music"/>
    <n v="1"/>
    <n v="135.41666666666666"/>
    <x v="4"/>
    <s v="classical music"/>
  </r>
  <r>
    <x v="0"/>
    <s v="US"/>
    <s v="USD"/>
    <n v="1439611140"/>
    <n v="1437668354"/>
    <x v="2531"/>
    <d v="2015-08-14T22:59:00"/>
    <b v="0"/>
    <n v="61"/>
    <b v="1"/>
    <s v="music/classical music"/>
    <n v="1.004"/>
    <n v="74.06557377049181"/>
    <x v="4"/>
    <s v="classical music"/>
  </r>
  <r>
    <x v="0"/>
    <s v="US"/>
    <s v="USD"/>
    <n v="1345148566"/>
    <n v="1342556566"/>
    <x v="2532"/>
    <d v="2012-08-16T15:22:46"/>
    <b v="0"/>
    <n v="60"/>
    <b v="1"/>
    <s v="music/classical music"/>
    <n v="1.26125"/>
    <n v="84.083333333333329"/>
    <x v="4"/>
    <s v="classical music"/>
  </r>
  <r>
    <x v="0"/>
    <s v="US"/>
    <s v="USD"/>
    <n v="1362160868"/>
    <n v="1359568911"/>
    <x v="2533"/>
    <d v="2013-03-01T13:01:08"/>
    <b v="0"/>
    <n v="136"/>
    <b v="1"/>
    <s v="music/classical music"/>
    <n v="1.1066666666666667"/>
    <n v="61.029411764705884"/>
    <x v="4"/>
    <s v="classical music"/>
  </r>
  <r>
    <x v="0"/>
    <s v="US"/>
    <s v="USD"/>
    <n v="1262325600"/>
    <n v="1257871712"/>
    <x v="2534"/>
    <d v="2010-01-01T01:00:00"/>
    <b v="0"/>
    <n v="14"/>
    <b v="1"/>
    <s v="music/classical music"/>
    <n v="1.05"/>
    <n v="150"/>
    <x v="4"/>
    <s v="classical music"/>
  </r>
  <r>
    <x v="0"/>
    <s v="US"/>
    <s v="USD"/>
    <n v="1417463945"/>
    <n v="1414781945"/>
    <x v="2535"/>
    <d v="2014-12-01T14:59:05"/>
    <b v="0"/>
    <n v="78"/>
    <b v="1"/>
    <s v="music/classical music"/>
    <n v="1.03775"/>
    <n v="266.08974358974359"/>
    <x v="4"/>
    <s v="classical music"/>
  </r>
  <r>
    <x v="0"/>
    <s v="US"/>
    <s v="USD"/>
    <n v="1375151566"/>
    <n v="1373337166"/>
    <x v="2536"/>
    <d v="2013-07-29T21:32:46"/>
    <b v="0"/>
    <n v="4"/>
    <b v="1"/>
    <s v="music/classical music"/>
    <n v="1.1599999999999999"/>
    <n v="7.25"/>
    <x v="4"/>
    <s v="classical music"/>
  </r>
  <r>
    <x v="0"/>
    <s v="US"/>
    <s v="USD"/>
    <n v="1312212855"/>
    <n v="1307028855"/>
    <x v="2537"/>
    <d v="2011-08-01T10:34:15"/>
    <b v="0"/>
    <n v="11"/>
    <b v="1"/>
    <s v="music/classical music"/>
    <n v="1.1000000000000001"/>
    <n v="100"/>
    <x v="4"/>
    <s v="classical music"/>
  </r>
  <r>
    <x v="0"/>
    <s v="US"/>
    <s v="USD"/>
    <n v="1361681940"/>
    <n v="1359029661"/>
    <x v="2538"/>
    <d v="2013-02-23T23:59:00"/>
    <b v="0"/>
    <n v="185"/>
    <b v="1"/>
    <s v="music/classical music"/>
    <n v="1.130176111111111"/>
    <n v="109.96308108108107"/>
    <x v="4"/>
    <s v="classical music"/>
  </r>
  <r>
    <x v="0"/>
    <s v="US"/>
    <s v="USD"/>
    <n v="1422913152"/>
    <n v="1417729152"/>
    <x v="2539"/>
    <d v="2015-02-02T16:39:12"/>
    <b v="0"/>
    <n v="59"/>
    <b v="1"/>
    <s v="music/classical music"/>
    <n v="1.0024999999999999"/>
    <n v="169.91525423728814"/>
    <x v="4"/>
    <s v="classical music"/>
  </r>
  <r>
    <x v="0"/>
    <s v="US"/>
    <s v="USD"/>
    <n v="1319904721"/>
    <n v="1314720721"/>
    <x v="2540"/>
    <d v="2011-10-29T11:12:01"/>
    <b v="0"/>
    <n v="27"/>
    <b v="1"/>
    <s v="music/classical music"/>
    <n v="1.034"/>
    <n v="95.740740740740748"/>
    <x v="4"/>
    <s v="classical music"/>
  </r>
  <r>
    <x v="0"/>
    <s v="GB"/>
    <s v="GBP"/>
    <n v="1380192418"/>
    <n v="1375008418"/>
    <x v="2541"/>
    <d v="2013-09-26T05:46:58"/>
    <b v="0"/>
    <n v="63"/>
    <b v="1"/>
    <s v="music/classical music"/>
    <n v="1.0702857142857143"/>
    <n v="59.460317460317462"/>
    <x v="4"/>
    <s v="classical music"/>
  </r>
  <r>
    <x v="0"/>
    <s v="US"/>
    <s v="USD"/>
    <n v="1380599940"/>
    <n v="1377252857"/>
    <x v="2542"/>
    <d v="2013-09-30T22:59:00"/>
    <b v="0"/>
    <n v="13"/>
    <b v="1"/>
    <s v="music/classical music"/>
    <n v="1.0357142857142858"/>
    <n v="55.769230769230766"/>
    <x v="4"/>
    <s v="classical music"/>
  </r>
  <r>
    <x v="0"/>
    <s v="US"/>
    <s v="USD"/>
    <n v="1293937200"/>
    <n v="1291257298"/>
    <x v="2543"/>
    <d v="2011-01-01T22:00:00"/>
    <b v="0"/>
    <n v="13"/>
    <b v="1"/>
    <s v="music/classical music"/>
    <n v="1.5640000000000001"/>
    <n v="30.076923076923077"/>
    <x v="4"/>
    <s v="classical music"/>
  </r>
  <r>
    <x v="0"/>
    <s v="US"/>
    <s v="USD"/>
    <n v="1341750569"/>
    <n v="1339158569"/>
    <x v="2544"/>
    <d v="2012-07-08T07:29:29"/>
    <b v="0"/>
    <n v="57"/>
    <b v="1"/>
    <s v="music/classical music"/>
    <n v="1.0082"/>
    <n v="88.438596491228068"/>
    <x v="4"/>
    <s v="classical music"/>
  </r>
  <r>
    <x v="0"/>
    <s v="US"/>
    <s v="USD"/>
    <n v="1424997000"/>
    <n v="1421983138"/>
    <x v="2545"/>
    <d v="2015-02-26T19:30:00"/>
    <b v="0"/>
    <n v="61"/>
    <b v="1"/>
    <s v="music/classical music"/>
    <n v="1.9530000000000001"/>
    <n v="64.032786885245898"/>
    <x v="4"/>
    <s v="classical music"/>
  </r>
  <r>
    <x v="0"/>
    <s v="US"/>
    <s v="USD"/>
    <n v="1380949200"/>
    <n v="1378586179"/>
    <x v="2546"/>
    <d v="2013-10-05T00:00:00"/>
    <b v="0"/>
    <n v="65"/>
    <b v="1"/>
    <s v="music/classical music"/>
    <n v="1.1171428571428572"/>
    <n v="60.153846153846153"/>
    <x v="4"/>
    <s v="classical music"/>
  </r>
  <r>
    <x v="0"/>
    <s v="US"/>
    <s v="USD"/>
    <n v="1333560803"/>
    <n v="1330972403"/>
    <x v="2547"/>
    <d v="2012-04-04T12:33:23"/>
    <b v="0"/>
    <n v="134"/>
    <b v="1"/>
    <s v="music/classical music"/>
    <n v="1.1985454545454546"/>
    <n v="49.194029850746269"/>
    <x v="4"/>
    <s v="classical music"/>
  </r>
  <r>
    <x v="0"/>
    <s v="FR"/>
    <s v="EUR"/>
    <n v="1475209620"/>
    <n v="1473087637"/>
    <x v="2548"/>
    <d v="2016-09-29T23:27:00"/>
    <b v="0"/>
    <n v="37"/>
    <b v="1"/>
    <s v="music/classical music"/>
    <n v="1.0185"/>
    <n v="165.16216216216216"/>
    <x v="4"/>
    <s v="classical music"/>
  </r>
  <r>
    <x v="0"/>
    <s v="GB"/>
    <s v="GBP"/>
    <n v="1370019600"/>
    <n v="1366999870"/>
    <x v="2549"/>
    <d v="2013-05-31T12:00:00"/>
    <b v="0"/>
    <n v="37"/>
    <b v="1"/>
    <s v="music/classical music"/>
    <n v="1.0280254777070064"/>
    <n v="43.621621621621621"/>
    <x v="4"/>
    <s v="classical music"/>
  </r>
  <r>
    <x v="0"/>
    <s v="US"/>
    <s v="USD"/>
    <n v="1444276740"/>
    <n v="1439392406"/>
    <x v="2550"/>
    <d v="2015-10-07T22:59:00"/>
    <b v="0"/>
    <n v="150"/>
    <b v="1"/>
    <s v="music/classical music"/>
    <n v="1.0084615384615385"/>
    <n v="43.7"/>
    <x v="4"/>
    <s v="classical music"/>
  </r>
  <r>
    <x v="0"/>
    <s v="US"/>
    <s v="USD"/>
    <n v="1332362880"/>
    <n v="1329890585"/>
    <x v="2551"/>
    <d v="2012-03-21T15:48:00"/>
    <b v="0"/>
    <n v="56"/>
    <b v="1"/>
    <s v="music/classical music"/>
    <n v="1.0273469387755103"/>
    <n v="67.419642857142861"/>
    <x v="4"/>
    <s v="classical music"/>
  </r>
  <r>
    <x v="0"/>
    <s v="US"/>
    <s v="USD"/>
    <n v="1488741981"/>
    <n v="1486149981"/>
    <x v="2552"/>
    <d v="2017-03-05T14:26:21"/>
    <b v="0"/>
    <n v="18"/>
    <b v="1"/>
    <s v="music/classical music"/>
    <n v="1.0649999999999999"/>
    <n v="177.5"/>
    <x v="4"/>
    <s v="classical music"/>
  </r>
  <r>
    <x v="0"/>
    <s v="US"/>
    <s v="USD"/>
    <n v="1348202807"/>
    <n v="1343018807"/>
    <x v="2553"/>
    <d v="2012-09-20T23:46:47"/>
    <b v="0"/>
    <n v="60"/>
    <b v="1"/>
    <s v="music/classical music"/>
    <n v="1.5553333333333332"/>
    <n v="38.883333333333333"/>
    <x v="4"/>
    <s v="classical music"/>
  </r>
  <r>
    <x v="0"/>
    <s v="US"/>
    <s v="USD"/>
    <n v="1433131140"/>
    <n v="1430445163"/>
    <x v="2554"/>
    <d v="2015-05-31T22:59:00"/>
    <b v="0"/>
    <n v="67"/>
    <b v="1"/>
    <s v="music/classical music"/>
    <n v="1.228"/>
    <n v="54.985074626865675"/>
    <x v="4"/>
    <s v="classical music"/>
  </r>
  <r>
    <x v="0"/>
    <s v="US"/>
    <s v="USD"/>
    <n v="1338219793"/>
    <n v="1335541393"/>
    <x v="2555"/>
    <d v="2012-05-28T10:43:13"/>
    <b v="0"/>
    <n v="35"/>
    <b v="1"/>
    <s v="music/classical music"/>
    <n v="1.0734999999999999"/>
    <n v="61.342857142857142"/>
    <x v="4"/>
    <s v="classical music"/>
  </r>
  <r>
    <x v="0"/>
    <s v="US"/>
    <s v="USD"/>
    <n v="1356392857"/>
    <n v="1352504857"/>
    <x v="2556"/>
    <d v="2012-12-24T18:47:37"/>
    <b v="0"/>
    <n v="34"/>
    <b v="1"/>
    <s v="music/classical music"/>
    <n v="1.0550335570469798"/>
    <n v="23.117647058823529"/>
    <x v="4"/>
    <s v="classical music"/>
  </r>
  <r>
    <x v="0"/>
    <s v="GB"/>
    <s v="GBP"/>
    <n v="1400176386"/>
    <n v="1397584386"/>
    <x v="2557"/>
    <d v="2014-05-15T12:53:06"/>
    <b v="0"/>
    <n v="36"/>
    <b v="1"/>
    <s v="music/classical music"/>
    <n v="1.1844444444444444"/>
    <n v="29.611111111111111"/>
    <x v="4"/>
    <s v="classical music"/>
  </r>
  <r>
    <x v="0"/>
    <s v="AU"/>
    <s v="AUD"/>
    <n v="1430488740"/>
    <n v="1427747906"/>
    <x v="2558"/>
    <d v="2015-05-01T08:59:00"/>
    <b v="0"/>
    <n v="18"/>
    <b v="1"/>
    <s v="music/classical music"/>
    <n v="1.0888"/>
    <n v="75.611111111111114"/>
    <x v="4"/>
    <s v="classical music"/>
  </r>
  <r>
    <x v="0"/>
    <s v="US"/>
    <s v="USD"/>
    <n v="1321385820"/>
    <n v="1318539484"/>
    <x v="2559"/>
    <d v="2011-11-15T14:37:00"/>
    <b v="0"/>
    <n v="25"/>
    <b v="1"/>
    <s v="music/classical music"/>
    <n v="1.1125"/>
    <n v="35.6"/>
    <x v="4"/>
    <s v="classical music"/>
  </r>
  <r>
    <x v="0"/>
    <s v="GB"/>
    <s v="GBP"/>
    <n v="1425682174"/>
    <n v="1423090174"/>
    <x v="2560"/>
    <d v="2015-03-06T17:49:34"/>
    <b v="0"/>
    <n v="21"/>
    <b v="1"/>
    <s v="music/classical music"/>
    <n v="1.0009999999999999"/>
    <n v="143"/>
    <x v="4"/>
    <s v="classical music"/>
  </r>
  <r>
    <x v="1"/>
    <s v="CA"/>
    <s v="CAD"/>
    <n v="1444740089"/>
    <n v="1442148089"/>
    <x v="2561"/>
    <d v="2015-10-13T07:41:29"/>
    <b v="0"/>
    <n v="0"/>
    <b v="0"/>
    <s v="food/food trucks"/>
    <n v="0"/>
    <n v="0"/>
    <x v="7"/>
    <s v="food trucks"/>
  </r>
  <r>
    <x v="1"/>
    <s v="DE"/>
    <s v="EUR"/>
    <n v="1476189339"/>
    <n v="1471005339"/>
    <x v="2562"/>
    <d v="2016-10-11T07:35:39"/>
    <b v="0"/>
    <n v="3"/>
    <b v="0"/>
    <s v="food/food trucks"/>
    <n v="7.4999999999999997E-3"/>
    <n v="25"/>
    <x v="7"/>
    <s v="food trucks"/>
  </r>
  <r>
    <x v="1"/>
    <s v="US"/>
    <s v="USD"/>
    <n v="1438226451"/>
    <n v="1433042451"/>
    <x v="2563"/>
    <d v="2015-07-29T22:20:51"/>
    <b v="0"/>
    <n v="0"/>
    <b v="0"/>
    <s v="food/food trucks"/>
    <n v="0"/>
    <n v="0"/>
    <x v="7"/>
    <s v="food trucks"/>
  </r>
  <r>
    <x v="1"/>
    <s v="CA"/>
    <s v="CAD"/>
    <n v="1406854699"/>
    <n v="1404262699"/>
    <x v="2564"/>
    <d v="2014-07-31T19:58:19"/>
    <b v="0"/>
    <n v="0"/>
    <b v="0"/>
    <s v="food/food trucks"/>
    <n v="0"/>
    <n v="0"/>
    <x v="7"/>
    <s v="food trucks"/>
  </r>
  <r>
    <x v="1"/>
    <s v="US"/>
    <s v="USD"/>
    <n v="1462827000"/>
    <n v="1457710589"/>
    <x v="2565"/>
    <d v="2016-05-09T15:50:00"/>
    <b v="0"/>
    <n v="1"/>
    <b v="0"/>
    <s v="food/food trucks"/>
    <n v="0.01"/>
    <n v="100"/>
    <x v="7"/>
    <s v="food trucks"/>
  </r>
  <r>
    <x v="1"/>
    <s v="US"/>
    <s v="USD"/>
    <n v="1408663948"/>
    <n v="1406071948"/>
    <x v="2566"/>
    <d v="2014-08-21T18:32:28"/>
    <b v="0"/>
    <n v="0"/>
    <b v="0"/>
    <s v="food/food trucks"/>
    <n v="0"/>
    <n v="0"/>
    <x v="7"/>
    <s v="food trucks"/>
  </r>
  <r>
    <x v="1"/>
    <s v="US"/>
    <s v="USD"/>
    <n v="1429823138"/>
    <n v="1427231138"/>
    <x v="2567"/>
    <d v="2015-04-23T16:05:38"/>
    <b v="0"/>
    <n v="2"/>
    <b v="0"/>
    <s v="food/food trucks"/>
    <n v="2.6666666666666666E-3"/>
    <n v="60"/>
    <x v="7"/>
    <s v="food trucks"/>
  </r>
  <r>
    <x v="1"/>
    <s v="GB"/>
    <s v="GBP"/>
    <n v="1472745594"/>
    <n v="1470153594"/>
    <x v="2568"/>
    <d v="2016-09-01T10:59:54"/>
    <b v="0"/>
    <n v="1"/>
    <b v="0"/>
    <s v="food/food trucks"/>
    <n v="5.0000000000000001E-3"/>
    <n v="50"/>
    <x v="7"/>
    <s v="food trucks"/>
  </r>
  <r>
    <x v="1"/>
    <s v="US"/>
    <s v="USD"/>
    <n v="1442457112"/>
    <n v="1439865112"/>
    <x v="2569"/>
    <d v="2015-09-16T21:31:52"/>
    <b v="0"/>
    <n v="2"/>
    <b v="0"/>
    <s v="food/food trucks"/>
    <n v="2.2307692307692306E-2"/>
    <n v="72.5"/>
    <x v="7"/>
    <s v="food trucks"/>
  </r>
  <r>
    <x v="1"/>
    <s v="US"/>
    <s v="USD"/>
    <n v="1486590035"/>
    <n v="1483998035"/>
    <x v="2570"/>
    <d v="2017-02-08T16:40:35"/>
    <b v="0"/>
    <n v="2"/>
    <b v="0"/>
    <s v="food/food trucks"/>
    <n v="8.4285714285714294E-3"/>
    <n v="29.5"/>
    <x v="7"/>
    <s v="food trucks"/>
  </r>
  <r>
    <x v="1"/>
    <s v="AU"/>
    <s v="AUD"/>
    <n v="1463645521"/>
    <n v="1458461521"/>
    <x v="2571"/>
    <d v="2016-05-19T03:12:01"/>
    <b v="0"/>
    <n v="4"/>
    <b v="0"/>
    <s v="food/food trucks"/>
    <n v="2.5000000000000001E-3"/>
    <n v="62.5"/>
    <x v="7"/>
    <s v="food trucks"/>
  </r>
  <r>
    <x v="1"/>
    <s v="US"/>
    <s v="USD"/>
    <n v="1428893517"/>
    <n v="1426301517"/>
    <x v="2572"/>
    <d v="2015-04-12T21:51:57"/>
    <b v="0"/>
    <n v="0"/>
    <b v="0"/>
    <s v="food/food trucks"/>
    <n v="0"/>
    <n v="0"/>
    <x v="7"/>
    <s v="food trucks"/>
  </r>
  <r>
    <x v="1"/>
    <s v="US"/>
    <s v="USD"/>
    <n v="1408803149"/>
    <n v="1404915149"/>
    <x v="2573"/>
    <d v="2014-08-23T09:12:29"/>
    <b v="0"/>
    <n v="0"/>
    <b v="0"/>
    <s v="food/food trucks"/>
    <n v="0"/>
    <n v="0"/>
    <x v="7"/>
    <s v="food trucks"/>
  </r>
  <r>
    <x v="1"/>
    <s v="US"/>
    <s v="USD"/>
    <n v="1463600945"/>
    <n v="1461786545"/>
    <x v="2574"/>
    <d v="2016-05-18T14:49:05"/>
    <b v="0"/>
    <n v="0"/>
    <b v="0"/>
    <s v="food/food trucks"/>
    <n v="0"/>
    <n v="0"/>
    <x v="7"/>
    <s v="food trucks"/>
  </r>
  <r>
    <x v="1"/>
    <s v="US"/>
    <s v="USD"/>
    <n v="1421030194"/>
    <n v="1418438194"/>
    <x v="2575"/>
    <d v="2015-01-11T21:36:34"/>
    <b v="0"/>
    <n v="0"/>
    <b v="0"/>
    <s v="food/food trucks"/>
    <n v="0"/>
    <n v="0"/>
    <x v="7"/>
    <s v="food trucks"/>
  </r>
  <r>
    <x v="1"/>
    <s v="US"/>
    <s v="USD"/>
    <n v="1428707647"/>
    <n v="1424823247"/>
    <x v="2576"/>
    <d v="2015-04-10T18:14:07"/>
    <b v="0"/>
    <n v="0"/>
    <b v="0"/>
    <s v="food/food trucks"/>
    <n v="0"/>
    <n v="0"/>
    <x v="7"/>
    <s v="food trucks"/>
  </r>
  <r>
    <x v="1"/>
    <s v="US"/>
    <s v="USD"/>
    <n v="1407181297"/>
    <n v="1405021297"/>
    <x v="2577"/>
    <d v="2014-08-04T14:41:37"/>
    <b v="0"/>
    <n v="0"/>
    <b v="0"/>
    <s v="food/food trucks"/>
    <n v="0"/>
    <n v="0"/>
    <x v="7"/>
    <s v="food trucks"/>
  </r>
  <r>
    <x v="1"/>
    <s v="US"/>
    <s v="USD"/>
    <n v="1444410000"/>
    <n v="1440203579"/>
    <x v="2578"/>
    <d v="2015-10-09T12:00:00"/>
    <b v="0"/>
    <n v="0"/>
    <b v="0"/>
    <s v="food/food trucks"/>
    <n v="0"/>
    <n v="0"/>
    <x v="7"/>
    <s v="food trucks"/>
  </r>
  <r>
    <x v="1"/>
    <s v="US"/>
    <s v="USD"/>
    <n v="1410810903"/>
    <n v="1405626903"/>
    <x v="2579"/>
    <d v="2014-09-15T14:55:03"/>
    <b v="0"/>
    <n v="12"/>
    <b v="0"/>
    <s v="food/food trucks"/>
    <n v="1.3849999999999999E-3"/>
    <n v="23.083333333333332"/>
    <x v="7"/>
    <s v="food trucks"/>
  </r>
  <r>
    <x v="1"/>
    <s v="US"/>
    <s v="USD"/>
    <n v="1431745200"/>
    <n v="1429170603"/>
    <x v="2580"/>
    <d v="2015-05-15T22:00:00"/>
    <b v="0"/>
    <n v="2"/>
    <b v="0"/>
    <s v="food/food trucks"/>
    <n v="6.0000000000000001E-3"/>
    <n v="25.5"/>
    <x v="7"/>
    <s v="food trucks"/>
  </r>
  <r>
    <x v="2"/>
    <s v="US"/>
    <s v="USD"/>
    <n v="1447689898"/>
    <n v="1445094298"/>
    <x v="2581"/>
    <d v="2015-11-16T11:04:58"/>
    <b v="0"/>
    <n v="11"/>
    <b v="0"/>
    <s v="food/food trucks"/>
    <n v="0.106"/>
    <n v="48.18181818181818"/>
    <x v="7"/>
    <s v="food trucks"/>
  </r>
  <r>
    <x v="2"/>
    <s v="US"/>
    <s v="USD"/>
    <n v="1477784634"/>
    <n v="1475192634"/>
    <x v="2582"/>
    <d v="2016-10-29T18:43:54"/>
    <b v="0"/>
    <n v="1"/>
    <b v="0"/>
    <s v="food/food trucks"/>
    <n v="1.1111111111111112E-5"/>
    <n v="1"/>
    <x v="7"/>
    <s v="food trucks"/>
  </r>
  <r>
    <x v="2"/>
    <s v="US"/>
    <s v="USD"/>
    <n v="1426526880"/>
    <n v="1421346480"/>
    <x v="2583"/>
    <d v="2015-03-16T12:28:00"/>
    <b v="0"/>
    <n v="5"/>
    <b v="0"/>
    <s v="food/food trucks"/>
    <n v="5.0000000000000001E-3"/>
    <n v="1"/>
    <x v="7"/>
    <s v="food trucks"/>
  </r>
  <r>
    <x v="2"/>
    <s v="US"/>
    <s v="USD"/>
    <n v="1434341369"/>
    <n v="1431749369"/>
    <x v="2584"/>
    <d v="2015-06-14T23:09:29"/>
    <b v="0"/>
    <n v="0"/>
    <b v="0"/>
    <s v="food/food trucks"/>
    <n v="0"/>
    <n v="0"/>
    <x v="7"/>
    <s v="food trucks"/>
  </r>
  <r>
    <x v="2"/>
    <s v="US"/>
    <s v="USD"/>
    <n v="1404601632"/>
    <n v="1402009632"/>
    <x v="2585"/>
    <d v="2014-07-05T18:07:12"/>
    <b v="0"/>
    <n v="1"/>
    <b v="0"/>
    <s v="food/food trucks"/>
    <n v="1.6666666666666668E-3"/>
    <n v="50"/>
    <x v="7"/>
    <s v="food trucks"/>
  </r>
  <r>
    <x v="2"/>
    <s v="GB"/>
    <s v="GBP"/>
    <n v="1451030136"/>
    <n v="1448438136"/>
    <x v="2586"/>
    <d v="2015-12-25T02:55:36"/>
    <b v="0"/>
    <n v="1"/>
    <b v="0"/>
    <s v="food/food trucks"/>
    <n v="1.6666666666666668E-3"/>
    <n v="5"/>
    <x v="7"/>
    <s v="food trucks"/>
  </r>
  <r>
    <x v="2"/>
    <s v="US"/>
    <s v="USD"/>
    <n v="1451491953"/>
    <n v="1448899953"/>
    <x v="2587"/>
    <d v="2015-12-30T11:12:33"/>
    <b v="0"/>
    <n v="6"/>
    <b v="0"/>
    <s v="food/food trucks"/>
    <n v="2.4340000000000001E-2"/>
    <n v="202.83333333333334"/>
    <x v="7"/>
    <s v="food trucks"/>
  </r>
  <r>
    <x v="2"/>
    <s v="US"/>
    <s v="USD"/>
    <n v="1427807640"/>
    <n v="1423325626"/>
    <x v="2588"/>
    <d v="2015-03-31T08:14:00"/>
    <b v="0"/>
    <n v="8"/>
    <b v="0"/>
    <s v="food/food trucks"/>
    <n v="3.8833333333333331E-2"/>
    <n v="29.125"/>
    <x v="7"/>
    <s v="food trucks"/>
  </r>
  <r>
    <x v="2"/>
    <s v="DK"/>
    <s v="DKK"/>
    <n v="1458733927"/>
    <n v="1456145527"/>
    <x v="2589"/>
    <d v="2016-03-23T06:52:07"/>
    <b v="0"/>
    <n v="1"/>
    <b v="0"/>
    <s v="food/food trucks"/>
    <n v="1E-4"/>
    <n v="5"/>
    <x v="7"/>
    <s v="food trucks"/>
  </r>
  <r>
    <x v="2"/>
    <s v="AU"/>
    <s v="AUD"/>
    <n v="1453817297"/>
    <n v="1453212497"/>
    <x v="2590"/>
    <d v="2016-01-26T09:08:17"/>
    <b v="0"/>
    <n v="0"/>
    <b v="0"/>
    <s v="food/food trucks"/>
    <n v="0"/>
    <n v="0"/>
    <x v="7"/>
    <s v="food trucks"/>
  </r>
  <r>
    <x v="2"/>
    <s v="US"/>
    <s v="USD"/>
    <n v="1457901924"/>
    <n v="1452721524"/>
    <x v="2591"/>
    <d v="2016-03-13T15:45:24"/>
    <b v="0"/>
    <n v="2"/>
    <b v="0"/>
    <s v="food/food trucks"/>
    <n v="1.7333333333333333E-2"/>
    <n v="13"/>
    <x v="7"/>
    <s v="food trucks"/>
  </r>
  <r>
    <x v="2"/>
    <s v="US"/>
    <s v="USD"/>
    <n v="1412536421"/>
    <n v="1409944421"/>
    <x v="2592"/>
    <d v="2014-10-05T14:13:41"/>
    <b v="0"/>
    <n v="1"/>
    <b v="0"/>
    <s v="food/food trucks"/>
    <n v="1.6666666666666668E-3"/>
    <n v="50"/>
    <x v="7"/>
    <s v="food trucks"/>
  </r>
  <r>
    <x v="2"/>
    <s v="US"/>
    <s v="USD"/>
    <n v="1429993026"/>
    <n v="1427401026"/>
    <x v="2593"/>
    <d v="2015-04-25T15:17:06"/>
    <b v="0"/>
    <n v="0"/>
    <b v="0"/>
    <s v="food/food trucks"/>
    <n v="0"/>
    <n v="0"/>
    <x v="7"/>
    <s v="food trucks"/>
  </r>
  <r>
    <x v="2"/>
    <s v="US"/>
    <s v="USD"/>
    <n v="1407453228"/>
    <n v="1404861228"/>
    <x v="2594"/>
    <d v="2014-08-07T18:13:48"/>
    <b v="0"/>
    <n v="1"/>
    <b v="0"/>
    <s v="food/food trucks"/>
    <n v="1.2500000000000001E-5"/>
    <n v="1"/>
    <x v="7"/>
    <s v="food trucks"/>
  </r>
  <r>
    <x v="2"/>
    <s v="US"/>
    <s v="USD"/>
    <n v="1487915500"/>
    <n v="1485323500"/>
    <x v="2595"/>
    <d v="2017-02-24T00:51:40"/>
    <b v="0"/>
    <n v="19"/>
    <b v="0"/>
    <s v="food/food trucks"/>
    <n v="0.12166666666666667"/>
    <n v="96.05263157894737"/>
    <x v="7"/>
    <s v="food trucks"/>
  </r>
  <r>
    <x v="2"/>
    <s v="CA"/>
    <s v="CAD"/>
    <n v="1407427009"/>
    <n v="1404835009"/>
    <x v="2596"/>
    <d v="2014-08-07T10:56:49"/>
    <b v="0"/>
    <n v="27"/>
    <b v="0"/>
    <s v="food/food trucks"/>
    <n v="0.23588571428571428"/>
    <n v="305.77777777777777"/>
    <x v="7"/>
    <s v="food trucks"/>
  </r>
  <r>
    <x v="2"/>
    <s v="GB"/>
    <s v="GBP"/>
    <n v="1466323917"/>
    <n v="1463731917"/>
    <x v="2597"/>
    <d v="2016-06-19T03:11:57"/>
    <b v="0"/>
    <n v="7"/>
    <b v="0"/>
    <s v="food/food trucks"/>
    <n v="5.6666666666666664E-2"/>
    <n v="12.142857142857142"/>
    <x v="7"/>
    <s v="food trucks"/>
  </r>
  <r>
    <x v="2"/>
    <s v="US"/>
    <s v="USD"/>
    <n v="1443039001"/>
    <n v="1440447001"/>
    <x v="2598"/>
    <d v="2015-09-23T15:10:01"/>
    <b v="0"/>
    <n v="14"/>
    <b v="0"/>
    <s v="food/food trucks"/>
    <n v="0.39"/>
    <n v="83.571428571428569"/>
    <x v="7"/>
    <s v="food trucks"/>
  </r>
  <r>
    <x v="2"/>
    <s v="US"/>
    <s v="USD"/>
    <n v="1407089147"/>
    <n v="1403201147"/>
    <x v="2599"/>
    <d v="2014-08-03T13:05:47"/>
    <b v="0"/>
    <n v="5"/>
    <b v="0"/>
    <s v="food/food trucks"/>
    <n v="9.9546510341776348E-3"/>
    <n v="18"/>
    <x v="7"/>
    <s v="food trucks"/>
  </r>
  <r>
    <x v="2"/>
    <s v="US"/>
    <s v="USD"/>
    <n v="1458938200"/>
    <n v="1453757800"/>
    <x v="2600"/>
    <d v="2016-03-25T15:36:40"/>
    <b v="0"/>
    <n v="30"/>
    <b v="0"/>
    <s v="food/food trucks"/>
    <n v="6.9320000000000007E-2"/>
    <n v="115.53333333333333"/>
    <x v="7"/>
    <s v="food trucks"/>
  </r>
  <r>
    <x v="0"/>
    <s v="US"/>
    <s v="USD"/>
    <n v="1347508740"/>
    <n v="1346276349"/>
    <x v="2601"/>
    <d v="2012-09-12T22:59:00"/>
    <b v="1"/>
    <n v="151"/>
    <b v="1"/>
    <s v="technology/space exploration"/>
    <n v="6.6139999999999999"/>
    <n v="21.900662251655628"/>
    <x v="2"/>
    <s v="space exploration"/>
  </r>
  <r>
    <x v="0"/>
    <s v="US"/>
    <s v="USD"/>
    <n v="1415827200"/>
    <n v="1412358968"/>
    <x v="2602"/>
    <d v="2014-11-12T16:20:00"/>
    <b v="1"/>
    <n v="489"/>
    <b v="1"/>
    <s v="technology/space exploration"/>
    <n v="3.2609166666666667"/>
    <n v="80.022494887525568"/>
    <x v="2"/>
    <s v="space exploration"/>
  </r>
  <r>
    <x v="0"/>
    <s v="US"/>
    <s v="USD"/>
    <n v="1387835654"/>
    <n v="1386626054"/>
    <x v="2603"/>
    <d v="2013-12-23T16:54:14"/>
    <b v="1"/>
    <n v="50"/>
    <b v="1"/>
    <s v="technology/space exploration"/>
    <n v="1.0148571428571429"/>
    <n v="35.520000000000003"/>
    <x v="2"/>
    <s v="space exploration"/>
  </r>
  <r>
    <x v="0"/>
    <s v="US"/>
    <s v="USD"/>
    <n v="1335662023"/>
    <n v="1333070023"/>
    <x v="2604"/>
    <d v="2012-04-28T20:13:43"/>
    <b v="1"/>
    <n v="321"/>
    <b v="1"/>
    <s v="technology/space exploration"/>
    <n v="1.0421799999999999"/>
    <n v="64.933333333333323"/>
    <x v="2"/>
    <s v="space exploration"/>
  </r>
  <r>
    <x v="0"/>
    <s v="US"/>
    <s v="USD"/>
    <n v="1466168390"/>
    <n v="1463576390"/>
    <x v="2605"/>
    <d v="2016-06-17T07:59:50"/>
    <b v="1"/>
    <n v="1762"/>
    <b v="1"/>
    <s v="technology/space exploration"/>
    <n v="1.0742157000000001"/>
    <n v="60.965703745743475"/>
    <x v="2"/>
    <s v="space exploration"/>
  </r>
  <r>
    <x v="0"/>
    <s v="US"/>
    <s v="USD"/>
    <n v="1398791182"/>
    <n v="1396026382"/>
    <x v="2606"/>
    <d v="2014-04-29T12:06:22"/>
    <b v="1"/>
    <n v="385"/>
    <b v="1"/>
    <s v="technology/space exploration"/>
    <n v="1.1005454545454545"/>
    <n v="31.444155844155844"/>
    <x v="2"/>
    <s v="space exploration"/>
  </r>
  <r>
    <x v="0"/>
    <s v="US"/>
    <s v="USD"/>
    <n v="1439344800"/>
    <n v="1435611572"/>
    <x v="2607"/>
    <d v="2015-08-11T21:00:00"/>
    <b v="1"/>
    <n v="398"/>
    <b v="1"/>
    <s v="technology/space exploration"/>
    <n v="4.077"/>
    <n v="81.949748743718587"/>
    <x v="2"/>
    <s v="space exploration"/>
  </r>
  <r>
    <x v="0"/>
    <s v="US"/>
    <s v="USD"/>
    <n v="1489536000"/>
    <n v="1485976468"/>
    <x v="2608"/>
    <d v="2017-03-14T19:00:00"/>
    <b v="1"/>
    <n v="304"/>
    <b v="1"/>
    <s v="technology/space exploration"/>
    <n v="2.2392500000000002"/>
    <n v="58.92763157894737"/>
    <x v="2"/>
    <s v="space exploration"/>
  </r>
  <r>
    <x v="0"/>
    <s v="US"/>
    <s v="USD"/>
    <n v="1342330951"/>
    <n v="1339738951"/>
    <x v="2609"/>
    <d v="2012-07-15T00:42:31"/>
    <b v="1"/>
    <n v="676"/>
    <b v="1"/>
    <s v="technology/space exploration"/>
    <n v="3.038011142857143"/>
    <n v="157.29347633136095"/>
    <x v="2"/>
    <s v="space exploration"/>
  </r>
  <r>
    <x v="0"/>
    <s v="US"/>
    <s v="USD"/>
    <n v="1471849140"/>
    <n v="1468444125"/>
    <x v="2610"/>
    <d v="2016-08-22T01:59:00"/>
    <b v="1"/>
    <n v="577"/>
    <b v="1"/>
    <s v="technology/space exploration"/>
    <n v="1.4132510432681749"/>
    <n v="55.758509532062391"/>
    <x v="2"/>
    <s v="space exploration"/>
  </r>
  <r>
    <x v="0"/>
    <s v="DE"/>
    <s v="EUR"/>
    <n v="1483397940"/>
    <n v="1480493014"/>
    <x v="2611"/>
    <d v="2017-01-02T17:59:00"/>
    <b v="1"/>
    <n v="3663"/>
    <b v="1"/>
    <s v="technology/space exploration"/>
    <n v="27.906363636363636"/>
    <n v="83.802893802893806"/>
    <x v="2"/>
    <s v="space exploration"/>
  </r>
  <r>
    <x v="0"/>
    <s v="US"/>
    <s v="USD"/>
    <n v="1420773970"/>
    <n v="1418095570"/>
    <x v="2612"/>
    <d v="2015-01-08T22:26:10"/>
    <b v="1"/>
    <n v="294"/>
    <b v="1"/>
    <s v="technology/space exploration"/>
    <n v="1.7176130000000001"/>
    <n v="58.422210884353746"/>
    <x v="2"/>
    <s v="space exploration"/>
  </r>
  <r>
    <x v="0"/>
    <s v="US"/>
    <s v="USD"/>
    <n v="1348256294"/>
    <n v="1345664294"/>
    <x v="2613"/>
    <d v="2012-09-21T14:38:14"/>
    <b v="1"/>
    <n v="28"/>
    <b v="1"/>
    <s v="technology/space exploration"/>
    <n v="1.0101333333333333"/>
    <n v="270.57142857142856"/>
    <x v="2"/>
    <s v="space exploration"/>
  </r>
  <r>
    <x v="0"/>
    <s v="US"/>
    <s v="USD"/>
    <n v="1398834000"/>
    <n v="1396371612"/>
    <x v="2614"/>
    <d v="2014-04-30T00:00:00"/>
    <b v="1"/>
    <n v="100"/>
    <b v="1"/>
    <s v="technology/space exploration"/>
    <n v="1.02"/>
    <n v="107.1"/>
    <x v="2"/>
    <s v="space exploration"/>
  </r>
  <r>
    <x v="0"/>
    <s v="GB"/>
    <s v="GBP"/>
    <n v="1462017600"/>
    <n v="1458820564"/>
    <x v="2615"/>
    <d v="2016-04-30T07:00:00"/>
    <b v="0"/>
    <n v="72"/>
    <b v="1"/>
    <s v="technology/space exploration"/>
    <n v="1.6976511744127936"/>
    <n v="47.180555555555557"/>
    <x v="2"/>
    <s v="space exploration"/>
  </r>
  <r>
    <x v="0"/>
    <s v="US"/>
    <s v="USD"/>
    <n v="1440546729"/>
    <n v="1437954729"/>
    <x v="2616"/>
    <d v="2015-08-25T18:52:09"/>
    <b v="1"/>
    <n v="238"/>
    <b v="1"/>
    <s v="technology/space exploration"/>
    <n v="1.14534"/>
    <n v="120.30882352941177"/>
    <x v="2"/>
    <s v="space exploration"/>
  </r>
  <r>
    <x v="0"/>
    <s v="US"/>
    <s v="USD"/>
    <n v="1413838751"/>
    <n v="1411246751"/>
    <x v="2617"/>
    <d v="2014-10-20T15:59:11"/>
    <b v="1"/>
    <n v="159"/>
    <b v="1"/>
    <s v="technology/space exploration"/>
    <n v="8.7759999999999998"/>
    <n v="27.59748427672956"/>
    <x v="2"/>
    <s v="space exploration"/>
  </r>
  <r>
    <x v="0"/>
    <s v="US"/>
    <s v="USD"/>
    <n v="1449000061"/>
    <n v="1443812461"/>
    <x v="2618"/>
    <d v="2015-12-01T15:01:01"/>
    <b v="1"/>
    <n v="77"/>
    <b v="1"/>
    <s v="technology/space exploration"/>
    <n v="1.0538666666666667"/>
    <n v="205.2987012987013"/>
    <x v="2"/>
    <s v="space exploration"/>
  </r>
  <r>
    <x v="0"/>
    <s v="US"/>
    <s v="USD"/>
    <n v="1445598000"/>
    <n v="1443302004"/>
    <x v="2619"/>
    <d v="2015-10-23T06:00:00"/>
    <b v="1"/>
    <n v="53"/>
    <b v="1"/>
    <s v="technology/space exploration"/>
    <n v="1.8839999999999999"/>
    <n v="35.547169811320757"/>
    <x v="2"/>
    <s v="space exploration"/>
  </r>
  <r>
    <x v="0"/>
    <s v="AU"/>
    <s v="AUD"/>
    <n v="1444525200"/>
    <n v="1441339242"/>
    <x v="2620"/>
    <d v="2015-10-10T20:00:00"/>
    <b v="1"/>
    <n v="1251"/>
    <b v="1"/>
    <s v="technology/space exploration"/>
    <n v="1.436523076923077"/>
    <n v="74.639488409272587"/>
    <x v="2"/>
    <s v="space exploration"/>
  </r>
  <r>
    <x v="0"/>
    <s v="US"/>
    <s v="USD"/>
    <n v="1432230988"/>
    <n v="1429638988"/>
    <x v="2621"/>
    <d v="2015-05-21T12:56:28"/>
    <b v="1"/>
    <n v="465"/>
    <b v="1"/>
    <s v="technology/space exploration"/>
    <n v="1.4588000000000001"/>
    <n v="47.058064516129029"/>
    <x v="2"/>
    <s v="space exploration"/>
  </r>
  <r>
    <x v="0"/>
    <s v="IT"/>
    <s v="EUR"/>
    <n v="1483120216"/>
    <n v="1479232216"/>
    <x v="2622"/>
    <d v="2016-12-30T12:50:16"/>
    <b v="0"/>
    <n v="74"/>
    <b v="1"/>
    <s v="technology/space exploration"/>
    <n v="1.3118399999999999"/>
    <n v="26.591351351351353"/>
    <x v="2"/>
    <s v="space exploration"/>
  </r>
  <r>
    <x v="0"/>
    <s v="US"/>
    <s v="USD"/>
    <n v="1480658966"/>
    <n v="1479449366"/>
    <x v="2623"/>
    <d v="2016-12-02T01:09:26"/>
    <b v="0"/>
    <n v="62"/>
    <b v="1"/>
    <s v="technology/space exploration"/>
    <n v="1.1399999999999999"/>
    <n v="36.774193548387096"/>
    <x v="2"/>
    <s v="space exploration"/>
  </r>
  <r>
    <x v="0"/>
    <s v="US"/>
    <s v="USD"/>
    <n v="1347530822"/>
    <n v="1345716422"/>
    <x v="2624"/>
    <d v="2012-09-13T05:07:02"/>
    <b v="0"/>
    <n v="3468"/>
    <b v="1"/>
    <s v="technology/space exploration"/>
    <n v="13.794206249999998"/>
    <n v="31.820544982698959"/>
    <x v="2"/>
    <s v="space exploration"/>
  </r>
  <r>
    <x v="0"/>
    <s v="DE"/>
    <s v="EUR"/>
    <n v="1478723208"/>
    <n v="1476559608"/>
    <x v="2625"/>
    <d v="2016-11-09T15:26:48"/>
    <b v="0"/>
    <n v="52"/>
    <b v="1"/>
    <s v="technology/space exploration"/>
    <n v="9.56"/>
    <n v="27.576923076923077"/>
    <x v="2"/>
    <s v="space exploration"/>
  </r>
  <r>
    <x v="0"/>
    <s v="US"/>
    <s v="USD"/>
    <n v="1433343869"/>
    <n v="1430751869"/>
    <x v="2626"/>
    <d v="2015-06-03T10:04:29"/>
    <b v="0"/>
    <n v="50"/>
    <b v="1"/>
    <s v="technology/space exploration"/>
    <n v="1.1200000000000001"/>
    <n v="56"/>
    <x v="2"/>
    <s v="space exploration"/>
  </r>
  <r>
    <x v="0"/>
    <s v="US"/>
    <s v="USD"/>
    <n v="1448571261"/>
    <n v="1445975661"/>
    <x v="2627"/>
    <d v="2015-11-26T15:54:21"/>
    <b v="0"/>
    <n v="45"/>
    <b v="1"/>
    <s v="technology/space exploration"/>
    <n v="6.4666666666666668"/>
    <n v="21.555555555555557"/>
    <x v="2"/>
    <s v="space exploration"/>
  </r>
  <r>
    <x v="0"/>
    <s v="US"/>
    <s v="USD"/>
    <n v="1417389067"/>
    <n v="1415661067"/>
    <x v="2628"/>
    <d v="2014-11-30T18:11:07"/>
    <b v="0"/>
    <n v="21"/>
    <b v="1"/>
    <s v="technology/space exploration"/>
    <n v="1.1036948748510131"/>
    <n v="44.095238095238095"/>
    <x v="2"/>
    <s v="space exploration"/>
  </r>
  <r>
    <x v="0"/>
    <s v="GB"/>
    <s v="GBP"/>
    <n v="1431608122"/>
    <n v="1429016122"/>
    <x v="2629"/>
    <d v="2015-05-14T07:55:22"/>
    <b v="0"/>
    <n v="100"/>
    <b v="1"/>
    <s v="technology/space exploration"/>
    <n v="1.2774000000000001"/>
    <n v="63.87"/>
    <x v="2"/>
    <s v="space exploration"/>
  </r>
  <r>
    <x v="0"/>
    <s v="AU"/>
    <s v="AUD"/>
    <n v="1467280800"/>
    <n v="1464921112"/>
    <x v="2630"/>
    <d v="2016-06-30T05:00:00"/>
    <b v="0"/>
    <n v="81"/>
    <b v="1"/>
    <s v="technology/space exploration"/>
    <n v="1.579"/>
    <n v="38.987654320987652"/>
    <x v="2"/>
    <s v="space exploration"/>
  </r>
  <r>
    <x v="0"/>
    <s v="US"/>
    <s v="USD"/>
    <n v="1440907427"/>
    <n v="1438488227"/>
    <x v="2631"/>
    <d v="2015-08-29T23:03:47"/>
    <b v="0"/>
    <n v="286"/>
    <b v="1"/>
    <s v="technology/space exploration"/>
    <n v="1.1466525000000001"/>
    <n v="80.185489510489504"/>
    <x v="2"/>
    <s v="space exploration"/>
  </r>
  <r>
    <x v="0"/>
    <s v="US"/>
    <s v="USD"/>
    <n v="1464485339"/>
    <n v="1462325339"/>
    <x v="2632"/>
    <d v="2016-05-28T20:28:59"/>
    <b v="0"/>
    <n v="42"/>
    <b v="1"/>
    <s v="technology/space exploration"/>
    <n v="1.3700934579439252"/>
    <n v="34.904761904761905"/>
    <x v="2"/>
    <s v="space exploration"/>
  </r>
  <r>
    <x v="0"/>
    <s v="US"/>
    <s v="USD"/>
    <n v="1393542000"/>
    <n v="1390938332"/>
    <x v="2633"/>
    <d v="2014-02-27T18:00:00"/>
    <b v="0"/>
    <n v="199"/>
    <b v="1"/>
    <s v="technology/space exploration"/>
    <n v="3.5461999999999998"/>
    <n v="89.100502512562812"/>
    <x v="2"/>
    <s v="space exploration"/>
  </r>
  <r>
    <x v="0"/>
    <s v="US"/>
    <s v="USD"/>
    <n v="1475163921"/>
    <n v="1472571921"/>
    <x v="2634"/>
    <d v="2016-09-29T10:45:21"/>
    <b v="0"/>
    <n v="25"/>
    <b v="1"/>
    <s v="technology/space exploration"/>
    <n v="1.0602150537634409"/>
    <n v="39.44"/>
    <x v="2"/>
    <s v="space exploration"/>
  </r>
  <r>
    <x v="0"/>
    <s v="CA"/>
    <s v="CAD"/>
    <n v="1425937761"/>
    <n v="1422917361"/>
    <x v="2635"/>
    <d v="2015-03-09T16:49:21"/>
    <b v="0"/>
    <n v="84"/>
    <b v="1"/>
    <s v="technology/space exploration"/>
    <n v="1"/>
    <n v="136.9047619047619"/>
    <x v="2"/>
    <s v="space exploration"/>
  </r>
  <r>
    <x v="0"/>
    <s v="US"/>
    <s v="USD"/>
    <n v="1476579600"/>
    <n v="1474641914"/>
    <x v="2636"/>
    <d v="2016-10-15T20:00:00"/>
    <b v="0"/>
    <n v="50"/>
    <b v="1"/>
    <s v="technology/space exploration"/>
    <n v="1.873"/>
    <n v="37.46"/>
    <x v="2"/>
    <s v="space exploration"/>
  </r>
  <r>
    <x v="0"/>
    <s v="US"/>
    <s v="USD"/>
    <n v="1476277875"/>
    <n v="1474895475"/>
    <x v="2637"/>
    <d v="2016-10-12T08:11:15"/>
    <b v="0"/>
    <n v="26"/>
    <b v="1"/>
    <s v="technology/space exploration"/>
    <n v="1.6619999999999999"/>
    <n v="31.96153846153846"/>
    <x v="2"/>
    <s v="space exploration"/>
  </r>
  <r>
    <x v="0"/>
    <s v="US"/>
    <s v="USD"/>
    <n v="1421358895"/>
    <n v="1418766895"/>
    <x v="2638"/>
    <d v="2015-01-15T16:54:55"/>
    <b v="0"/>
    <n v="14"/>
    <b v="1"/>
    <s v="technology/space exploration"/>
    <n v="1.0172910662824208"/>
    <n v="25.214285714285715"/>
    <x v="2"/>
    <s v="space exploration"/>
  </r>
  <r>
    <x v="0"/>
    <s v="GB"/>
    <s v="GBP"/>
    <n v="1424378748"/>
    <n v="1421786748"/>
    <x v="2639"/>
    <d v="2015-02-19T15:45:48"/>
    <b v="0"/>
    <n v="49"/>
    <b v="1"/>
    <s v="technology/space exploration"/>
    <n v="1.64"/>
    <n v="10.040816326530612"/>
    <x v="2"/>
    <s v="space exploration"/>
  </r>
  <r>
    <x v="0"/>
    <s v="US"/>
    <s v="USD"/>
    <n v="1433735474"/>
    <n v="1428551474"/>
    <x v="2640"/>
    <d v="2015-06-07T22:51:14"/>
    <b v="0"/>
    <n v="69"/>
    <b v="1"/>
    <s v="technology/space exploration"/>
    <n v="1.0566666666666666"/>
    <n v="45.94202898550725"/>
    <x v="2"/>
    <s v="space exploration"/>
  </r>
  <r>
    <x v="2"/>
    <s v="US"/>
    <s v="USD"/>
    <n v="1410811740"/>
    <n v="1409341863"/>
    <x v="2641"/>
    <d v="2014-09-15T15:09:00"/>
    <b v="0"/>
    <n v="1"/>
    <b v="0"/>
    <s v="technology/space exploration"/>
    <n v="0.01"/>
    <n v="15"/>
    <x v="2"/>
    <s v="space exploration"/>
  </r>
  <r>
    <x v="2"/>
    <s v="DE"/>
    <s v="EUR"/>
    <n v="1468565820"/>
    <n v="1465970108"/>
    <x v="2642"/>
    <d v="2016-07-15T01:57:00"/>
    <b v="0"/>
    <n v="0"/>
    <b v="0"/>
    <s v="technology/space exploration"/>
    <n v="0"/>
    <n v="0"/>
    <x v="2"/>
    <s v="space exploration"/>
  </r>
  <r>
    <x v="1"/>
    <s v="US"/>
    <s v="USD"/>
    <n v="1482307140"/>
    <n v="1479218315"/>
    <x v="2643"/>
    <d v="2016-12-21T02:59:00"/>
    <b v="1"/>
    <n v="1501"/>
    <b v="0"/>
    <s v="technology/space exploration"/>
    <n v="0.33559730999999998"/>
    <n v="223.58248500999335"/>
    <x v="2"/>
    <s v="space exploration"/>
  </r>
  <r>
    <x v="1"/>
    <s v="US"/>
    <s v="USD"/>
    <n v="1489172435"/>
    <n v="1486580435"/>
    <x v="2644"/>
    <d v="2017-03-10T14:00:35"/>
    <b v="1"/>
    <n v="52"/>
    <b v="0"/>
    <s v="technology/space exploration"/>
    <n v="2.053E-2"/>
    <n v="39.480769230769234"/>
    <x v="2"/>
    <s v="space exploration"/>
  </r>
  <r>
    <x v="1"/>
    <s v="AU"/>
    <s v="AUD"/>
    <n v="1415481203"/>
    <n v="1412885603"/>
    <x v="2645"/>
    <d v="2014-11-08T16:13:23"/>
    <b v="1"/>
    <n v="23"/>
    <b v="0"/>
    <s v="technology/space exploration"/>
    <n v="0.105"/>
    <n v="91.304347826086953"/>
    <x v="2"/>
    <s v="space exploration"/>
  </r>
  <r>
    <x v="1"/>
    <s v="US"/>
    <s v="USD"/>
    <n v="1441783869"/>
    <n v="1439191869"/>
    <x v="2646"/>
    <d v="2015-09-09T02:31:09"/>
    <b v="1"/>
    <n v="535"/>
    <b v="0"/>
    <s v="technology/space exploration"/>
    <n v="8.4172839999999999E-2"/>
    <n v="78.666205607476627"/>
    <x v="2"/>
    <s v="space exploration"/>
  </r>
  <r>
    <x v="1"/>
    <s v="CA"/>
    <s v="CAD"/>
    <n v="1439533019"/>
    <n v="1436941019"/>
    <x v="2647"/>
    <d v="2015-08-14T01:16:59"/>
    <b v="0"/>
    <n v="3"/>
    <b v="0"/>
    <s v="technology/space exploration"/>
    <n v="1.44E-2"/>
    <n v="12"/>
    <x v="2"/>
    <s v="space exploration"/>
  </r>
  <r>
    <x v="1"/>
    <s v="US"/>
    <s v="USD"/>
    <n v="1457543360"/>
    <n v="1454951360"/>
    <x v="2648"/>
    <d v="2016-03-09T12:09:20"/>
    <b v="0"/>
    <n v="6"/>
    <b v="0"/>
    <s v="technology/space exploration"/>
    <n v="8.8333333333333337E-3"/>
    <n v="17.666666666666668"/>
    <x v="2"/>
    <s v="space exploration"/>
  </r>
  <r>
    <x v="1"/>
    <s v="US"/>
    <s v="USD"/>
    <n v="1454370941"/>
    <n v="1449186941"/>
    <x v="2649"/>
    <d v="2016-02-01T18:55:41"/>
    <b v="0"/>
    <n v="3"/>
    <b v="0"/>
    <s v="technology/space exploration"/>
    <n v="9.9200000000000004E-4"/>
    <n v="41.333333333333336"/>
    <x v="2"/>
    <s v="space exploration"/>
  </r>
  <r>
    <x v="1"/>
    <s v="US"/>
    <s v="USD"/>
    <n v="1482332343"/>
    <n v="1479740343"/>
    <x v="2650"/>
    <d v="2016-12-21T09:59:03"/>
    <b v="0"/>
    <n v="5"/>
    <b v="0"/>
    <s v="technology/space exploration"/>
    <n v="5.966666666666667E-3"/>
    <n v="71.599999999999994"/>
    <x v="2"/>
    <s v="space exploration"/>
  </r>
  <r>
    <x v="1"/>
    <s v="US"/>
    <s v="USD"/>
    <n v="1450380009"/>
    <n v="1447960809"/>
    <x v="2651"/>
    <d v="2015-12-17T14:20:09"/>
    <b v="0"/>
    <n v="17"/>
    <b v="0"/>
    <s v="technology/space exploration"/>
    <n v="1.8689285714285714E-2"/>
    <n v="307.8235294117647"/>
    <x v="2"/>
    <s v="space exploration"/>
  </r>
  <r>
    <x v="1"/>
    <s v="AU"/>
    <s v="AUD"/>
    <n v="1418183325"/>
    <n v="1415591325"/>
    <x v="2652"/>
    <d v="2014-12-09T22:48:45"/>
    <b v="0"/>
    <n v="11"/>
    <b v="0"/>
    <s v="technology/space exploration"/>
    <n v="8.8500000000000002E-3"/>
    <n v="80.454545454545453"/>
    <x v="2"/>
    <s v="space exploration"/>
  </r>
  <r>
    <x v="1"/>
    <s v="US"/>
    <s v="USD"/>
    <n v="1402632000"/>
    <n v="1399909127"/>
    <x v="2653"/>
    <d v="2014-06-12T23:00:00"/>
    <b v="0"/>
    <n v="70"/>
    <b v="0"/>
    <s v="technology/space exploration"/>
    <n v="0.1152156862745098"/>
    <n v="83.942857142857136"/>
    <x v="2"/>
    <s v="space exploration"/>
  </r>
  <r>
    <x v="1"/>
    <s v="US"/>
    <s v="USD"/>
    <n v="1429622726"/>
    <n v="1424442326"/>
    <x v="2654"/>
    <d v="2015-04-21T08:25:26"/>
    <b v="0"/>
    <n v="6"/>
    <b v="0"/>
    <s v="technology/space exploration"/>
    <n v="5.1000000000000004E-4"/>
    <n v="8.5"/>
    <x v="2"/>
    <s v="space exploration"/>
  </r>
  <r>
    <x v="1"/>
    <s v="US"/>
    <s v="USD"/>
    <n v="1455048000"/>
    <n v="1452631647"/>
    <x v="2655"/>
    <d v="2016-02-09T15:00:00"/>
    <b v="0"/>
    <n v="43"/>
    <b v="0"/>
    <s v="technology/space exploration"/>
    <n v="0.21033333333333334"/>
    <n v="73.372093023255815"/>
    <x v="2"/>
    <s v="space exploration"/>
  </r>
  <r>
    <x v="1"/>
    <s v="US"/>
    <s v="USD"/>
    <n v="1489345200"/>
    <n v="1485966688"/>
    <x v="2656"/>
    <d v="2017-03-12T14:00:00"/>
    <b v="0"/>
    <n v="152"/>
    <b v="0"/>
    <s v="technology/space exploration"/>
    <n v="0.11436666666666667"/>
    <n v="112.86184210526316"/>
    <x v="2"/>
    <s v="space exploration"/>
  </r>
  <r>
    <x v="1"/>
    <s v="US"/>
    <s v="USD"/>
    <n v="1470187800"/>
    <n v="1467325053"/>
    <x v="2657"/>
    <d v="2016-08-02T20:30:00"/>
    <b v="0"/>
    <n v="59"/>
    <b v="0"/>
    <s v="technology/space exploration"/>
    <n v="0.18737933333333334"/>
    <n v="95.277627118644077"/>
    <x v="2"/>
    <s v="space exploration"/>
  </r>
  <r>
    <x v="1"/>
    <s v="US"/>
    <s v="USD"/>
    <n v="1469913194"/>
    <n v="1467321194"/>
    <x v="2658"/>
    <d v="2016-07-30T16:13:14"/>
    <b v="0"/>
    <n v="4"/>
    <b v="0"/>
    <s v="technology/space exploration"/>
    <n v="9.2857142857142856E-4"/>
    <n v="22.75"/>
    <x v="2"/>
    <s v="space exploration"/>
  </r>
  <r>
    <x v="1"/>
    <s v="US"/>
    <s v="USD"/>
    <n v="1429321210"/>
    <n v="1426729210"/>
    <x v="2659"/>
    <d v="2015-04-17T20:40:10"/>
    <b v="0"/>
    <n v="10"/>
    <b v="0"/>
    <s v="technology/space exploration"/>
    <n v="2.720408163265306E-2"/>
    <n v="133.30000000000001"/>
    <x v="2"/>
    <s v="space exploration"/>
  </r>
  <r>
    <x v="1"/>
    <s v="US"/>
    <s v="USD"/>
    <n v="1448388418"/>
    <n v="1443200818"/>
    <x v="2660"/>
    <d v="2015-11-24T13:06:58"/>
    <b v="0"/>
    <n v="5"/>
    <b v="0"/>
    <s v="technology/space exploration"/>
    <n v="9.5E-4"/>
    <n v="3.8"/>
    <x v="2"/>
    <s v="space exploration"/>
  </r>
  <r>
    <x v="0"/>
    <s v="US"/>
    <s v="USD"/>
    <n v="1382742010"/>
    <n v="1380150010"/>
    <x v="2661"/>
    <d v="2013-10-25T18:00:10"/>
    <b v="0"/>
    <n v="60"/>
    <b v="1"/>
    <s v="technology/makerspaces"/>
    <n v="1.0289999999999999"/>
    <n v="85.75"/>
    <x v="2"/>
    <s v="makerspaces"/>
  </r>
  <r>
    <x v="0"/>
    <s v="US"/>
    <s v="USD"/>
    <n v="1440179713"/>
    <n v="1437587713"/>
    <x v="2662"/>
    <d v="2015-08-21T12:55:13"/>
    <b v="0"/>
    <n v="80"/>
    <b v="1"/>
    <s v="technology/makerspaces"/>
    <n v="1.0680000000000001"/>
    <n v="267"/>
    <x v="2"/>
    <s v="makerspaces"/>
  </r>
  <r>
    <x v="0"/>
    <s v="CA"/>
    <s v="CAD"/>
    <n v="1441378800"/>
    <n v="1438873007"/>
    <x v="2663"/>
    <d v="2015-09-04T10:00:00"/>
    <b v="0"/>
    <n v="56"/>
    <b v="1"/>
    <s v="technology/makerspaces"/>
    <n v="1.0459624999999999"/>
    <n v="373.55803571428572"/>
    <x v="2"/>
    <s v="makerspaces"/>
  </r>
  <r>
    <x v="0"/>
    <s v="US"/>
    <s v="USD"/>
    <n v="1449644340"/>
    <n v="1446683797"/>
    <x v="2664"/>
    <d v="2015-12-09T01:59:00"/>
    <b v="0"/>
    <n v="104"/>
    <b v="1"/>
    <s v="technology/makerspaces"/>
    <n v="1.0342857142857143"/>
    <n v="174.03846153846155"/>
    <x v="2"/>
    <s v="makerspaces"/>
  </r>
  <r>
    <x v="0"/>
    <s v="US"/>
    <s v="USD"/>
    <n v="1430774974"/>
    <n v="1426886974"/>
    <x v="2665"/>
    <d v="2015-05-04T16:29:34"/>
    <b v="0"/>
    <n v="46"/>
    <b v="1"/>
    <s v="technology/makerspaces"/>
    <n v="1.2314285714285715"/>
    <n v="93.695652173913047"/>
    <x v="2"/>
    <s v="makerspaces"/>
  </r>
  <r>
    <x v="0"/>
    <s v="US"/>
    <s v="USD"/>
    <n v="1443214800"/>
    <n v="1440008439"/>
    <x v="2666"/>
    <d v="2015-09-25T16:00:00"/>
    <b v="0"/>
    <n v="206"/>
    <b v="1"/>
    <s v="technology/makerspaces"/>
    <n v="1.592951"/>
    <n v="77.327718446601949"/>
    <x v="2"/>
    <s v="makerspaces"/>
  </r>
  <r>
    <x v="0"/>
    <s v="US"/>
    <s v="USD"/>
    <n v="1455142416"/>
    <n v="1452550416"/>
    <x v="2667"/>
    <d v="2016-02-10T17:13:36"/>
    <b v="0"/>
    <n v="18"/>
    <b v="1"/>
    <s v="technology/makerspaces"/>
    <n v="1.1066666666666667"/>
    <n v="92.222222222222229"/>
    <x v="2"/>
    <s v="makerspaces"/>
  </r>
  <r>
    <x v="0"/>
    <s v="CA"/>
    <s v="CAD"/>
    <n v="1447079520"/>
    <n v="1443449265"/>
    <x v="2668"/>
    <d v="2015-11-09T09:32:00"/>
    <b v="0"/>
    <n v="28"/>
    <b v="1"/>
    <s v="technology/makerspaces"/>
    <n v="1.7070000000000001"/>
    <n v="60.964285714285715"/>
    <x v="2"/>
    <s v="makerspaces"/>
  </r>
  <r>
    <x v="0"/>
    <s v="US"/>
    <s v="USD"/>
    <n v="1452387096"/>
    <n v="1447203096"/>
    <x v="2669"/>
    <d v="2016-01-09T19:51:36"/>
    <b v="0"/>
    <n v="11"/>
    <b v="1"/>
    <s v="technology/makerspaces"/>
    <n v="1.25125"/>
    <n v="91"/>
    <x v="2"/>
    <s v="makerspaces"/>
  </r>
  <r>
    <x v="2"/>
    <s v="AU"/>
    <s v="AUD"/>
    <n v="1406593780"/>
    <n v="1404174580"/>
    <x v="2670"/>
    <d v="2014-07-28T19:29:40"/>
    <b v="1"/>
    <n v="60"/>
    <b v="0"/>
    <s v="technology/makerspaces"/>
    <n v="6.4158609339642042E-2"/>
    <n v="41.583333333333336"/>
    <x v="2"/>
    <s v="makerspaces"/>
  </r>
  <r>
    <x v="2"/>
    <s v="US"/>
    <s v="USD"/>
    <n v="1419017880"/>
    <n v="1416419916"/>
    <x v="2671"/>
    <d v="2014-12-19T14:38:00"/>
    <b v="1"/>
    <n v="84"/>
    <b v="0"/>
    <s v="technology/makerspaces"/>
    <n v="0.11344"/>
    <n v="33.761904761904759"/>
    <x v="2"/>
    <s v="makerspaces"/>
  </r>
  <r>
    <x v="2"/>
    <s v="US"/>
    <s v="USD"/>
    <n v="1451282400"/>
    <n v="1449436390"/>
    <x v="2672"/>
    <d v="2015-12-28T01:00:00"/>
    <b v="1"/>
    <n v="47"/>
    <b v="0"/>
    <s v="technology/makerspaces"/>
    <n v="0.33189999999999997"/>
    <n v="70.61702127659575"/>
    <x v="2"/>
    <s v="makerspaces"/>
  </r>
  <r>
    <x v="2"/>
    <s v="US"/>
    <s v="USD"/>
    <n v="1414622700"/>
    <n v="1412081999"/>
    <x v="2673"/>
    <d v="2014-10-29T17:45:00"/>
    <b v="1"/>
    <n v="66"/>
    <b v="0"/>
    <s v="technology/makerspaces"/>
    <n v="0.27579999999999999"/>
    <n v="167.15151515151516"/>
    <x v="2"/>
    <s v="makerspaces"/>
  </r>
  <r>
    <x v="2"/>
    <s v="US"/>
    <s v="USD"/>
    <n v="1467694740"/>
    <n v="1465398670"/>
    <x v="2674"/>
    <d v="2016-07-04T23:59:00"/>
    <b v="1"/>
    <n v="171"/>
    <b v="0"/>
    <s v="technology/makerspaces"/>
    <n v="0.62839999999999996"/>
    <n v="128.61988304093566"/>
    <x v="2"/>
    <s v="makerspaces"/>
  </r>
  <r>
    <x v="2"/>
    <s v="US"/>
    <s v="USD"/>
    <n v="1415655289"/>
    <n v="1413059689"/>
    <x v="2675"/>
    <d v="2014-11-10T16:34:49"/>
    <b v="1"/>
    <n v="29"/>
    <b v="0"/>
    <s v="technology/makerspaces"/>
    <n v="7.5880000000000003E-2"/>
    <n v="65.41379310344827"/>
    <x v="2"/>
    <s v="makerspaces"/>
  </r>
  <r>
    <x v="2"/>
    <s v="CA"/>
    <s v="CAD"/>
    <n v="1463929174"/>
    <n v="1461337174"/>
    <x v="2676"/>
    <d v="2016-05-22T09:59:34"/>
    <b v="0"/>
    <n v="9"/>
    <b v="0"/>
    <s v="technology/makerspaces"/>
    <n v="0.50380952380952382"/>
    <n v="117.55555555555556"/>
    <x v="2"/>
    <s v="makerspaces"/>
  </r>
  <r>
    <x v="2"/>
    <s v="US"/>
    <s v="USD"/>
    <n v="1404348143"/>
    <n v="1401756143"/>
    <x v="2677"/>
    <d v="2014-07-02T19:42:23"/>
    <b v="0"/>
    <n v="27"/>
    <b v="0"/>
    <s v="technology/makerspaces"/>
    <n v="0.17512820512820512"/>
    <n v="126.48148148148148"/>
    <x v="2"/>
    <s v="makerspaces"/>
  </r>
  <r>
    <x v="2"/>
    <s v="ES"/>
    <s v="EUR"/>
    <n v="1443121765"/>
    <n v="1440529765"/>
    <x v="2678"/>
    <d v="2015-09-24T14:09:25"/>
    <b v="0"/>
    <n v="2"/>
    <b v="0"/>
    <s v="technology/makerspaces"/>
    <n v="1.3750000000000001E-4"/>
    <n v="550"/>
    <x v="2"/>
    <s v="makerspaces"/>
  </r>
  <r>
    <x v="2"/>
    <s v="US"/>
    <s v="USD"/>
    <n v="1425081694"/>
    <n v="1422489694"/>
    <x v="2679"/>
    <d v="2015-02-27T19:01:34"/>
    <b v="0"/>
    <n v="3"/>
    <b v="0"/>
    <s v="technology/makerspaces"/>
    <n v="3.3E-3"/>
    <n v="44"/>
    <x v="2"/>
    <s v="makerspaces"/>
  </r>
  <r>
    <x v="2"/>
    <s v="ES"/>
    <s v="EUR"/>
    <n v="1459915491"/>
    <n v="1457327091"/>
    <x v="2680"/>
    <d v="2016-04-05T23:04:51"/>
    <b v="0"/>
    <n v="4"/>
    <b v="0"/>
    <s v="technology/makerspaces"/>
    <n v="8.6250000000000007E-3"/>
    <n v="69"/>
    <x v="2"/>
    <s v="makerspaces"/>
  </r>
  <r>
    <x v="2"/>
    <s v="US"/>
    <s v="USD"/>
    <n v="1405027750"/>
    <n v="1402867750"/>
    <x v="2681"/>
    <d v="2014-07-10T16:29:10"/>
    <b v="0"/>
    <n v="2"/>
    <b v="0"/>
    <s v="food/food trucks"/>
    <n v="6.875E-3"/>
    <n v="27.5"/>
    <x v="7"/>
    <s v="food trucks"/>
  </r>
  <r>
    <x v="2"/>
    <s v="US"/>
    <s v="USD"/>
    <n v="1416635940"/>
    <n v="1413838540"/>
    <x v="2682"/>
    <d v="2014-11-22T00:59:00"/>
    <b v="0"/>
    <n v="20"/>
    <b v="0"/>
    <s v="food/food trucks"/>
    <n v="0.28299999999999997"/>
    <n v="84.9"/>
    <x v="7"/>
    <s v="food trucks"/>
  </r>
  <r>
    <x v="2"/>
    <s v="US"/>
    <s v="USD"/>
    <n v="1425233240"/>
    <n v="1422641240"/>
    <x v="2683"/>
    <d v="2015-03-01T13:07:20"/>
    <b v="0"/>
    <n v="3"/>
    <b v="0"/>
    <s v="food/food trucks"/>
    <n v="2.3999999999999998E-3"/>
    <n v="12"/>
    <x v="7"/>
    <s v="food trucks"/>
  </r>
  <r>
    <x v="2"/>
    <s v="US"/>
    <s v="USD"/>
    <n v="1407621425"/>
    <n v="1404165425"/>
    <x v="2684"/>
    <d v="2014-08-09T16:57:05"/>
    <b v="0"/>
    <n v="4"/>
    <b v="0"/>
    <s v="food/food trucks"/>
    <n v="1.1428571428571429E-2"/>
    <n v="200"/>
    <x v="7"/>
    <s v="food trucks"/>
  </r>
  <r>
    <x v="2"/>
    <s v="US"/>
    <s v="USD"/>
    <n v="1430149330"/>
    <n v="1424968930"/>
    <x v="2685"/>
    <d v="2015-04-27T10:42:10"/>
    <b v="0"/>
    <n v="1"/>
    <b v="0"/>
    <s v="food/food trucks"/>
    <n v="2.0000000000000001E-4"/>
    <n v="10"/>
    <x v="7"/>
    <s v="food trucks"/>
  </r>
  <r>
    <x v="2"/>
    <s v="US"/>
    <s v="USD"/>
    <n v="1412119423"/>
    <n v="1410391423"/>
    <x v="2686"/>
    <d v="2014-09-30T18:23:43"/>
    <b v="0"/>
    <n v="0"/>
    <b v="0"/>
    <s v="food/food trucks"/>
    <n v="0"/>
    <n v="0"/>
    <x v="7"/>
    <s v="food trucks"/>
  </r>
  <r>
    <x v="2"/>
    <s v="US"/>
    <s v="USD"/>
    <n v="1435591318"/>
    <n v="1432999318"/>
    <x v="2687"/>
    <d v="2015-06-29T10:21:58"/>
    <b v="0"/>
    <n v="0"/>
    <b v="0"/>
    <s v="food/food trucks"/>
    <n v="0"/>
    <n v="0"/>
    <x v="7"/>
    <s v="food trucks"/>
  </r>
  <r>
    <x v="2"/>
    <s v="US"/>
    <s v="USD"/>
    <n v="1424746800"/>
    <n v="1422067870"/>
    <x v="2688"/>
    <d v="2015-02-23T22:00:00"/>
    <b v="0"/>
    <n v="14"/>
    <b v="0"/>
    <s v="food/food trucks"/>
    <n v="1.48E-3"/>
    <n v="5.2857142857142856"/>
    <x v="7"/>
    <s v="food trucks"/>
  </r>
  <r>
    <x v="2"/>
    <s v="US"/>
    <s v="USD"/>
    <n v="1469919890"/>
    <n v="1467327890"/>
    <x v="2689"/>
    <d v="2016-07-30T18:04:50"/>
    <b v="0"/>
    <n v="1"/>
    <b v="0"/>
    <s v="food/food trucks"/>
    <n v="2.8571428571428571E-5"/>
    <n v="1"/>
    <x v="7"/>
    <s v="food trucks"/>
  </r>
  <r>
    <x v="2"/>
    <s v="US"/>
    <s v="USD"/>
    <n v="1433298676"/>
    <n v="1429410676"/>
    <x v="2690"/>
    <d v="2015-06-02T21:31:16"/>
    <b v="0"/>
    <n v="118"/>
    <b v="0"/>
    <s v="food/food trucks"/>
    <n v="0.107325"/>
    <n v="72.762711864406782"/>
    <x v="7"/>
    <s v="food trucks"/>
  </r>
  <r>
    <x v="2"/>
    <s v="CA"/>
    <s v="CAD"/>
    <n v="1431278557"/>
    <n v="1427390557"/>
    <x v="2691"/>
    <d v="2015-05-10T12:22:37"/>
    <b v="0"/>
    <n v="2"/>
    <b v="0"/>
    <s v="food/food trucks"/>
    <n v="5.3846153846153844E-4"/>
    <n v="17.5"/>
    <x v="7"/>
    <s v="food trucks"/>
  </r>
  <r>
    <x v="2"/>
    <s v="US"/>
    <s v="USD"/>
    <n v="1427266860"/>
    <n v="1424678460"/>
    <x v="2692"/>
    <d v="2015-03-25T02:01:00"/>
    <b v="0"/>
    <n v="1"/>
    <b v="0"/>
    <s v="food/food trucks"/>
    <n v="7.1428571428571426E-3"/>
    <n v="25"/>
    <x v="7"/>
    <s v="food trucks"/>
  </r>
  <r>
    <x v="2"/>
    <s v="US"/>
    <s v="USD"/>
    <n v="1407899966"/>
    <n v="1405307966"/>
    <x v="2693"/>
    <d v="2014-08-12T22:19:26"/>
    <b v="0"/>
    <n v="3"/>
    <b v="0"/>
    <s v="food/food trucks"/>
    <n v="8.0000000000000002E-3"/>
    <n v="13.333333333333334"/>
    <x v="7"/>
    <s v="food trucks"/>
  </r>
  <r>
    <x v="2"/>
    <s v="US"/>
    <s v="USD"/>
    <n v="1411701739"/>
    <n v="1409109739"/>
    <x v="2694"/>
    <d v="2014-09-25T22:22:19"/>
    <b v="0"/>
    <n v="1"/>
    <b v="0"/>
    <s v="food/food trucks"/>
    <n v="3.3333333333333335E-5"/>
    <n v="1"/>
    <x v="7"/>
    <s v="food trucks"/>
  </r>
  <r>
    <x v="2"/>
    <s v="US"/>
    <s v="USD"/>
    <n v="1428981718"/>
    <n v="1423801318"/>
    <x v="2695"/>
    <d v="2015-04-13T22:21:58"/>
    <b v="0"/>
    <n v="3"/>
    <b v="0"/>
    <s v="food/food trucks"/>
    <n v="4.7333333333333333E-3"/>
    <n v="23.666666666666668"/>
    <x v="7"/>
    <s v="food trucks"/>
  </r>
  <r>
    <x v="2"/>
    <s v="US"/>
    <s v="USD"/>
    <n v="1419538560"/>
    <n v="1416600960"/>
    <x v="2696"/>
    <d v="2014-12-25T15:16:00"/>
    <b v="0"/>
    <n v="38"/>
    <b v="0"/>
    <s v="food/food trucks"/>
    <n v="5.6500000000000002E-2"/>
    <n v="89.21052631578948"/>
    <x v="7"/>
    <s v="food trucks"/>
  </r>
  <r>
    <x v="2"/>
    <s v="US"/>
    <s v="USD"/>
    <n v="1438552800"/>
    <n v="1435876423"/>
    <x v="2697"/>
    <d v="2015-08-02T17:00:00"/>
    <b v="0"/>
    <n v="52"/>
    <b v="0"/>
    <s v="food/food trucks"/>
    <n v="0.26352173913043481"/>
    <n v="116.55769230769231"/>
    <x v="7"/>
    <s v="food trucks"/>
  </r>
  <r>
    <x v="2"/>
    <s v="US"/>
    <s v="USD"/>
    <n v="1403904808"/>
    <n v="1401312808"/>
    <x v="2698"/>
    <d v="2014-06-27T16:33:28"/>
    <b v="0"/>
    <n v="2"/>
    <b v="0"/>
    <s v="food/food trucks"/>
    <n v="3.2512500000000002E-3"/>
    <n v="13.005000000000001"/>
    <x v="7"/>
    <s v="food trucks"/>
  </r>
  <r>
    <x v="2"/>
    <s v="CA"/>
    <s v="CAD"/>
    <n v="1407533463"/>
    <n v="1404941463"/>
    <x v="2699"/>
    <d v="2014-08-08T16:31:03"/>
    <b v="0"/>
    <n v="0"/>
    <b v="0"/>
    <s v="food/food trucks"/>
    <n v="0"/>
    <n v="0"/>
    <x v="7"/>
    <s v="food trucks"/>
  </r>
  <r>
    <x v="2"/>
    <s v="US"/>
    <s v="USD"/>
    <n v="1411073972"/>
    <n v="1408481972"/>
    <x v="2700"/>
    <d v="2014-09-18T15:59:32"/>
    <b v="0"/>
    <n v="4"/>
    <b v="0"/>
    <s v="food/food trucks"/>
    <n v="7.0007000700070005E-3"/>
    <n v="17.5"/>
    <x v="7"/>
    <s v="food trucks"/>
  </r>
  <r>
    <x v="3"/>
    <s v="IE"/>
    <s v="EUR"/>
    <n v="1491586534"/>
    <n v="1488911734"/>
    <x v="2701"/>
    <d v="2017-04-07T12:35:34"/>
    <b v="0"/>
    <n v="46"/>
    <b v="0"/>
    <s v="theater/spaces"/>
    <n v="0.46176470588235297"/>
    <n v="34.130434782608695"/>
    <x v="1"/>
    <s v="spaces"/>
  </r>
  <r>
    <x v="3"/>
    <s v="US"/>
    <s v="USD"/>
    <n v="1491416077"/>
    <n v="1488827677"/>
    <x v="2702"/>
    <d v="2017-04-05T13:14:37"/>
    <b v="1"/>
    <n v="26"/>
    <b v="0"/>
    <s v="theater/spaces"/>
    <n v="0.34410000000000002"/>
    <n v="132.34615384615384"/>
    <x v="1"/>
    <s v="spaces"/>
  </r>
  <r>
    <x v="3"/>
    <s v="MX"/>
    <s v="MXN"/>
    <n v="1490196830"/>
    <n v="1485016430"/>
    <x v="2703"/>
    <d v="2017-03-22T10:33:50"/>
    <b v="0"/>
    <n v="45"/>
    <b v="0"/>
    <s v="theater/spaces"/>
    <n v="1.0375000000000001"/>
    <n v="922.22222222222217"/>
    <x v="1"/>
    <s v="spaces"/>
  </r>
  <r>
    <x v="3"/>
    <s v="US"/>
    <s v="USD"/>
    <n v="1491421314"/>
    <n v="1487709714"/>
    <x v="2704"/>
    <d v="2017-04-05T14:41:54"/>
    <b v="0"/>
    <n v="7"/>
    <b v="0"/>
    <s v="theater/spaces"/>
    <n v="6.0263157894736845E-2"/>
    <n v="163.57142857142858"/>
    <x v="1"/>
    <s v="spaces"/>
  </r>
  <r>
    <x v="3"/>
    <s v="US"/>
    <s v="USD"/>
    <n v="1490389158"/>
    <n v="1486504758"/>
    <x v="2705"/>
    <d v="2017-03-24T15:59:18"/>
    <b v="0"/>
    <n v="8"/>
    <b v="0"/>
    <s v="theater/spaces"/>
    <n v="0.10539393939393939"/>
    <n v="217.375"/>
    <x v="1"/>
    <s v="spaces"/>
  </r>
  <r>
    <x v="0"/>
    <s v="US"/>
    <s v="USD"/>
    <n v="1413442740"/>
    <n v="1410937483"/>
    <x v="2706"/>
    <d v="2014-10-16T01:59:00"/>
    <b v="1"/>
    <n v="263"/>
    <b v="1"/>
    <s v="theater/spaces"/>
    <n v="1.1229714285714285"/>
    <n v="149.44486692015209"/>
    <x v="1"/>
    <s v="spaces"/>
  </r>
  <r>
    <x v="0"/>
    <s v="US"/>
    <s v="USD"/>
    <n v="1369637940"/>
    <n v="1367088443"/>
    <x v="2707"/>
    <d v="2013-05-27T01:59:00"/>
    <b v="1"/>
    <n v="394"/>
    <b v="1"/>
    <s v="theater/spaces"/>
    <n v="3.50844625"/>
    <n v="71.237487309644663"/>
    <x v="1"/>
    <s v="spaces"/>
  </r>
  <r>
    <x v="0"/>
    <s v="GB"/>
    <s v="GBP"/>
    <n v="1469119526"/>
    <n v="1463935526"/>
    <x v="2708"/>
    <d v="2016-07-21T11:45:26"/>
    <b v="1"/>
    <n v="1049"/>
    <b v="1"/>
    <s v="theater/spaces"/>
    <n v="2.3321535"/>
    <n v="44.464318398474738"/>
    <x v="1"/>
    <s v="spaces"/>
  </r>
  <r>
    <x v="0"/>
    <s v="US"/>
    <s v="USD"/>
    <n v="1475553540"/>
    <n v="1472528141"/>
    <x v="2709"/>
    <d v="2016-10-03T22:59:00"/>
    <b v="1"/>
    <n v="308"/>
    <b v="1"/>
    <s v="theater/spaces"/>
    <n v="1.01606"/>
    <n v="164.94480519480518"/>
    <x v="1"/>
    <s v="spaces"/>
  </r>
  <r>
    <x v="0"/>
    <s v="US"/>
    <s v="USD"/>
    <n v="1407549600"/>
    <n v="1404797428"/>
    <x v="2710"/>
    <d v="2014-08-08T21:00:00"/>
    <b v="1"/>
    <n v="1088"/>
    <b v="1"/>
    <s v="theater/spaces"/>
    <n v="1.5390035000000002"/>
    <n v="84.871516544117654"/>
    <x v="1"/>
    <s v="spaces"/>
  </r>
  <r>
    <x v="0"/>
    <s v="GB"/>
    <s v="GBP"/>
    <n v="1403301660"/>
    <n v="1400694790"/>
    <x v="2711"/>
    <d v="2014-06-20T17:01:00"/>
    <b v="1"/>
    <n v="73"/>
    <b v="1"/>
    <s v="theater/spaces"/>
    <n v="1.007161125319693"/>
    <n v="53.945205479452056"/>
    <x v="1"/>
    <s v="spaces"/>
  </r>
  <r>
    <x v="0"/>
    <s v="US"/>
    <s v="USD"/>
    <n v="1373738400"/>
    <n v="1370568560"/>
    <x v="2712"/>
    <d v="2013-07-13T13:00:00"/>
    <b v="1"/>
    <n v="143"/>
    <b v="1"/>
    <s v="theater/spaces"/>
    <n v="1.3138181818181818"/>
    <n v="50.531468531468533"/>
    <x v="1"/>
    <s v="spaces"/>
  </r>
  <r>
    <x v="0"/>
    <s v="US"/>
    <s v="USD"/>
    <n v="1450971684"/>
    <n v="1447515684"/>
    <x v="2713"/>
    <d v="2015-12-24T10:41:24"/>
    <b v="1"/>
    <n v="1420"/>
    <b v="1"/>
    <s v="theater/spaces"/>
    <n v="1.0224133333333334"/>
    <n v="108.00140845070422"/>
    <x v="1"/>
    <s v="spaces"/>
  </r>
  <r>
    <x v="0"/>
    <s v="US"/>
    <s v="USD"/>
    <n v="1476486000"/>
    <n v="1474040596"/>
    <x v="2714"/>
    <d v="2016-10-14T18:00:00"/>
    <b v="1"/>
    <n v="305"/>
    <b v="1"/>
    <s v="theater/spaces"/>
    <n v="1.1635599999999999"/>
    <n v="95.373770491803285"/>
    <x v="1"/>
    <s v="spaces"/>
  </r>
  <r>
    <x v="0"/>
    <s v="US"/>
    <s v="USD"/>
    <n v="1456047228"/>
    <n v="1453109628"/>
    <x v="2715"/>
    <d v="2016-02-21T04:33:48"/>
    <b v="1"/>
    <n v="551"/>
    <b v="1"/>
    <s v="theater/spaces"/>
    <n v="2.6462241666666664"/>
    <n v="57.631016333938291"/>
    <x v="1"/>
    <s v="spaces"/>
  </r>
  <r>
    <x v="0"/>
    <s v="DE"/>
    <s v="EUR"/>
    <n v="1444291193"/>
    <n v="1441699193"/>
    <x v="2716"/>
    <d v="2015-10-08T02:59:53"/>
    <b v="1"/>
    <n v="187"/>
    <b v="1"/>
    <s v="theater/spaces"/>
    <n v="1.1998010000000001"/>
    <n v="64.160481283422456"/>
    <x v="1"/>
    <s v="spaces"/>
  </r>
  <r>
    <x v="0"/>
    <s v="US"/>
    <s v="USD"/>
    <n v="1417906649"/>
    <n v="1414015049"/>
    <x v="2717"/>
    <d v="2014-12-06T17:57:29"/>
    <b v="1"/>
    <n v="325"/>
    <b v="1"/>
    <s v="theater/spaces"/>
    <n v="1.2010400000000001"/>
    <n v="92.387692307692305"/>
    <x v="1"/>
    <s v="spaces"/>
  </r>
  <r>
    <x v="0"/>
    <s v="US"/>
    <s v="USD"/>
    <n v="1462316400"/>
    <n v="1459865945"/>
    <x v="2718"/>
    <d v="2016-05-03T18:00:00"/>
    <b v="1"/>
    <n v="148"/>
    <b v="1"/>
    <s v="theater/spaces"/>
    <n v="1.0358333333333334"/>
    <n v="125.97972972972973"/>
    <x v="1"/>
    <s v="spaces"/>
  </r>
  <r>
    <x v="0"/>
    <s v="US"/>
    <s v="USD"/>
    <n v="1460936694"/>
    <n v="1455756294"/>
    <x v="2719"/>
    <d v="2016-04-17T18:44:54"/>
    <b v="0"/>
    <n v="69"/>
    <b v="1"/>
    <s v="theater/spaces"/>
    <n v="1.0883333333333334"/>
    <n v="94.637681159420296"/>
    <x v="1"/>
    <s v="spaces"/>
  </r>
  <r>
    <x v="0"/>
    <s v="US"/>
    <s v="USD"/>
    <n v="1478866253"/>
    <n v="1476270653"/>
    <x v="2720"/>
    <d v="2016-11-11T07:10:53"/>
    <b v="0"/>
    <n v="173"/>
    <b v="1"/>
    <s v="theater/spaces"/>
    <n v="1.1812400000000001"/>
    <n v="170.69942196531792"/>
    <x v="1"/>
    <s v="spaces"/>
  </r>
  <r>
    <x v="0"/>
    <s v="GB"/>
    <s v="GBP"/>
    <n v="1378494000"/>
    <n v="1375880598"/>
    <x v="2721"/>
    <d v="2013-09-06T14:00:00"/>
    <b v="0"/>
    <n v="269"/>
    <b v="1"/>
    <s v="technology/hardware"/>
    <n v="14.62"/>
    <n v="40.762081784386616"/>
    <x v="2"/>
    <s v="hardware"/>
  </r>
  <r>
    <x v="0"/>
    <s v="US"/>
    <s v="USD"/>
    <n v="1485722053"/>
    <n v="1480538053"/>
    <x v="2722"/>
    <d v="2017-01-29T15:34:13"/>
    <b v="0"/>
    <n v="185"/>
    <b v="1"/>
    <s v="technology/hardware"/>
    <n v="2.5253999999999999"/>
    <n v="68.254054054054052"/>
    <x v="2"/>
    <s v="hardware"/>
  </r>
  <r>
    <x v="0"/>
    <s v="US"/>
    <s v="USD"/>
    <n v="1420060088"/>
    <n v="1414872488"/>
    <x v="2723"/>
    <d v="2014-12-31T16:08:08"/>
    <b v="0"/>
    <n v="176"/>
    <b v="1"/>
    <s v="technology/hardware"/>
    <n v="1.4005000000000001"/>
    <n v="95.48863636363636"/>
    <x v="2"/>
    <s v="hardware"/>
  </r>
  <r>
    <x v="0"/>
    <s v="GB"/>
    <s v="GBP"/>
    <n v="1439625059"/>
    <n v="1436860259"/>
    <x v="2724"/>
    <d v="2015-08-15T02:50:59"/>
    <b v="0"/>
    <n v="1019"/>
    <b v="1"/>
    <s v="technology/hardware"/>
    <n v="2.9687520259319289"/>
    <n v="7.1902649656526005"/>
    <x v="2"/>
    <s v="hardware"/>
  </r>
  <r>
    <x v="0"/>
    <s v="CA"/>
    <s v="CAD"/>
    <n v="1488390735"/>
    <n v="1484070735"/>
    <x v="2725"/>
    <d v="2017-03-01T12:52:15"/>
    <b v="0"/>
    <n v="113"/>
    <b v="1"/>
    <s v="technology/hardware"/>
    <n v="1.445425"/>
    <n v="511.65486725663715"/>
    <x v="2"/>
    <s v="hardware"/>
  </r>
  <r>
    <x v="0"/>
    <s v="US"/>
    <s v="USD"/>
    <n v="1461333311"/>
    <n v="1458741311"/>
    <x v="2726"/>
    <d v="2016-04-22T08:55:11"/>
    <b v="0"/>
    <n v="404"/>
    <b v="1"/>
    <s v="technology/hardware"/>
    <n v="1.05745"/>
    <n v="261.74504950495049"/>
    <x v="2"/>
    <s v="hardware"/>
  </r>
  <r>
    <x v="0"/>
    <s v="US"/>
    <s v="USD"/>
    <n v="1438964063"/>
    <n v="1436804063"/>
    <x v="2727"/>
    <d v="2015-08-07T11:14:23"/>
    <b v="0"/>
    <n v="707"/>
    <b v="1"/>
    <s v="technology/hardware"/>
    <n v="4.9321000000000002"/>
    <n v="69.760961810466767"/>
    <x v="2"/>
    <s v="hardware"/>
  </r>
  <r>
    <x v="0"/>
    <s v="US"/>
    <s v="USD"/>
    <n v="1451485434"/>
    <n v="1448461434"/>
    <x v="2728"/>
    <d v="2015-12-30T09:23:54"/>
    <b v="0"/>
    <n v="392"/>
    <b v="1"/>
    <s v="technology/hardware"/>
    <n v="2.0182666666666669"/>
    <n v="77.229591836734699"/>
    <x v="2"/>
    <s v="hardware"/>
  </r>
  <r>
    <x v="0"/>
    <s v="US"/>
    <s v="USD"/>
    <n v="1430459197"/>
    <n v="1427867197"/>
    <x v="2729"/>
    <d v="2015-05-01T00:46:37"/>
    <b v="0"/>
    <n v="23"/>
    <b v="1"/>
    <s v="technology/hardware"/>
    <n v="1.0444"/>
    <n v="340.56521739130437"/>
    <x v="2"/>
    <s v="hardware"/>
  </r>
  <r>
    <x v="0"/>
    <s v="US"/>
    <s v="USD"/>
    <n v="1366635575"/>
    <n v="1363611575"/>
    <x v="2730"/>
    <d v="2013-04-22T07:59:35"/>
    <b v="0"/>
    <n v="682"/>
    <b v="1"/>
    <s v="technology/hardware"/>
    <n v="1.7029262962962963"/>
    <n v="67.417903225806455"/>
    <x v="2"/>
    <s v="hardware"/>
  </r>
  <r>
    <x v="0"/>
    <s v="US"/>
    <s v="USD"/>
    <n v="1413604800"/>
    <n v="1408624622"/>
    <x v="2731"/>
    <d v="2014-10-17T23:00:00"/>
    <b v="0"/>
    <n v="37"/>
    <b v="1"/>
    <s v="technology/hardware"/>
    <n v="1.0430333333333333"/>
    <n v="845.70270270270271"/>
    <x v="2"/>
    <s v="hardware"/>
  </r>
  <r>
    <x v="0"/>
    <s v="US"/>
    <s v="USD"/>
    <n v="1369699200"/>
    <n v="1366917828"/>
    <x v="2732"/>
    <d v="2013-05-27T19:00:00"/>
    <b v="0"/>
    <n v="146"/>
    <b v="1"/>
    <s v="technology/hardware"/>
    <n v="1.1825000000000001"/>
    <n v="97.191780821917803"/>
    <x v="2"/>
    <s v="hardware"/>
  </r>
  <r>
    <x v="0"/>
    <s v="US"/>
    <s v="USD"/>
    <n v="1428643974"/>
    <n v="1423463574"/>
    <x v="2733"/>
    <d v="2015-04-10T00:32:54"/>
    <b v="0"/>
    <n v="119"/>
    <b v="1"/>
    <s v="technology/hardware"/>
    <n v="1.07538"/>
    <n v="451.84033613445376"/>
    <x v="2"/>
    <s v="hardware"/>
  </r>
  <r>
    <x v="0"/>
    <s v="US"/>
    <s v="USD"/>
    <n v="1476395940"/>
    <n v="1473782592"/>
    <x v="2734"/>
    <d v="2016-10-13T16:59:00"/>
    <b v="0"/>
    <n v="163"/>
    <b v="1"/>
    <s v="technology/hardware"/>
    <n v="22603"/>
    <n v="138.66871165644173"/>
    <x v="2"/>
    <s v="hardware"/>
  </r>
  <r>
    <x v="0"/>
    <s v="GB"/>
    <s v="GBP"/>
    <n v="1363204800"/>
    <n v="1360551250"/>
    <x v="2735"/>
    <d v="2013-03-13T15:00:00"/>
    <b v="0"/>
    <n v="339"/>
    <b v="1"/>
    <s v="technology/hardware"/>
    <n v="9.7813466666666677"/>
    <n v="21.640147492625371"/>
    <x v="2"/>
    <s v="hardware"/>
  </r>
  <r>
    <x v="0"/>
    <s v="CA"/>
    <s v="CAD"/>
    <n v="1398268773"/>
    <n v="1395676773"/>
    <x v="2736"/>
    <d v="2014-04-23T10:59:33"/>
    <b v="0"/>
    <n v="58"/>
    <b v="1"/>
    <s v="technology/hardware"/>
    <n v="1.2290000000000001"/>
    <n v="169.51724137931035"/>
    <x v="2"/>
    <s v="hardware"/>
  </r>
  <r>
    <x v="0"/>
    <s v="US"/>
    <s v="USD"/>
    <n v="1389812400"/>
    <n v="1386108087"/>
    <x v="2737"/>
    <d v="2014-01-15T14:00:00"/>
    <b v="0"/>
    <n v="456"/>
    <b v="1"/>
    <s v="technology/hardware"/>
    <n v="2.4606080000000001"/>
    <n v="161.88210526315791"/>
    <x v="2"/>
    <s v="hardware"/>
  </r>
  <r>
    <x v="0"/>
    <s v="US"/>
    <s v="USD"/>
    <n v="1478402804"/>
    <n v="1473218804"/>
    <x v="2738"/>
    <d v="2016-11-05T22:26:44"/>
    <b v="0"/>
    <n v="15"/>
    <b v="1"/>
    <s v="technology/hardware"/>
    <n v="1.4794"/>
    <n v="493.13333333333333"/>
    <x v="2"/>
    <s v="hardware"/>
  </r>
  <r>
    <x v="0"/>
    <s v="GB"/>
    <s v="GBP"/>
    <n v="1399324717"/>
    <n v="1395436717"/>
    <x v="2739"/>
    <d v="2014-05-05T16:18:37"/>
    <b v="0"/>
    <n v="191"/>
    <b v="1"/>
    <s v="technology/hardware"/>
    <n v="3.8409090909090908"/>
    <n v="22.120418848167539"/>
    <x v="2"/>
    <s v="hardware"/>
  </r>
  <r>
    <x v="0"/>
    <s v="US"/>
    <s v="USD"/>
    <n v="1426117552"/>
    <n v="1423529152"/>
    <x v="2740"/>
    <d v="2015-03-11T18:45:52"/>
    <b v="0"/>
    <n v="17"/>
    <b v="1"/>
    <s v="technology/hardware"/>
    <n v="1.0333333333333334"/>
    <n v="18.235294117647058"/>
    <x v="2"/>
    <s v="hardware"/>
  </r>
  <r>
    <x v="2"/>
    <s v="US"/>
    <s v="USD"/>
    <n v="1413770820"/>
    <n v="1412005602"/>
    <x v="2741"/>
    <d v="2014-10-19T21:07:00"/>
    <b v="0"/>
    <n v="4"/>
    <b v="0"/>
    <s v="publishing/children's books"/>
    <n v="4.3750000000000004E-3"/>
    <n v="8.75"/>
    <x v="3"/>
    <s v="children's books"/>
  </r>
  <r>
    <x v="2"/>
    <s v="US"/>
    <s v="USD"/>
    <n v="1337102187"/>
    <n v="1335892587"/>
    <x v="2742"/>
    <d v="2012-05-15T12:16:27"/>
    <b v="0"/>
    <n v="18"/>
    <b v="0"/>
    <s v="publishing/children's books"/>
    <n v="0.29239999999999999"/>
    <n v="40.611111111111114"/>
    <x v="3"/>
    <s v="children's books"/>
  </r>
  <r>
    <x v="2"/>
    <s v="US"/>
    <s v="USD"/>
    <n v="1476863607"/>
    <n v="1474271607"/>
    <x v="2743"/>
    <d v="2016-10-19T02:53:27"/>
    <b v="0"/>
    <n v="0"/>
    <b v="0"/>
    <s v="publishing/children's books"/>
    <n v="0"/>
    <n v="0"/>
    <x v="3"/>
    <s v="children's books"/>
  </r>
  <r>
    <x v="2"/>
    <s v="US"/>
    <s v="USD"/>
    <n v="1330478998"/>
    <n v="1327886998"/>
    <x v="2744"/>
    <d v="2012-02-28T20:29:58"/>
    <b v="0"/>
    <n v="22"/>
    <b v="0"/>
    <s v="publishing/children's books"/>
    <n v="5.2187499999999998E-2"/>
    <n v="37.954545454545453"/>
    <x v="3"/>
    <s v="children's books"/>
  </r>
  <r>
    <x v="2"/>
    <s v="US"/>
    <s v="USD"/>
    <n v="1342309368"/>
    <n v="1337125368"/>
    <x v="2745"/>
    <d v="2012-07-14T18:42:48"/>
    <b v="0"/>
    <n v="49"/>
    <b v="0"/>
    <s v="publishing/children's books"/>
    <n v="0.21887499999999999"/>
    <n v="35.734693877551024"/>
    <x v="3"/>
    <s v="children's books"/>
  </r>
  <r>
    <x v="2"/>
    <s v="US"/>
    <s v="USD"/>
    <n v="1409337911"/>
    <n v="1406745911"/>
    <x v="2746"/>
    <d v="2014-08-29T13:45:11"/>
    <b v="0"/>
    <n v="19"/>
    <b v="0"/>
    <s v="publishing/children's books"/>
    <n v="0.26700000000000002"/>
    <n v="42.157894736842103"/>
    <x v="3"/>
    <s v="children's books"/>
  </r>
  <r>
    <x v="2"/>
    <s v="US"/>
    <s v="USD"/>
    <n v="1339816200"/>
    <n v="1337095997"/>
    <x v="2747"/>
    <d v="2012-06-15T22:10:00"/>
    <b v="0"/>
    <n v="4"/>
    <b v="0"/>
    <s v="publishing/children's books"/>
    <n v="0.28000000000000003"/>
    <n v="35"/>
    <x v="3"/>
    <s v="children's books"/>
  </r>
  <r>
    <x v="2"/>
    <s v="US"/>
    <s v="USD"/>
    <n v="1472835802"/>
    <n v="1470243802"/>
    <x v="2748"/>
    <d v="2016-09-02T12:03:22"/>
    <b v="0"/>
    <n v="4"/>
    <b v="0"/>
    <s v="publishing/children's books"/>
    <n v="1.06E-2"/>
    <n v="13.25"/>
    <x v="3"/>
    <s v="children's books"/>
  </r>
  <r>
    <x v="2"/>
    <s v="US"/>
    <s v="USD"/>
    <n v="1428171037"/>
    <n v="1425582637"/>
    <x v="2749"/>
    <d v="2015-04-04T13:10:37"/>
    <b v="0"/>
    <n v="2"/>
    <b v="0"/>
    <s v="publishing/children's books"/>
    <n v="1.0999999999999999E-2"/>
    <n v="55"/>
    <x v="3"/>
    <s v="children's books"/>
  </r>
  <r>
    <x v="2"/>
    <s v="US"/>
    <s v="USD"/>
    <n v="1341086400"/>
    <n v="1340055345"/>
    <x v="2750"/>
    <d v="2012-06-30T15:00:00"/>
    <b v="0"/>
    <n v="0"/>
    <b v="0"/>
    <s v="publishing/children's books"/>
    <n v="0"/>
    <n v="0"/>
    <x v="3"/>
    <s v="children's books"/>
  </r>
  <r>
    <x v="2"/>
    <s v="US"/>
    <s v="USD"/>
    <n v="1403039842"/>
    <n v="1397855842"/>
    <x v="2751"/>
    <d v="2014-06-17T16:17:22"/>
    <b v="0"/>
    <n v="0"/>
    <b v="0"/>
    <s v="publishing/children's books"/>
    <n v="0"/>
    <n v="0"/>
    <x v="3"/>
    <s v="children's books"/>
  </r>
  <r>
    <x v="2"/>
    <s v="US"/>
    <s v="USD"/>
    <n v="1324232504"/>
    <n v="1320776504"/>
    <x v="2752"/>
    <d v="2011-12-18T13:21:44"/>
    <b v="0"/>
    <n v="14"/>
    <b v="0"/>
    <s v="publishing/children's books"/>
    <n v="0.11458333333333333"/>
    <n v="39.285714285714285"/>
    <x v="3"/>
    <s v="children's books"/>
  </r>
  <r>
    <x v="2"/>
    <s v="US"/>
    <s v="USD"/>
    <n v="1346017023"/>
    <n v="1343425023"/>
    <x v="2753"/>
    <d v="2012-08-26T16:37:03"/>
    <b v="0"/>
    <n v="8"/>
    <b v="0"/>
    <s v="publishing/children's books"/>
    <n v="0.19"/>
    <n v="47.5"/>
    <x v="3"/>
    <s v="children's books"/>
  </r>
  <r>
    <x v="2"/>
    <s v="US"/>
    <s v="USD"/>
    <n v="1410448551"/>
    <n v="1407856551"/>
    <x v="2754"/>
    <d v="2014-09-11T10:15:51"/>
    <b v="0"/>
    <n v="0"/>
    <b v="0"/>
    <s v="publishing/children's books"/>
    <n v="0"/>
    <n v="0"/>
    <x v="3"/>
    <s v="children's books"/>
  </r>
  <r>
    <x v="2"/>
    <s v="IE"/>
    <s v="EUR"/>
    <n v="1428519527"/>
    <n v="1425927527"/>
    <x v="2755"/>
    <d v="2015-04-08T13:58:47"/>
    <b v="0"/>
    <n v="15"/>
    <b v="0"/>
    <s v="publishing/children's books"/>
    <n v="0.52"/>
    <n v="17.333333333333332"/>
    <x v="3"/>
    <s v="children's books"/>
  </r>
  <r>
    <x v="2"/>
    <s v="US"/>
    <s v="USD"/>
    <n v="1389476201"/>
    <n v="1386884201"/>
    <x v="2756"/>
    <d v="2014-01-11T16:36:41"/>
    <b v="0"/>
    <n v="33"/>
    <b v="0"/>
    <s v="publishing/children's books"/>
    <n v="0.1048"/>
    <n v="31.757575757575758"/>
    <x v="3"/>
    <s v="children's books"/>
  </r>
  <r>
    <x v="2"/>
    <s v="US"/>
    <s v="USD"/>
    <n v="1470498332"/>
    <n v="1469202332"/>
    <x v="2757"/>
    <d v="2016-08-06T10:45:32"/>
    <b v="0"/>
    <n v="2"/>
    <b v="0"/>
    <s v="publishing/children's books"/>
    <n v="6.6666666666666671E-3"/>
    <n v="5"/>
    <x v="3"/>
    <s v="children's books"/>
  </r>
  <r>
    <x v="2"/>
    <s v="AU"/>
    <s v="AUD"/>
    <n v="1476095783"/>
    <n v="1474886183"/>
    <x v="2758"/>
    <d v="2016-10-10T05:36:23"/>
    <b v="0"/>
    <n v="6"/>
    <b v="0"/>
    <s v="publishing/children's books"/>
    <n v="0.11700000000000001"/>
    <n v="39"/>
    <x v="3"/>
    <s v="children's books"/>
  </r>
  <r>
    <x v="2"/>
    <s v="AU"/>
    <s v="AUD"/>
    <n v="1468658866"/>
    <n v="1464943666"/>
    <x v="2759"/>
    <d v="2016-07-16T03:47:46"/>
    <b v="0"/>
    <n v="2"/>
    <b v="0"/>
    <s v="publishing/children's books"/>
    <n v="0.105"/>
    <n v="52.5"/>
    <x v="3"/>
    <s v="children's books"/>
  </r>
  <r>
    <x v="2"/>
    <s v="GB"/>
    <s v="GBP"/>
    <n v="1371726258"/>
    <n v="1369134258"/>
    <x v="2760"/>
    <d v="2013-06-20T06:04:18"/>
    <b v="0"/>
    <n v="0"/>
    <b v="0"/>
    <s v="publishing/children's books"/>
    <n v="0"/>
    <n v="0"/>
    <x v="3"/>
    <s v="children's books"/>
  </r>
  <r>
    <x v="2"/>
    <s v="US"/>
    <s v="USD"/>
    <n v="1357176693"/>
    <n v="1354584693"/>
    <x v="2761"/>
    <d v="2013-01-02T20:31:33"/>
    <b v="0"/>
    <n v="4"/>
    <b v="0"/>
    <s v="publishing/children's books"/>
    <n v="7.1999999999999998E-3"/>
    <n v="9"/>
    <x v="3"/>
    <s v="children's books"/>
  </r>
  <r>
    <x v="2"/>
    <s v="US"/>
    <s v="USD"/>
    <n v="1332114795"/>
    <n v="1326934395"/>
    <x v="2762"/>
    <d v="2012-03-18T18:53:15"/>
    <b v="0"/>
    <n v="1"/>
    <b v="0"/>
    <s v="publishing/children's books"/>
    <n v="7.6923076923076927E-3"/>
    <n v="25"/>
    <x v="3"/>
    <s v="children's books"/>
  </r>
  <r>
    <x v="2"/>
    <s v="US"/>
    <s v="USD"/>
    <n v="1369403684"/>
    <n v="1365515684"/>
    <x v="2763"/>
    <d v="2013-05-24T08:54:44"/>
    <b v="0"/>
    <n v="3"/>
    <b v="0"/>
    <s v="publishing/children's books"/>
    <n v="2.2842639593908631E-3"/>
    <n v="30"/>
    <x v="3"/>
    <s v="children's books"/>
  </r>
  <r>
    <x v="2"/>
    <s v="US"/>
    <s v="USD"/>
    <n v="1338404400"/>
    <n v="1335855631"/>
    <x v="2764"/>
    <d v="2012-05-30T14:00:00"/>
    <b v="0"/>
    <n v="4"/>
    <b v="0"/>
    <s v="publishing/children's books"/>
    <n v="1.125E-2"/>
    <n v="11.25"/>
    <x v="3"/>
    <s v="children's books"/>
  </r>
  <r>
    <x v="2"/>
    <s v="US"/>
    <s v="USD"/>
    <n v="1351432428"/>
    <n v="1350050028"/>
    <x v="2765"/>
    <d v="2012-10-28T08:53:48"/>
    <b v="0"/>
    <n v="0"/>
    <b v="0"/>
    <s v="publishing/children's books"/>
    <n v="0"/>
    <n v="0"/>
    <x v="3"/>
    <s v="children's books"/>
  </r>
  <r>
    <x v="2"/>
    <s v="US"/>
    <s v="USD"/>
    <n v="1313078518"/>
    <n v="1310486518"/>
    <x v="2766"/>
    <d v="2011-08-11T11:01:58"/>
    <b v="0"/>
    <n v="4"/>
    <b v="0"/>
    <s v="publishing/children's books"/>
    <n v="0.02"/>
    <n v="25"/>
    <x v="3"/>
    <s v="children's books"/>
  </r>
  <r>
    <x v="2"/>
    <s v="CA"/>
    <s v="CAD"/>
    <n v="1439766050"/>
    <n v="1434582050"/>
    <x v="2767"/>
    <d v="2015-08-16T18:00:50"/>
    <b v="0"/>
    <n v="3"/>
    <b v="0"/>
    <s v="publishing/children's books"/>
    <n v="8.5000000000000006E-3"/>
    <n v="11.333333333333334"/>
    <x v="3"/>
    <s v="children's books"/>
  </r>
  <r>
    <x v="2"/>
    <s v="US"/>
    <s v="USD"/>
    <n v="1333028723"/>
    <n v="1330440323"/>
    <x v="2768"/>
    <d v="2012-03-29T08:45:23"/>
    <b v="0"/>
    <n v="34"/>
    <b v="0"/>
    <s v="publishing/children's books"/>
    <n v="0.14314285714285716"/>
    <n v="29.470588235294116"/>
    <x v="3"/>
    <s v="children's books"/>
  </r>
  <r>
    <x v="2"/>
    <s v="GB"/>
    <s v="GBP"/>
    <n v="1401997790"/>
    <n v="1397677790"/>
    <x v="2769"/>
    <d v="2014-06-05T14:49:50"/>
    <b v="0"/>
    <n v="2"/>
    <b v="0"/>
    <s v="publishing/children's books"/>
    <n v="2.5000000000000001E-3"/>
    <n v="1"/>
    <x v="3"/>
    <s v="children's books"/>
  </r>
  <r>
    <x v="2"/>
    <s v="US"/>
    <s v="USD"/>
    <n v="1395158130"/>
    <n v="1392569730"/>
    <x v="2770"/>
    <d v="2014-03-18T10:55:30"/>
    <b v="0"/>
    <n v="33"/>
    <b v="0"/>
    <s v="publishing/children's books"/>
    <n v="0.1041125"/>
    <n v="63.098484848484851"/>
    <x v="3"/>
    <s v="children's books"/>
  </r>
  <r>
    <x v="2"/>
    <s v="US"/>
    <s v="USD"/>
    <n v="1359738000"/>
    <n v="1355489140"/>
    <x v="2771"/>
    <d v="2013-02-01T12:00:00"/>
    <b v="0"/>
    <n v="0"/>
    <b v="0"/>
    <s v="publishing/children's books"/>
    <n v="0"/>
    <n v="0"/>
    <x v="3"/>
    <s v="children's books"/>
  </r>
  <r>
    <x v="2"/>
    <s v="US"/>
    <s v="USD"/>
    <n v="1381006294"/>
    <n v="1379710294"/>
    <x v="2772"/>
    <d v="2013-10-05T15:51:34"/>
    <b v="0"/>
    <n v="0"/>
    <b v="0"/>
    <s v="publishing/children's books"/>
    <n v="0"/>
    <n v="0"/>
    <x v="3"/>
    <s v="children's books"/>
  </r>
  <r>
    <x v="2"/>
    <s v="CA"/>
    <s v="CAD"/>
    <n v="1461530721"/>
    <n v="1460666721"/>
    <x v="2773"/>
    <d v="2016-04-24T15:45:21"/>
    <b v="0"/>
    <n v="1"/>
    <b v="0"/>
    <s v="publishing/children's books"/>
    <n v="1.8867924528301887E-3"/>
    <n v="1"/>
    <x v="3"/>
    <s v="children's books"/>
  </r>
  <r>
    <x v="2"/>
    <s v="US"/>
    <s v="USD"/>
    <n v="1362711728"/>
    <n v="1360119728"/>
    <x v="2774"/>
    <d v="2013-03-07T22:02:08"/>
    <b v="0"/>
    <n v="13"/>
    <b v="0"/>
    <s v="publishing/children's books"/>
    <n v="0.14249999999999999"/>
    <n v="43.846153846153847"/>
    <x v="3"/>
    <s v="children's books"/>
  </r>
  <r>
    <x v="2"/>
    <s v="US"/>
    <s v="USD"/>
    <n v="1323994754"/>
    <n v="1321402754"/>
    <x v="2775"/>
    <d v="2011-12-15T19:19:14"/>
    <b v="0"/>
    <n v="2"/>
    <b v="0"/>
    <s v="publishing/children's books"/>
    <n v="0.03"/>
    <n v="75"/>
    <x v="3"/>
    <s v="children's books"/>
  </r>
  <r>
    <x v="2"/>
    <s v="US"/>
    <s v="USD"/>
    <n v="1434092876"/>
    <n v="1431414476"/>
    <x v="2776"/>
    <d v="2015-06-12T02:07:56"/>
    <b v="0"/>
    <n v="36"/>
    <b v="0"/>
    <s v="publishing/children's books"/>
    <n v="7.8809523809523815E-2"/>
    <n v="45.972222222222221"/>
    <x v="3"/>
    <s v="children's books"/>
  </r>
  <r>
    <x v="2"/>
    <s v="US"/>
    <s v="USD"/>
    <n v="1437149004"/>
    <n v="1434557004"/>
    <x v="2777"/>
    <d v="2015-07-17T11:03:24"/>
    <b v="0"/>
    <n v="1"/>
    <b v="0"/>
    <s v="publishing/children's books"/>
    <n v="3.3333333333333335E-3"/>
    <n v="10"/>
    <x v="3"/>
    <s v="children's books"/>
  </r>
  <r>
    <x v="2"/>
    <s v="US"/>
    <s v="USD"/>
    <n v="1409009306"/>
    <n v="1406417306"/>
    <x v="2778"/>
    <d v="2014-08-25T18:28:26"/>
    <b v="0"/>
    <n v="15"/>
    <b v="0"/>
    <s v="publishing/children's books"/>
    <n v="0.25545454545454543"/>
    <n v="93.666666666666671"/>
    <x v="3"/>
    <s v="children's books"/>
  </r>
  <r>
    <x v="2"/>
    <s v="US"/>
    <s v="USD"/>
    <n v="1448204621"/>
    <n v="1445609021"/>
    <x v="2779"/>
    <d v="2015-11-22T10:03:41"/>
    <b v="0"/>
    <n v="1"/>
    <b v="0"/>
    <s v="publishing/children's books"/>
    <n v="2.12E-2"/>
    <n v="53"/>
    <x v="3"/>
    <s v="children's books"/>
  </r>
  <r>
    <x v="2"/>
    <s v="IT"/>
    <s v="EUR"/>
    <n v="1489142688"/>
    <n v="1486550688"/>
    <x v="2780"/>
    <d v="2017-03-10T05:44:48"/>
    <b v="0"/>
    <n v="0"/>
    <b v="0"/>
    <s v="publishing/children's books"/>
    <n v="0"/>
    <n v="0"/>
    <x v="3"/>
    <s v="children's books"/>
  </r>
  <r>
    <x v="0"/>
    <s v="US"/>
    <s v="USD"/>
    <n v="1423724400"/>
    <n v="1421274954"/>
    <x v="2781"/>
    <d v="2015-02-12T02:00:00"/>
    <b v="0"/>
    <n v="28"/>
    <b v="1"/>
    <s v="theater/plays"/>
    <n v="1.0528"/>
    <n v="47"/>
    <x v="1"/>
    <s v="plays"/>
  </r>
  <r>
    <x v="0"/>
    <s v="US"/>
    <s v="USD"/>
    <n v="1424149140"/>
    <n v="1421964718"/>
    <x v="2782"/>
    <d v="2015-02-16T23:59:00"/>
    <b v="0"/>
    <n v="18"/>
    <b v="1"/>
    <s v="theater/plays"/>
    <n v="1.2"/>
    <n v="66.666666666666671"/>
    <x v="1"/>
    <s v="plays"/>
  </r>
  <r>
    <x v="0"/>
    <s v="GB"/>
    <s v="GBP"/>
    <n v="1429793446"/>
    <n v="1428583846"/>
    <x v="2783"/>
    <d v="2015-04-23T07:50:46"/>
    <b v="0"/>
    <n v="61"/>
    <b v="1"/>
    <s v="theater/plays"/>
    <n v="1.145"/>
    <n v="18.770491803278688"/>
    <x v="1"/>
    <s v="plays"/>
  </r>
  <r>
    <x v="0"/>
    <s v="US"/>
    <s v="USD"/>
    <n v="1414608843"/>
    <n v="1412794443"/>
    <x v="2784"/>
    <d v="2014-10-29T13:54:03"/>
    <b v="0"/>
    <n v="108"/>
    <b v="1"/>
    <s v="theater/plays"/>
    <n v="1.19"/>
    <n v="66.111111111111114"/>
    <x v="1"/>
    <s v="plays"/>
  </r>
  <r>
    <x v="0"/>
    <s v="US"/>
    <s v="USD"/>
    <n v="1470430800"/>
    <n v="1467865967"/>
    <x v="2785"/>
    <d v="2016-08-05T16:00:00"/>
    <b v="0"/>
    <n v="142"/>
    <b v="1"/>
    <s v="theater/plays"/>
    <n v="1.0468"/>
    <n v="36.859154929577464"/>
    <x v="1"/>
    <s v="plays"/>
  </r>
  <r>
    <x v="0"/>
    <s v="GB"/>
    <s v="GBP"/>
    <n v="1404913180"/>
    <n v="1403703580"/>
    <x v="2786"/>
    <d v="2014-07-09T08:39:40"/>
    <b v="0"/>
    <n v="74"/>
    <b v="1"/>
    <s v="theater/plays"/>
    <n v="1.1783999999999999"/>
    <n v="39.810810810810814"/>
    <x v="1"/>
    <s v="plays"/>
  </r>
  <r>
    <x v="0"/>
    <s v="US"/>
    <s v="USD"/>
    <n v="1405658752"/>
    <n v="1403066752"/>
    <x v="2787"/>
    <d v="2014-07-17T23:45:52"/>
    <b v="0"/>
    <n v="38"/>
    <b v="1"/>
    <s v="theater/plays"/>
    <n v="1.1970000000000001"/>
    <n v="31.5"/>
    <x v="1"/>
    <s v="plays"/>
  </r>
  <r>
    <x v="0"/>
    <s v="US"/>
    <s v="USD"/>
    <n v="1469811043"/>
    <n v="1467219043"/>
    <x v="2788"/>
    <d v="2016-07-29T11:50:43"/>
    <b v="0"/>
    <n v="20"/>
    <b v="1"/>
    <s v="theater/plays"/>
    <n v="1.0249999999999999"/>
    <n v="102.5"/>
    <x v="1"/>
    <s v="plays"/>
  </r>
  <r>
    <x v="0"/>
    <s v="US"/>
    <s v="USD"/>
    <n v="1426132800"/>
    <n v="1424477934"/>
    <x v="2789"/>
    <d v="2015-03-11T23:00:00"/>
    <b v="0"/>
    <n v="24"/>
    <b v="1"/>
    <s v="theater/plays"/>
    <n v="1.0116666666666667"/>
    <n v="126.45833333333333"/>
    <x v="1"/>
    <s v="plays"/>
  </r>
  <r>
    <x v="0"/>
    <s v="US"/>
    <s v="USD"/>
    <n v="1423693903"/>
    <n v="1421101903"/>
    <x v="2790"/>
    <d v="2015-02-11T17:31:43"/>
    <b v="0"/>
    <n v="66"/>
    <b v="1"/>
    <s v="theater/plays"/>
    <n v="1.0533333333333332"/>
    <n v="47.878787878787875"/>
    <x v="1"/>
    <s v="plays"/>
  </r>
  <r>
    <x v="0"/>
    <s v="US"/>
    <s v="USD"/>
    <n v="1473393600"/>
    <n v="1470778559"/>
    <x v="2791"/>
    <d v="2016-09-08T23:00:00"/>
    <b v="0"/>
    <n v="28"/>
    <b v="1"/>
    <s v="theater/plays"/>
    <n v="1.0249999999999999"/>
    <n v="73.214285714285708"/>
    <x v="1"/>
    <s v="plays"/>
  </r>
  <r>
    <x v="0"/>
    <s v="US"/>
    <s v="USD"/>
    <n v="1439357559"/>
    <n v="1435469559"/>
    <x v="2792"/>
    <d v="2015-08-12T00:32:39"/>
    <b v="0"/>
    <n v="24"/>
    <b v="1"/>
    <s v="theater/plays"/>
    <n v="1.0760000000000001"/>
    <n v="89.666666666666671"/>
    <x v="1"/>
    <s v="plays"/>
  </r>
  <r>
    <x v="0"/>
    <s v="AU"/>
    <s v="AUD"/>
    <n v="1437473005"/>
    <n v="1434881005"/>
    <x v="2793"/>
    <d v="2015-07-21T05:03:25"/>
    <b v="0"/>
    <n v="73"/>
    <b v="1"/>
    <s v="theater/plays"/>
    <n v="1.105675"/>
    <n v="151.4623287671233"/>
    <x v="1"/>
    <s v="plays"/>
  </r>
  <r>
    <x v="0"/>
    <s v="GB"/>
    <s v="GBP"/>
    <n v="1457031600"/>
    <n v="1455640559"/>
    <x v="2794"/>
    <d v="2016-03-03T14:00:00"/>
    <b v="0"/>
    <n v="3"/>
    <b v="1"/>
    <s v="theater/plays"/>
    <n v="1.5"/>
    <n v="25"/>
    <x v="1"/>
    <s v="plays"/>
  </r>
  <r>
    <x v="0"/>
    <s v="US"/>
    <s v="USD"/>
    <n v="1402095600"/>
    <n v="1400675841"/>
    <x v="2795"/>
    <d v="2014-06-06T18:00:00"/>
    <b v="0"/>
    <n v="20"/>
    <b v="1"/>
    <s v="theater/plays"/>
    <n v="1.0428571428571429"/>
    <n v="36.5"/>
    <x v="1"/>
    <s v="plays"/>
  </r>
  <r>
    <x v="0"/>
    <s v="GB"/>
    <s v="GBP"/>
    <n v="1404564028"/>
    <n v="1401972028"/>
    <x v="2796"/>
    <d v="2014-07-05T07:40:28"/>
    <b v="0"/>
    <n v="21"/>
    <b v="1"/>
    <s v="theater/plays"/>
    <n v="1.155"/>
    <n v="44"/>
    <x v="1"/>
    <s v="plays"/>
  </r>
  <r>
    <x v="0"/>
    <s v="GB"/>
    <s v="GBP"/>
    <n v="1404858840"/>
    <n v="1402266840"/>
    <x v="2797"/>
    <d v="2014-07-08T17:34:00"/>
    <b v="0"/>
    <n v="94"/>
    <b v="1"/>
    <s v="theater/plays"/>
    <n v="1.02645125"/>
    <n v="87.357553191489373"/>
    <x v="1"/>
    <s v="plays"/>
  </r>
  <r>
    <x v="0"/>
    <s v="GB"/>
    <s v="GBP"/>
    <n v="1438358400"/>
    <n v="1437063121"/>
    <x v="2798"/>
    <d v="2015-07-31T11:00:00"/>
    <b v="0"/>
    <n v="139"/>
    <b v="1"/>
    <s v="theater/plays"/>
    <n v="1.014"/>
    <n v="36.474820143884891"/>
    <x v="1"/>
    <s v="plays"/>
  </r>
  <r>
    <x v="0"/>
    <s v="GB"/>
    <s v="GBP"/>
    <n v="1466179200"/>
    <n v="1463466070"/>
    <x v="2799"/>
    <d v="2016-06-17T11:00:00"/>
    <b v="0"/>
    <n v="130"/>
    <b v="1"/>
    <s v="theater/plays"/>
    <n v="1.1663479999999999"/>
    <n v="44.859538461538463"/>
    <x v="1"/>
    <s v="plays"/>
  </r>
  <r>
    <x v="0"/>
    <s v="GB"/>
    <s v="GBP"/>
    <n v="1420377366"/>
    <n v="1415193366"/>
    <x v="2800"/>
    <d v="2015-01-04T08:16:06"/>
    <b v="0"/>
    <n v="31"/>
    <b v="1"/>
    <s v="theater/plays"/>
    <n v="1.33"/>
    <n v="42.903225806451616"/>
    <x v="1"/>
    <s v="plays"/>
  </r>
  <r>
    <x v="0"/>
    <s v="AU"/>
    <s v="AUD"/>
    <n v="1412938800"/>
    <n v="1411019409"/>
    <x v="2801"/>
    <d v="2014-10-10T06:00:00"/>
    <b v="0"/>
    <n v="13"/>
    <b v="1"/>
    <s v="theater/plays"/>
    <n v="1.3320000000000001"/>
    <n v="51.230769230769234"/>
    <x v="1"/>
    <s v="plays"/>
  </r>
  <r>
    <x v="0"/>
    <s v="GB"/>
    <s v="GBP"/>
    <n v="1438875107"/>
    <n v="1436283107"/>
    <x v="2802"/>
    <d v="2015-08-06T10:31:47"/>
    <b v="0"/>
    <n v="90"/>
    <b v="1"/>
    <s v="theater/plays"/>
    <n v="1.0183333333333333"/>
    <n v="33.944444444444443"/>
    <x v="1"/>
    <s v="plays"/>
  </r>
  <r>
    <x v="0"/>
    <s v="US"/>
    <s v="USD"/>
    <n v="1437004800"/>
    <n v="1433295276"/>
    <x v="2803"/>
    <d v="2015-07-15T19:00:00"/>
    <b v="0"/>
    <n v="141"/>
    <b v="1"/>
    <s v="theater/plays"/>
    <n v="1.2795000000000001"/>
    <n v="90.744680851063833"/>
    <x v="1"/>
    <s v="plays"/>
  </r>
  <r>
    <x v="0"/>
    <s v="GB"/>
    <s v="GBP"/>
    <n v="1411987990"/>
    <n v="1409395990"/>
    <x v="2804"/>
    <d v="2014-09-29T05:53:10"/>
    <b v="0"/>
    <n v="23"/>
    <b v="1"/>
    <s v="theater/plays"/>
    <n v="1.1499999999999999"/>
    <n v="50"/>
    <x v="1"/>
    <s v="plays"/>
  </r>
  <r>
    <x v="0"/>
    <s v="GB"/>
    <s v="GBP"/>
    <n v="1440245273"/>
    <n v="1438085273"/>
    <x v="2805"/>
    <d v="2015-08-22T07:07:53"/>
    <b v="0"/>
    <n v="18"/>
    <b v="1"/>
    <s v="theater/plays"/>
    <n v="1.1000000000000001"/>
    <n v="24.444444444444443"/>
    <x v="1"/>
    <s v="plays"/>
  </r>
  <r>
    <x v="0"/>
    <s v="GB"/>
    <s v="GBP"/>
    <n v="1438772400"/>
    <n v="1435645490"/>
    <x v="2806"/>
    <d v="2015-08-05T06:00:00"/>
    <b v="0"/>
    <n v="76"/>
    <b v="1"/>
    <s v="theater/plays"/>
    <n v="1.121"/>
    <n v="44.25"/>
    <x v="1"/>
    <s v="plays"/>
  </r>
  <r>
    <x v="0"/>
    <s v="US"/>
    <s v="USD"/>
    <n v="1435611438"/>
    <n v="1433019438"/>
    <x v="2807"/>
    <d v="2015-06-29T15:57:18"/>
    <b v="0"/>
    <n v="93"/>
    <b v="1"/>
    <s v="theater/plays"/>
    <n v="1.26"/>
    <n v="67.741935483870961"/>
    <x v="1"/>
    <s v="plays"/>
  </r>
  <r>
    <x v="0"/>
    <s v="US"/>
    <s v="USD"/>
    <n v="1440274735"/>
    <n v="1437682735"/>
    <x v="2808"/>
    <d v="2015-08-22T15:18:55"/>
    <b v="0"/>
    <n v="69"/>
    <b v="1"/>
    <s v="theater/plays"/>
    <n v="1.0024444444444445"/>
    <n v="65.376811594202906"/>
    <x v="1"/>
    <s v="plays"/>
  </r>
  <r>
    <x v="0"/>
    <s v="US"/>
    <s v="USD"/>
    <n v="1459348740"/>
    <n v="1458647725"/>
    <x v="2809"/>
    <d v="2016-03-30T09:39:00"/>
    <b v="0"/>
    <n v="21"/>
    <b v="1"/>
    <s v="theater/plays"/>
    <n v="1.024"/>
    <n v="121.9047619047619"/>
    <x v="1"/>
    <s v="plays"/>
  </r>
  <r>
    <x v="0"/>
    <s v="US"/>
    <s v="USD"/>
    <n v="1401595140"/>
    <n v="1398828064"/>
    <x v="2810"/>
    <d v="2014-05-31T22:59:00"/>
    <b v="0"/>
    <n v="57"/>
    <b v="1"/>
    <s v="theater/plays"/>
    <n v="1.0820000000000001"/>
    <n v="47.456140350877192"/>
    <x v="1"/>
    <s v="plays"/>
  </r>
  <r>
    <x v="0"/>
    <s v="GB"/>
    <s v="GBP"/>
    <n v="1424692503"/>
    <n v="1422100503"/>
    <x v="2811"/>
    <d v="2015-02-23T06:55:03"/>
    <b v="0"/>
    <n v="108"/>
    <b v="1"/>
    <s v="theater/plays"/>
    <n v="1.0026999999999999"/>
    <n v="92.842592592592595"/>
    <x v="1"/>
    <s v="plays"/>
  </r>
  <r>
    <x v="0"/>
    <s v="CA"/>
    <s v="CAD"/>
    <n v="1428292800"/>
    <n v="1424368298"/>
    <x v="2812"/>
    <d v="2015-04-05T23:00:00"/>
    <b v="0"/>
    <n v="83"/>
    <b v="1"/>
    <s v="theater/plays"/>
    <n v="1.133"/>
    <n v="68.253012048192772"/>
    <x v="1"/>
    <s v="plays"/>
  </r>
  <r>
    <x v="0"/>
    <s v="US"/>
    <s v="USD"/>
    <n v="1481737761"/>
    <n v="1479577761"/>
    <x v="2813"/>
    <d v="2016-12-14T12:49:21"/>
    <b v="0"/>
    <n v="96"/>
    <b v="1"/>
    <s v="theater/plays"/>
    <n v="1.2757571428571428"/>
    <n v="37.209583333333335"/>
    <x v="1"/>
    <s v="plays"/>
  </r>
  <r>
    <x v="0"/>
    <s v="GB"/>
    <s v="GBP"/>
    <n v="1431164115"/>
    <n v="1428572115"/>
    <x v="2814"/>
    <d v="2015-05-09T04:35:15"/>
    <b v="0"/>
    <n v="64"/>
    <b v="1"/>
    <s v="theater/plays"/>
    <n v="1.0773333333333333"/>
    <n v="25.25"/>
    <x v="1"/>
    <s v="plays"/>
  </r>
  <r>
    <x v="0"/>
    <s v="CA"/>
    <s v="CAD"/>
    <n v="1470595109"/>
    <n v="1468003109"/>
    <x v="2815"/>
    <d v="2016-08-07T13:38:29"/>
    <b v="0"/>
    <n v="14"/>
    <b v="1"/>
    <s v="theater/plays"/>
    <n v="2.42"/>
    <n v="43.214285714285715"/>
    <x v="1"/>
    <s v="plays"/>
  </r>
  <r>
    <x v="0"/>
    <s v="GB"/>
    <s v="GBP"/>
    <n v="1438531200"/>
    <n v="1435921992"/>
    <x v="2816"/>
    <d v="2015-08-02T11:00:00"/>
    <b v="0"/>
    <n v="169"/>
    <b v="1"/>
    <s v="theater/plays"/>
    <n v="1.4156666666666666"/>
    <n v="25.130177514792898"/>
    <x v="1"/>
    <s v="plays"/>
  </r>
  <r>
    <x v="0"/>
    <s v="GB"/>
    <s v="GBP"/>
    <n v="1425136462"/>
    <n v="1421680462"/>
    <x v="2817"/>
    <d v="2015-02-28T10:14:22"/>
    <b v="0"/>
    <n v="33"/>
    <b v="1"/>
    <s v="theater/plays"/>
    <n v="1.3"/>
    <n v="23.636363636363637"/>
    <x v="1"/>
    <s v="plays"/>
  </r>
  <r>
    <x v="0"/>
    <s v="US"/>
    <s v="USD"/>
    <n v="1443018086"/>
    <n v="1441290086"/>
    <x v="2818"/>
    <d v="2015-09-23T09:21:26"/>
    <b v="0"/>
    <n v="102"/>
    <b v="1"/>
    <s v="theater/plays"/>
    <n v="1.0603"/>
    <n v="103.95098039215686"/>
    <x v="1"/>
    <s v="plays"/>
  </r>
  <r>
    <x v="0"/>
    <s v="GB"/>
    <s v="GBP"/>
    <n v="1434285409"/>
    <n v="1431693409"/>
    <x v="2819"/>
    <d v="2015-06-14T07:36:49"/>
    <b v="0"/>
    <n v="104"/>
    <b v="1"/>
    <s v="theater/plays"/>
    <n v="1.048"/>
    <n v="50.384615384615387"/>
    <x v="1"/>
    <s v="plays"/>
  </r>
  <r>
    <x v="0"/>
    <s v="GB"/>
    <s v="GBP"/>
    <n v="1456444800"/>
    <n v="1454337589"/>
    <x v="2820"/>
    <d v="2016-02-25T19:00:00"/>
    <b v="0"/>
    <n v="20"/>
    <b v="1"/>
    <s v="theater/plays"/>
    <n v="1.36"/>
    <n v="13.6"/>
    <x v="1"/>
    <s v="plays"/>
  </r>
  <r>
    <x v="0"/>
    <s v="GB"/>
    <s v="GBP"/>
    <n v="1411510135"/>
    <n v="1408918135"/>
    <x v="2821"/>
    <d v="2014-09-23T17:08:55"/>
    <b v="0"/>
    <n v="35"/>
    <b v="1"/>
    <s v="theater/plays"/>
    <n v="1"/>
    <n v="28.571428571428573"/>
    <x v="1"/>
    <s v="plays"/>
  </r>
  <r>
    <x v="0"/>
    <s v="US"/>
    <s v="USD"/>
    <n v="1427469892"/>
    <n v="1424881492"/>
    <x v="2822"/>
    <d v="2015-03-27T10:24:52"/>
    <b v="0"/>
    <n v="94"/>
    <b v="1"/>
    <s v="theater/plays"/>
    <n v="1"/>
    <n v="63.829787234042556"/>
    <x v="1"/>
    <s v="plays"/>
  </r>
  <r>
    <x v="0"/>
    <s v="GB"/>
    <s v="GBP"/>
    <n v="1427842740"/>
    <n v="1425428206"/>
    <x v="2823"/>
    <d v="2015-03-31T17:59:00"/>
    <b v="0"/>
    <n v="14"/>
    <b v="1"/>
    <s v="theater/plays"/>
    <n v="1.24"/>
    <n v="8.8571428571428577"/>
    <x v="1"/>
    <s v="plays"/>
  </r>
  <r>
    <x v="0"/>
    <s v="US"/>
    <s v="USD"/>
    <n v="1434159780"/>
    <n v="1431412196"/>
    <x v="2824"/>
    <d v="2015-06-12T20:43:00"/>
    <b v="0"/>
    <n v="15"/>
    <b v="1"/>
    <s v="theater/plays"/>
    <n v="1.1692307692307693"/>
    <n v="50.666666666666664"/>
    <x v="1"/>
    <s v="plays"/>
  </r>
  <r>
    <x v="0"/>
    <s v="GB"/>
    <s v="GBP"/>
    <n v="1449255686"/>
    <n v="1446663686"/>
    <x v="2825"/>
    <d v="2015-12-04T14:01:26"/>
    <b v="0"/>
    <n v="51"/>
    <b v="1"/>
    <s v="theater/plays"/>
    <n v="1.0333333333333334"/>
    <n v="60.784313725490193"/>
    <x v="1"/>
    <s v="plays"/>
  </r>
  <r>
    <x v="0"/>
    <s v="US"/>
    <s v="USD"/>
    <n v="1436511600"/>
    <n v="1434415812"/>
    <x v="2826"/>
    <d v="2015-07-10T02:00:00"/>
    <b v="0"/>
    <n v="19"/>
    <b v="1"/>
    <s v="theater/plays"/>
    <n v="1.0774999999999999"/>
    <n v="113.42105263157895"/>
    <x v="1"/>
    <s v="plays"/>
  </r>
  <r>
    <x v="0"/>
    <s v="US"/>
    <s v="USD"/>
    <n v="1464971400"/>
    <n v="1462379066"/>
    <x v="2827"/>
    <d v="2016-06-03T11:30:00"/>
    <b v="0"/>
    <n v="23"/>
    <b v="1"/>
    <s v="theater/plays"/>
    <n v="1.2024999999999999"/>
    <n v="104.56521739130434"/>
    <x v="1"/>
    <s v="plays"/>
  </r>
  <r>
    <x v="0"/>
    <s v="GB"/>
    <s v="GBP"/>
    <n v="1443826800"/>
    <n v="1441606869"/>
    <x v="2828"/>
    <d v="2015-10-02T18:00:00"/>
    <b v="0"/>
    <n v="97"/>
    <b v="1"/>
    <s v="theater/plays"/>
    <n v="1.0037894736842106"/>
    <n v="98.30927835051547"/>
    <x v="1"/>
    <s v="plays"/>
  </r>
  <r>
    <x v="0"/>
    <s v="GB"/>
    <s v="GBP"/>
    <n v="1464863118"/>
    <n v="1462443918"/>
    <x v="2829"/>
    <d v="2016-06-02T05:25:18"/>
    <b v="0"/>
    <n v="76"/>
    <b v="1"/>
    <s v="theater/plays"/>
    <n v="1.0651999999999999"/>
    <n v="35.039473684210527"/>
    <x v="1"/>
    <s v="plays"/>
  </r>
  <r>
    <x v="0"/>
    <s v="US"/>
    <s v="USD"/>
    <n v="1399867140"/>
    <n v="1398802148"/>
    <x v="2830"/>
    <d v="2014-05-11T22:59:00"/>
    <b v="0"/>
    <n v="11"/>
    <b v="1"/>
    <s v="theater/plays"/>
    <n v="1"/>
    <n v="272.72727272727275"/>
    <x v="1"/>
    <s v="plays"/>
  </r>
  <r>
    <x v="0"/>
    <s v="US"/>
    <s v="USD"/>
    <n v="1437076070"/>
    <n v="1434484070"/>
    <x v="2831"/>
    <d v="2015-07-16T14:47:50"/>
    <b v="0"/>
    <n v="52"/>
    <b v="1"/>
    <s v="theater/plays"/>
    <n v="1.1066666666666667"/>
    <n v="63.846153846153847"/>
    <x v="1"/>
    <s v="plays"/>
  </r>
  <r>
    <x v="0"/>
    <s v="GB"/>
    <s v="GBP"/>
    <n v="1416780000"/>
    <n v="1414342894"/>
    <x v="2832"/>
    <d v="2014-11-23T17:00:00"/>
    <b v="0"/>
    <n v="95"/>
    <b v="1"/>
    <s v="theater/plays"/>
    <n v="1.1471959999999999"/>
    <n v="30.189368421052631"/>
    <x v="1"/>
    <s v="plays"/>
  </r>
  <r>
    <x v="0"/>
    <s v="US"/>
    <s v="USD"/>
    <n v="1444528800"/>
    <n v="1442804633"/>
    <x v="2833"/>
    <d v="2015-10-10T21:00:00"/>
    <b v="0"/>
    <n v="35"/>
    <b v="1"/>
    <s v="theater/plays"/>
    <n v="1.0825925925925926"/>
    <n v="83.51428571428572"/>
    <x v="1"/>
    <s v="plays"/>
  </r>
  <r>
    <x v="0"/>
    <s v="GB"/>
    <s v="GBP"/>
    <n v="1422658930"/>
    <n v="1421362930"/>
    <x v="2834"/>
    <d v="2015-01-30T18:02:10"/>
    <b v="0"/>
    <n v="21"/>
    <b v="1"/>
    <s v="theater/plays"/>
    <n v="1.7"/>
    <n v="64.761904761904759"/>
    <x v="1"/>
    <s v="plays"/>
  </r>
  <r>
    <x v="0"/>
    <s v="GB"/>
    <s v="GBP"/>
    <n v="1449273600"/>
    <n v="1446742417"/>
    <x v="2835"/>
    <d v="2015-12-04T19:00:00"/>
    <b v="0"/>
    <n v="93"/>
    <b v="1"/>
    <s v="theater/plays"/>
    <n v="1.8709899999999999"/>
    <n v="20.118172043010752"/>
    <x v="1"/>
    <s v="plays"/>
  </r>
  <r>
    <x v="0"/>
    <s v="US"/>
    <s v="USD"/>
    <n v="1487393940"/>
    <n v="1484115418"/>
    <x v="2836"/>
    <d v="2017-02-17T23:59:00"/>
    <b v="0"/>
    <n v="11"/>
    <b v="1"/>
    <s v="theater/plays"/>
    <n v="1.0777777777777777"/>
    <n v="44.090909090909093"/>
    <x v="1"/>
    <s v="plays"/>
  </r>
  <r>
    <x v="0"/>
    <s v="CA"/>
    <s v="CAD"/>
    <n v="1449701284"/>
    <n v="1446241684"/>
    <x v="2837"/>
    <d v="2015-12-09T17:48:04"/>
    <b v="0"/>
    <n v="21"/>
    <b v="1"/>
    <s v="theater/plays"/>
    <n v="1"/>
    <n v="40.476190476190474"/>
    <x v="1"/>
    <s v="plays"/>
  </r>
  <r>
    <x v="0"/>
    <s v="US"/>
    <s v="USD"/>
    <n v="1407967200"/>
    <n v="1406039696"/>
    <x v="2838"/>
    <d v="2014-08-13T17:00:00"/>
    <b v="0"/>
    <n v="54"/>
    <b v="1"/>
    <s v="theater/plays"/>
    <n v="1.2024999999999999"/>
    <n v="44.537037037037038"/>
    <x v="1"/>
    <s v="plays"/>
  </r>
  <r>
    <x v="0"/>
    <s v="US"/>
    <s v="USD"/>
    <n v="1408942740"/>
    <n v="1406958354"/>
    <x v="2839"/>
    <d v="2014-08-24T23:59:00"/>
    <b v="0"/>
    <n v="31"/>
    <b v="1"/>
    <s v="theater/plays"/>
    <n v="1.1142857142857143"/>
    <n v="125.80645161290323"/>
    <x v="1"/>
    <s v="plays"/>
  </r>
  <r>
    <x v="0"/>
    <s v="GB"/>
    <s v="GBP"/>
    <n v="1426698000"/>
    <n v="1424825479"/>
    <x v="2840"/>
    <d v="2015-03-18T12:00:00"/>
    <b v="0"/>
    <n v="132"/>
    <b v="1"/>
    <s v="theater/plays"/>
    <n v="1.04"/>
    <n v="19.696969696969695"/>
    <x v="1"/>
    <s v="plays"/>
  </r>
  <r>
    <x v="2"/>
    <s v="GB"/>
    <s v="GBP"/>
    <n v="1450032297"/>
    <n v="1444844697"/>
    <x v="2841"/>
    <d v="2015-12-13T13:44:57"/>
    <b v="0"/>
    <n v="1"/>
    <b v="0"/>
    <s v="theater/plays"/>
    <n v="0.01"/>
    <n v="10"/>
    <x v="1"/>
    <s v="plays"/>
  </r>
  <r>
    <x v="2"/>
    <s v="GB"/>
    <s v="GBP"/>
    <n v="1403348400"/>
    <n v="1401058295"/>
    <x v="2842"/>
    <d v="2014-06-21T06:00:00"/>
    <b v="0"/>
    <n v="0"/>
    <b v="0"/>
    <s v="theater/plays"/>
    <n v="0"/>
    <n v="0"/>
    <x v="1"/>
    <s v="plays"/>
  </r>
  <r>
    <x v="2"/>
    <s v="US"/>
    <s v="USD"/>
    <n v="1465790400"/>
    <n v="1462210950"/>
    <x v="2843"/>
    <d v="2016-06-12T23:00:00"/>
    <b v="0"/>
    <n v="0"/>
    <b v="0"/>
    <s v="theater/plays"/>
    <n v="0"/>
    <n v="0"/>
    <x v="1"/>
    <s v="plays"/>
  </r>
  <r>
    <x v="2"/>
    <s v="AT"/>
    <s v="EUR"/>
    <n v="1483535180"/>
    <n v="1480943180"/>
    <x v="2844"/>
    <d v="2017-01-04T08:06:20"/>
    <b v="0"/>
    <n v="1"/>
    <b v="0"/>
    <s v="theater/plays"/>
    <n v="5.4545454545454543E-2"/>
    <n v="30"/>
    <x v="1"/>
    <s v="plays"/>
  </r>
  <r>
    <x v="2"/>
    <s v="US"/>
    <s v="USD"/>
    <n v="1433723033"/>
    <n v="1428539033"/>
    <x v="2845"/>
    <d v="2015-06-07T19:23:53"/>
    <b v="0"/>
    <n v="39"/>
    <b v="0"/>
    <s v="theater/plays"/>
    <n v="0.31546666666666667"/>
    <n v="60.666666666666664"/>
    <x v="1"/>
    <s v="plays"/>
  </r>
  <r>
    <x v="2"/>
    <s v="US"/>
    <s v="USD"/>
    <n v="1432917394"/>
    <n v="1429029394"/>
    <x v="2846"/>
    <d v="2015-05-29T11:36:34"/>
    <b v="0"/>
    <n v="0"/>
    <b v="0"/>
    <s v="theater/plays"/>
    <n v="0"/>
    <n v="0"/>
    <x v="1"/>
    <s v="plays"/>
  </r>
  <r>
    <x v="2"/>
    <s v="US"/>
    <s v="USD"/>
    <n v="1464031265"/>
    <n v="1458847265"/>
    <x v="2847"/>
    <d v="2016-05-23T14:21:05"/>
    <b v="0"/>
    <n v="0"/>
    <b v="0"/>
    <s v="theater/plays"/>
    <n v="0"/>
    <n v="0"/>
    <x v="1"/>
    <s v="plays"/>
  </r>
  <r>
    <x v="2"/>
    <s v="US"/>
    <s v="USD"/>
    <n v="1432913659"/>
    <n v="1430321659"/>
    <x v="2848"/>
    <d v="2015-05-29T10:34:19"/>
    <b v="0"/>
    <n v="3"/>
    <b v="0"/>
    <s v="theater/plays"/>
    <n v="2E-3"/>
    <n v="23.333333333333332"/>
    <x v="1"/>
    <s v="plays"/>
  </r>
  <r>
    <x v="2"/>
    <s v="GB"/>
    <s v="GBP"/>
    <n v="1461406600"/>
    <n v="1458814600"/>
    <x v="2849"/>
    <d v="2016-04-23T05:16:40"/>
    <b v="0"/>
    <n v="1"/>
    <b v="0"/>
    <s v="theater/plays"/>
    <n v="0.01"/>
    <n v="5"/>
    <x v="1"/>
    <s v="plays"/>
  </r>
  <r>
    <x v="2"/>
    <s v="US"/>
    <s v="USD"/>
    <n v="1409962211"/>
    <n v="1407370211"/>
    <x v="2850"/>
    <d v="2014-09-05T19:10:11"/>
    <b v="0"/>
    <n v="13"/>
    <b v="0"/>
    <s v="theater/plays"/>
    <n v="3.8875E-2"/>
    <n v="23.923076923076923"/>
    <x v="1"/>
    <s v="plays"/>
  </r>
  <r>
    <x v="2"/>
    <s v="IE"/>
    <s v="EUR"/>
    <n v="1454109420"/>
    <n v="1453334629"/>
    <x v="2851"/>
    <d v="2016-01-29T18:17:00"/>
    <b v="0"/>
    <n v="0"/>
    <b v="0"/>
    <s v="theater/plays"/>
    <n v="0"/>
    <n v="0"/>
    <x v="1"/>
    <s v="plays"/>
  </r>
  <r>
    <x v="2"/>
    <s v="US"/>
    <s v="USD"/>
    <n v="1403312703"/>
    <n v="1400720703"/>
    <x v="2852"/>
    <d v="2014-06-20T20:05:03"/>
    <b v="0"/>
    <n v="6"/>
    <b v="0"/>
    <s v="theater/plays"/>
    <n v="1.9E-2"/>
    <n v="15.833333333333334"/>
    <x v="1"/>
    <s v="plays"/>
  </r>
  <r>
    <x v="2"/>
    <s v="CA"/>
    <s v="CAD"/>
    <n v="1410669297"/>
    <n v="1405485297"/>
    <x v="2853"/>
    <d v="2014-09-13T23:34:57"/>
    <b v="0"/>
    <n v="0"/>
    <b v="0"/>
    <s v="theater/plays"/>
    <n v="0"/>
    <n v="0"/>
    <x v="1"/>
    <s v="plays"/>
  </r>
  <r>
    <x v="2"/>
    <s v="GB"/>
    <s v="GBP"/>
    <n v="1431018719"/>
    <n v="1429290719"/>
    <x v="2854"/>
    <d v="2015-05-07T12:11:59"/>
    <b v="0"/>
    <n v="14"/>
    <b v="0"/>
    <s v="theater/plays"/>
    <n v="0.41699999999999998"/>
    <n v="29.785714285714285"/>
    <x v="1"/>
    <s v="plays"/>
  </r>
  <r>
    <x v="2"/>
    <s v="US"/>
    <s v="USD"/>
    <n v="1454110440"/>
    <n v="1451607071"/>
    <x v="2855"/>
    <d v="2016-01-29T18:34:00"/>
    <b v="0"/>
    <n v="5"/>
    <b v="0"/>
    <s v="theater/plays"/>
    <n v="0.5"/>
    <n v="60"/>
    <x v="1"/>
    <s v="plays"/>
  </r>
  <r>
    <x v="2"/>
    <s v="US"/>
    <s v="USD"/>
    <n v="1439069640"/>
    <n v="1433897647"/>
    <x v="2856"/>
    <d v="2015-08-08T16:34:00"/>
    <b v="0"/>
    <n v="6"/>
    <b v="0"/>
    <s v="theater/plays"/>
    <n v="4.8666666666666664E-2"/>
    <n v="24.333333333333332"/>
    <x v="1"/>
    <s v="plays"/>
  </r>
  <r>
    <x v="2"/>
    <s v="MX"/>
    <s v="MXN"/>
    <n v="1487613600"/>
    <n v="1482444295"/>
    <x v="2857"/>
    <d v="2017-02-20T13:00:00"/>
    <b v="0"/>
    <n v="15"/>
    <b v="0"/>
    <s v="theater/plays"/>
    <n v="0.19736842105263158"/>
    <n v="500"/>
    <x v="1"/>
    <s v="plays"/>
  </r>
  <r>
    <x v="2"/>
    <s v="NL"/>
    <s v="EUR"/>
    <n v="1417778880"/>
    <n v="1415711095"/>
    <x v="2858"/>
    <d v="2014-12-05T06:28:00"/>
    <b v="0"/>
    <n v="0"/>
    <b v="0"/>
    <s v="theater/plays"/>
    <n v="0"/>
    <n v="0"/>
    <x v="1"/>
    <s v="plays"/>
  </r>
  <r>
    <x v="2"/>
    <s v="AU"/>
    <s v="AUD"/>
    <n v="1444984904"/>
    <n v="1439800904"/>
    <x v="2859"/>
    <d v="2015-10-16T03:41:44"/>
    <b v="0"/>
    <n v="1"/>
    <b v="0"/>
    <s v="theater/plays"/>
    <n v="1.7500000000000002E-2"/>
    <n v="35"/>
    <x v="1"/>
    <s v="plays"/>
  </r>
  <r>
    <x v="2"/>
    <s v="US"/>
    <s v="USD"/>
    <n v="1466363576"/>
    <n v="1461179576"/>
    <x v="2860"/>
    <d v="2016-06-19T14:12:56"/>
    <b v="0"/>
    <n v="9"/>
    <b v="0"/>
    <s v="theater/plays"/>
    <n v="6.6500000000000004E-2"/>
    <n v="29.555555555555557"/>
    <x v="1"/>
    <s v="plays"/>
  </r>
  <r>
    <x v="2"/>
    <s v="AU"/>
    <s v="AUD"/>
    <n v="1443103848"/>
    <n v="1441894248"/>
    <x v="2861"/>
    <d v="2015-09-24T09:10:48"/>
    <b v="0"/>
    <n v="3"/>
    <b v="0"/>
    <s v="theater/plays"/>
    <n v="0.32"/>
    <n v="26.666666666666668"/>
    <x v="1"/>
    <s v="plays"/>
  </r>
  <r>
    <x v="2"/>
    <s v="US"/>
    <s v="USD"/>
    <n v="1403636229"/>
    <n v="1401044229"/>
    <x v="2862"/>
    <d v="2014-06-24T13:57:09"/>
    <b v="0"/>
    <n v="3"/>
    <b v="0"/>
    <s v="theater/plays"/>
    <n v="4.3307086614173228E-3"/>
    <n v="18.333333333333332"/>
    <x v="1"/>
    <s v="plays"/>
  </r>
  <r>
    <x v="2"/>
    <s v="US"/>
    <s v="USD"/>
    <n v="1410279123"/>
    <n v="1405095123"/>
    <x v="2863"/>
    <d v="2014-09-09T11:12:03"/>
    <b v="0"/>
    <n v="1"/>
    <b v="0"/>
    <s v="theater/plays"/>
    <n v="4.0000000000000002E-4"/>
    <n v="20"/>
    <x v="1"/>
    <s v="plays"/>
  </r>
  <r>
    <x v="2"/>
    <s v="GB"/>
    <s v="GBP"/>
    <n v="1437139080"/>
    <n v="1434552207"/>
    <x v="2864"/>
    <d v="2015-07-17T08:18:00"/>
    <b v="0"/>
    <n v="3"/>
    <b v="0"/>
    <s v="theater/plays"/>
    <n v="1.6E-2"/>
    <n v="13.333333333333334"/>
    <x v="1"/>
    <s v="plays"/>
  </r>
  <r>
    <x v="2"/>
    <s v="US"/>
    <s v="USD"/>
    <n v="1420512259"/>
    <n v="1415328259"/>
    <x v="2865"/>
    <d v="2015-01-05T21:44:19"/>
    <b v="0"/>
    <n v="0"/>
    <b v="0"/>
    <s v="theater/plays"/>
    <n v="0"/>
    <n v="0"/>
    <x v="1"/>
    <s v="plays"/>
  </r>
  <r>
    <x v="2"/>
    <s v="US"/>
    <s v="USD"/>
    <n v="1476482400"/>
    <n v="1473893721"/>
    <x v="2866"/>
    <d v="2016-10-14T17:00:00"/>
    <b v="0"/>
    <n v="2"/>
    <b v="0"/>
    <s v="theater/plays"/>
    <n v="8.9999999999999993E-3"/>
    <n v="22.5"/>
    <x v="1"/>
    <s v="plays"/>
  </r>
  <r>
    <x v="2"/>
    <s v="US"/>
    <s v="USD"/>
    <n v="1467604800"/>
    <n v="1465533672"/>
    <x v="2867"/>
    <d v="2016-07-03T23:00:00"/>
    <b v="0"/>
    <n v="10"/>
    <b v="0"/>
    <s v="theater/plays"/>
    <n v="0.2016"/>
    <n v="50.4"/>
    <x v="1"/>
    <s v="plays"/>
  </r>
  <r>
    <x v="2"/>
    <s v="US"/>
    <s v="USD"/>
    <n v="1475697054"/>
    <n v="1473105054"/>
    <x v="2868"/>
    <d v="2016-10-05T14:50:54"/>
    <b v="0"/>
    <n v="60"/>
    <b v="0"/>
    <s v="theater/plays"/>
    <n v="0.42011733333333334"/>
    <n v="105.02933333333334"/>
    <x v="1"/>
    <s v="plays"/>
  </r>
  <r>
    <x v="2"/>
    <s v="US"/>
    <s v="USD"/>
    <n v="1468937681"/>
    <n v="1466345681"/>
    <x v="2869"/>
    <d v="2016-07-19T09:14:41"/>
    <b v="0"/>
    <n v="5"/>
    <b v="0"/>
    <s v="theater/plays"/>
    <n v="8.8500000000000002E-3"/>
    <n v="35.4"/>
    <x v="1"/>
    <s v="plays"/>
  </r>
  <r>
    <x v="2"/>
    <s v="US"/>
    <s v="USD"/>
    <n v="1400301165"/>
    <n v="1397709165"/>
    <x v="2870"/>
    <d v="2014-05-16T23:32:45"/>
    <b v="0"/>
    <n v="9"/>
    <b v="0"/>
    <s v="theater/plays"/>
    <n v="0.15"/>
    <n v="83.333333333333329"/>
    <x v="1"/>
    <s v="plays"/>
  </r>
  <r>
    <x v="2"/>
    <s v="US"/>
    <s v="USD"/>
    <n v="1419183813"/>
    <n v="1417455813"/>
    <x v="2871"/>
    <d v="2014-12-21T12:43:33"/>
    <b v="0"/>
    <n v="13"/>
    <b v="0"/>
    <s v="theater/plays"/>
    <n v="4.6699999999999998E-2"/>
    <n v="35.92307692307692"/>
    <x v="1"/>
    <s v="plays"/>
  </r>
  <r>
    <x v="2"/>
    <s v="US"/>
    <s v="USD"/>
    <n v="1434768438"/>
    <n v="1429584438"/>
    <x v="2872"/>
    <d v="2015-06-19T21:47:18"/>
    <b v="0"/>
    <n v="0"/>
    <b v="0"/>
    <s v="theater/plays"/>
    <n v="0"/>
    <n v="0"/>
    <x v="1"/>
    <s v="plays"/>
  </r>
  <r>
    <x v="2"/>
    <s v="US"/>
    <s v="USD"/>
    <n v="1422473831"/>
    <n v="1419881831"/>
    <x v="2873"/>
    <d v="2015-01-28T14:37:11"/>
    <b v="0"/>
    <n v="8"/>
    <b v="0"/>
    <s v="theater/plays"/>
    <n v="0.38119999999999998"/>
    <n v="119.125"/>
    <x v="1"/>
    <s v="plays"/>
  </r>
  <r>
    <x v="2"/>
    <s v="US"/>
    <s v="USD"/>
    <n v="1484684186"/>
    <n v="1482092186"/>
    <x v="2874"/>
    <d v="2017-01-17T15:16:26"/>
    <b v="0"/>
    <n v="3"/>
    <b v="0"/>
    <s v="theater/plays"/>
    <n v="5.4199999999999998E-2"/>
    <n v="90.333333333333329"/>
    <x v="1"/>
    <s v="plays"/>
  </r>
  <r>
    <x v="2"/>
    <s v="US"/>
    <s v="USD"/>
    <n v="1462417493"/>
    <n v="1459825493"/>
    <x v="2875"/>
    <d v="2016-05-04T22:04:53"/>
    <b v="0"/>
    <n v="3"/>
    <b v="0"/>
    <s v="theater/plays"/>
    <n v="3.5E-4"/>
    <n v="2.3333333333333335"/>
    <x v="1"/>
    <s v="plays"/>
  </r>
  <r>
    <x v="2"/>
    <s v="US"/>
    <s v="USD"/>
    <n v="1437069079"/>
    <n v="1434477079"/>
    <x v="2876"/>
    <d v="2015-07-16T12:51:19"/>
    <b v="0"/>
    <n v="0"/>
    <b v="0"/>
    <s v="theater/plays"/>
    <n v="0"/>
    <n v="0"/>
    <x v="1"/>
    <s v="plays"/>
  </r>
  <r>
    <x v="2"/>
    <s v="US"/>
    <s v="USD"/>
    <n v="1480525200"/>
    <n v="1477781724"/>
    <x v="2877"/>
    <d v="2016-11-30T12:00:00"/>
    <b v="0"/>
    <n v="6"/>
    <b v="0"/>
    <s v="theater/plays"/>
    <n v="0.10833333333333334"/>
    <n v="108.33333333333333"/>
    <x v="1"/>
    <s v="plays"/>
  </r>
  <r>
    <x v="2"/>
    <s v="GB"/>
    <s v="GBP"/>
    <n v="1435934795"/>
    <n v="1430750795"/>
    <x v="2878"/>
    <d v="2015-07-03T09:46:35"/>
    <b v="0"/>
    <n v="4"/>
    <b v="0"/>
    <s v="theater/plays"/>
    <n v="2.1000000000000001E-2"/>
    <n v="15.75"/>
    <x v="1"/>
    <s v="plays"/>
  </r>
  <r>
    <x v="2"/>
    <s v="US"/>
    <s v="USD"/>
    <n v="1453310661"/>
    <n v="1450718661"/>
    <x v="2879"/>
    <d v="2016-01-20T12:24:21"/>
    <b v="0"/>
    <n v="1"/>
    <b v="0"/>
    <s v="theater/plays"/>
    <n v="2.5892857142857141E-3"/>
    <n v="29"/>
    <x v="1"/>
    <s v="plays"/>
  </r>
  <r>
    <x v="2"/>
    <s v="US"/>
    <s v="USD"/>
    <n v="1440090300"/>
    <n v="1436305452"/>
    <x v="2880"/>
    <d v="2015-08-20T12:05:00"/>
    <b v="0"/>
    <n v="29"/>
    <b v="0"/>
    <s v="theater/plays"/>
    <n v="0.23333333333333334"/>
    <n v="96.551724137931032"/>
    <x v="1"/>
    <s v="plays"/>
  </r>
  <r>
    <x v="2"/>
    <s v="US"/>
    <s v="USD"/>
    <n v="1417620036"/>
    <n v="1412432436"/>
    <x v="2881"/>
    <d v="2014-12-03T10:20:36"/>
    <b v="0"/>
    <n v="0"/>
    <b v="0"/>
    <s v="theater/plays"/>
    <n v="0"/>
    <n v="0"/>
    <x v="1"/>
    <s v="plays"/>
  </r>
  <r>
    <x v="2"/>
    <s v="US"/>
    <s v="USD"/>
    <n v="1462112318"/>
    <n v="1459520318"/>
    <x v="2882"/>
    <d v="2016-05-01T09:18:38"/>
    <b v="0"/>
    <n v="4"/>
    <b v="0"/>
    <s v="theater/plays"/>
    <n v="0.33600000000000002"/>
    <n v="63"/>
    <x v="1"/>
    <s v="plays"/>
  </r>
  <r>
    <x v="2"/>
    <s v="US"/>
    <s v="USD"/>
    <n v="1454734740"/>
    <n v="1451684437"/>
    <x v="2883"/>
    <d v="2016-02-05T23:59:00"/>
    <b v="0"/>
    <n v="5"/>
    <b v="0"/>
    <s v="theater/plays"/>
    <n v="0.1908"/>
    <n v="381.6"/>
    <x v="1"/>
    <s v="plays"/>
  </r>
  <r>
    <x v="2"/>
    <s v="US"/>
    <s v="USD"/>
    <n v="1417800435"/>
    <n v="1415208435"/>
    <x v="2884"/>
    <d v="2014-12-05T12:27:15"/>
    <b v="0"/>
    <n v="4"/>
    <b v="0"/>
    <s v="theater/plays"/>
    <n v="4.1111111111111114E-3"/>
    <n v="46.25"/>
    <x v="1"/>
    <s v="plays"/>
  </r>
  <r>
    <x v="2"/>
    <s v="US"/>
    <s v="USD"/>
    <n v="1426294201"/>
    <n v="1423705801"/>
    <x v="2885"/>
    <d v="2015-03-13T19:50:01"/>
    <b v="0"/>
    <n v="5"/>
    <b v="0"/>
    <s v="theater/plays"/>
    <n v="0.32500000000000001"/>
    <n v="26"/>
    <x v="1"/>
    <s v="plays"/>
  </r>
  <r>
    <x v="2"/>
    <s v="US"/>
    <s v="USD"/>
    <n v="1442635140"/>
    <n v="1442243484"/>
    <x v="2886"/>
    <d v="2015-09-18T22:59:00"/>
    <b v="0"/>
    <n v="1"/>
    <b v="0"/>
    <s v="theater/plays"/>
    <n v="0.05"/>
    <n v="10"/>
    <x v="1"/>
    <s v="plays"/>
  </r>
  <r>
    <x v="2"/>
    <s v="US"/>
    <s v="USD"/>
    <n v="1420971324"/>
    <n v="1418379324"/>
    <x v="2887"/>
    <d v="2015-01-11T05:15:24"/>
    <b v="0"/>
    <n v="1"/>
    <b v="0"/>
    <s v="theater/plays"/>
    <n v="1.6666666666666668E-3"/>
    <n v="5"/>
    <x v="1"/>
    <s v="plays"/>
  </r>
  <r>
    <x v="2"/>
    <s v="US"/>
    <s v="USD"/>
    <n v="1413608340"/>
    <n v="1412945440"/>
    <x v="2888"/>
    <d v="2014-10-17T23:59:00"/>
    <b v="0"/>
    <n v="0"/>
    <b v="0"/>
    <s v="theater/plays"/>
    <n v="0"/>
    <n v="0"/>
    <x v="1"/>
    <s v="plays"/>
  </r>
  <r>
    <x v="2"/>
    <s v="US"/>
    <s v="USD"/>
    <n v="1409344985"/>
    <n v="1406752985"/>
    <x v="2889"/>
    <d v="2014-08-29T15:43:05"/>
    <b v="0"/>
    <n v="14"/>
    <b v="0"/>
    <s v="theater/plays"/>
    <n v="0.38066666666666665"/>
    <n v="81.571428571428569"/>
    <x v="1"/>
    <s v="plays"/>
  </r>
  <r>
    <x v="2"/>
    <s v="US"/>
    <s v="USD"/>
    <n v="1407553200"/>
    <n v="1405100992"/>
    <x v="2890"/>
    <d v="2014-08-08T22:00:00"/>
    <b v="0"/>
    <n v="3"/>
    <b v="0"/>
    <s v="theater/plays"/>
    <n v="1.0500000000000001E-2"/>
    <n v="7"/>
    <x v="1"/>
    <s v="plays"/>
  </r>
  <r>
    <x v="2"/>
    <s v="US"/>
    <s v="USD"/>
    <n v="1460751128"/>
    <n v="1455570728"/>
    <x v="2891"/>
    <d v="2016-04-15T15:12:08"/>
    <b v="0"/>
    <n v="10"/>
    <b v="0"/>
    <s v="theater/plays"/>
    <n v="2.7300000000000001E-2"/>
    <n v="27.3"/>
    <x v="1"/>
    <s v="plays"/>
  </r>
  <r>
    <x v="2"/>
    <s v="US"/>
    <s v="USD"/>
    <n v="1409000400"/>
    <n v="1408381704"/>
    <x v="2892"/>
    <d v="2014-08-25T16:00:00"/>
    <b v="0"/>
    <n v="17"/>
    <b v="0"/>
    <s v="theater/plays"/>
    <n v="9.0909090909090912E-2"/>
    <n v="29.411764705882351"/>
    <x v="1"/>
    <s v="plays"/>
  </r>
  <r>
    <x v="2"/>
    <s v="US"/>
    <s v="USD"/>
    <n v="1420768800"/>
    <n v="1415644395"/>
    <x v="2893"/>
    <d v="2015-01-08T21:00:00"/>
    <b v="0"/>
    <n v="2"/>
    <b v="0"/>
    <s v="theater/plays"/>
    <n v="5.0000000000000001E-3"/>
    <n v="12.5"/>
    <x v="1"/>
    <s v="plays"/>
  </r>
  <r>
    <x v="2"/>
    <s v="US"/>
    <s v="USD"/>
    <n v="1428100815"/>
    <n v="1422920415"/>
    <x v="2894"/>
    <d v="2015-04-03T17:40:15"/>
    <b v="0"/>
    <n v="0"/>
    <b v="0"/>
    <s v="theater/plays"/>
    <n v="0"/>
    <n v="0"/>
    <x v="1"/>
    <s v="plays"/>
  </r>
  <r>
    <x v="2"/>
    <s v="US"/>
    <s v="USD"/>
    <n v="1403470800"/>
    <n v="1403356792"/>
    <x v="2895"/>
    <d v="2014-06-22T16:00:00"/>
    <b v="0"/>
    <n v="4"/>
    <b v="0"/>
    <s v="theater/plays"/>
    <n v="4.5999999999999999E-2"/>
    <n v="5.75"/>
    <x v="1"/>
    <s v="plays"/>
  </r>
  <r>
    <x v="2"/>
    <s v="US"/>
    <s v="USD"/>
    <n v="1481522400"/>
    <n v="1480283321"/>
    <x v="2896"/>
    <d v="2016-12-12T01:00:00"/>
    <b v="0"/>
    <n v="12"/>
    <b v="0"/>
    <s v="theater/plays"/>
    <n v="0.20833333333333334"/>
    <n v="52.083333333333336"/>
    <x v="1"/>
    <s v="plays"/>
  </r>
  <r>
    <x v="2"/>
    <s v="US"/>
    <s v="USD"/>
    <n v="1444577345"/>
    <n v="1441985458"/>
    <x v="2897"/>
    <d v="2015-10-11T10:29:05"/>
    <b v="0"/>
    <n v="3"/>
    <b v="0"/>
    <s v="theater/plays"/>
    <n v="4.583333333333333E-2"/>
    <n v="183.33333333333334"/>
    <x v="1"/>
    <s v="plays"/>
  </r>
  <r>
    <x v="2"/>
    <s v="US"/>
    <s v="USD"/>
    <n v="1446307053"/>
    <n v="1443715053"/>
    <x v="2898"/>
    <d v="2015-10-31T10:57:33"/>
    <b v="0"/>
    <n v="12"/>
    <b v="0"/>
    <s v="theater/plays"/>
    <n v="4.2133333333333335E-2"/>
    <n v="26.333333333333332"/>
    <x v="1"/>
    <s v="plays"/>
  </r>
  <r>
    <x v="2"/>
    <s v="US"/>
    <s v="USD"/>
    <n v="1469325158"/>
    <n v="1464141158"/>
    <x v="2899"/>
    <d v="2016-07-23T20:52:38"/>
    <b v="0"/>
    <n v="0"/>
    <b v="0"/>
    <s v="theater/plays"/>
    <n v="0"/>
    <n v="0"/>
    <x v="1"/>
    <s v="plays"/>
  </r>
  <r>
    <x v="2"/>
    <s v="US"/>
    <s v="USD"/>
    <n v="1407562632"/>
    <n v="1404970632"/>
    <x v="2900"/>
    <d v="2014-08-09T00:37:12"/>
    <b v="0"/>
    <n v="7"/>
    <b v="0"/>
    <s v="theater/plays"/>
    <n v="0.61909090909090914"/>
    <n v="486.42857142857144"/>
    <x v="1"/>
    <s v="plays"/>
  </r>
  <r>
    <x v="2"/>
    <s v="US"/>
    <s v="USD"/>
    <n v="1423345339"/>
    <n v="1418161339"/>
    <x v="2901"/>
    <d v="2015-02-07T16:42:19"/>
    <b v="0"/>
    <n v="2"/>
    <b v="0"/>
    <s v="theater/plays"/>
    <n v="8.0000000000000002E-3"/>
    <n v="3"/>
    <x v="1"/>
    <s v="plays"/>
  </r>
  <r>
    <x v="2"/>
    <s v="US"/>
    <s v="USD"/>
    <n v="1440412396"/>
    <n v="1437820396"/>
    <x v="2902"/>
    <d v="2015-08-24T05:33:16"/>
    <b v="0"/>
    <n v="1"/>
    <b v="0"/>
    <s v="theater/plays"/>
    <n v="1.6666666666666666E-4"/>
    <n v="25"/>
    <x v="1"/>
    <s v="plays"/>
  </r>
  <r>
    <x v="2"/>
    <s v="US"/>
    <s v="USD"/>
    <n v="1441771218"/>
    <n v="1436587218"/>
    <x v="2903"/>
    <d v="2015-09-08T23:00:18"/>
    <b v="0"/>
    <n v="4"/>
    <b v="0"/>
    <s v="theater/plays"/>
    <n v="7.7999999999999996E-3"/>
    <n v="9.75"/>
    <x v="1"/>
    <s v="plays"/>
  </r>
  <r>
    <x v="2"/>
    <s v="GB"/>
    <s v="GBP"/>
    <n v="1415534400"/>
    <n v="1414538031"/>
    <x v="2904"/>
    <d v="2014-11-09T07:00:00"/>
    <b v="0"/>
    <n v="4"/>
    <b v="0"/>
    <s v="theater/plays"/>
    <n v="0.05"/>
    <n v="18.75"/>
    <x v="1"/>
    <s v="plays"/>
  </r>
  <r>
    <x v="2"/>
    <s v="US"/>
    <s v="USD"/>
    <n v="1473211313"/>
    <n v="1472001713"/>
    <x v="2905"/>
    <d v="2016-09-06T20:21:53"/>
    <b v="0"/>
    <n v="17"/>
    <b v="0"/>
    <s v="theater/plays"/>
    <n v="0.17771428571428571"/>
    <n v="36.588235294117645"/>
    <x v="1"/>
    <s v="plays"/>
  </r>
  <r>
    <x v="2"/>
    <s v="US"/>
    <s v="USD"/>
    <n v="1438390800"/>
    <n v="1436888066"/>
    <x v="2906"/>
    <d v="2015-07-31T20:00:00"/>
    <b v="0"/>
    <n v="7"/>
    <b v="0"/>
    <s v="theater/plays"/>
    <n v="9.4166666666666662E-2"/>
    <n v="80.714285714285708"/>
    <x v="1"/>
    <s v="plays"/>
  </r>
  <r>
    <x v="2"/>
    <s v="US"/>
    <s v="USD"/>
    <n v="1463259837"/>
    <n v="1458075837"/>
    <x v="2907"/>
    <d v="2016-05-14T16:03:57"/>
    <b v="0"/>
    <n v="2"/>
    <b v="0"/>
    <s v="theater/plays"/>
    <n v="8.0000000000000004E-4"/>
    <n v="1"/>
    <x v="1"/>
    <s v="plays"/>
  </r>
  <r>
    <x v="2"/>
    <s v="US"/>
    <s v="USD"/>
    <n v="1465407219"/>
    <n v="1462815219"/>
    <x v="2908"/>
    <d v="2016-06-08T12:33:39"/>
    <b v="0"/>
    <n v="5"/>
    <b v="0"/>
    <s v="theater/plays"/>
    <n v="2.75E-2"/>
    <n v="52.8"/>
    <x v="1"/>
    <s v="plays"/>
  </r>
  <r>
    <x v="2"/>
    <s v="US"/>
    <s v="USD"/>
    <n v="1416944760"/>
    <n v="1413527001"/>
    <x v="2909"/>
    <d v="2014-11-25T14:46:00"/>
    <b v="0"/>
    <n v="1"/>
    <b v="0"/>
    <s v="theater/plays"/>
    <n v="1.1111111111111112E-4"/>
    <n v="20"/>
    <x v="1"/>
    <s v="plays"/>
  </r>
  <r>
    <x v="2"/>
    <s v="GB"/>
    <s v="GBP"/>
    <n v="1434139887"/>
    <n v="1428955887"/>
    <x v="2910"/>
    <d v="2015-06-12T15:11:27"/>
    <b v="0"/>
    <n v="1"/>
    <b v="0"/>
    <s v="theater/plays"/>
    <n v="3.3333333333333335E-5"/>
    <n v="1"/>
    <x v="1"/>
    <s v="plays"/>
  </r>
  <r>
    <x v="2"/>
    <s v="US"/>
    <s v="USD"/>
    <n v="1435429626"/>
    <n v="1431973626"/>
    <x v="2911"/>
    <d v="2015-06-27T13:27:06"/>
    <b v="0"/>
    <n v="14"/>
    <b v="0"/>
    <s v="theater/plays"/>
    <n v="0.36499999999999999"/>
    <n v="46.928571428571431"/>
    <x v="1"/>
    <s v="plays"/>
  </r>
  <r>
    <x v="2"/>
    <s v="US"/>
    <s v="USD"/>
    <n v="1452827374"/>
    <n v="1450235374"/>
    <x v="2912"/>
    <d v="2016-01-14T22:09:34"/>
    <b v="0"/>
    <n v="26"/>
    <b v="0"/>
    <s v="theater/plays"/>
    <n v="0.14058171745152354"/>
    <n v="78.07692307692308"/>
    <x v="1"/>
    <s v="plays"/>
  </r>
  <r>
    <x v="2"/>
    <s v="US"/>
    <s v="USD"/>
    <n v="1410041339"/>
    <n v="1404857339"/>
    <x v="2913"/>
    <d v="2014-09-06T17:08:59"/>
    <b v="0"/>
    <n v="2"/>
    <b v="0"/>
    <s v="theater/plays"/>
    <n v="2.0000000000000001E-4"/>
    <n v="1"/>
    <x v="1"/>
    <s v="plays"/>
  </r>
  <r>
    <x v="2"/>
    <s v="GB"/>
    <s v="GBP"/>
    <n v="1426365994"/>
    <n v="1421185594"/>
    <x v="2914"/>
    <d v="2015-03-14T15:46:34"/>
    <b v="0"/>
    <n v="1"/>
    <b v="0"/>
    <s v="theater/plays"/>
    <n v="4.0000000000000003E-5"/>
    <n v="1"/>
    <x v="1"/>
    <s v="plays"/>
  </r>
  <r>
    <x v="2"/>
    <s v="GB"/>
    <s v="GBP"/>
    <n v="1458117190"/>
    <n v="1455528790"/>
    <x v="2915"/>
    <d v="2016-03-16T03:33:10"/>
    <b v="0"/>
    <n v="3"/>
    <b v="0"/>
    <s v="theater/plays"/>
    <n v="0.61099999999999999"/>
    <n v="203.66666666666666"/>
    <x v="1"/>
    <s v="plays"/>
  </r>
  <r>
    <x v="2"/>
    <s v="GB"/>
    <s v="GBP"/>
    <n v="1400498789"/>
    <n v="1398511589"/>
    <x v="2916"/>
    <d v="2014-05-19T06:26:29"/>
    <b v="0"/>
    <n v="7"/>
    <b v="0"/>
    <s v="theater/plays"/>
    <n v="7.8378378378378383E-2"/>
    <n v="20.714285714285715"/>
    <x v="1"/>
    <s v="plays"/>
  </r>
  <r>
    <x v="2"/>
    <s v="US"/>
    <s v="USD"/>
    <n v="1442381847"/>
    <n v="1440826647"/>
    <x v="2917"/>
    <d v="2015-09-16T00:37:27"/>
    <b v="0"/>
    <n v="9"/>
    <b v="0"/>
    <s v="theater/plays"/>
    <n v="0.2185"/>
    <n v="48.555555555555557"/>
    <x v="1"/>
    <s v="plays"/>
  </r>
  <r>
    <x v="2"/>
    <s v="US"/>
    <s v="USD"/>
    <n v="1446131207"/>
    <n v="1443712007"/>
    <x v="2918"/>
    <d v="2015-10-29T10:06:47"/>
    <b v="0"/>
    <n v="20"/>
    <b v="0"/>
    <s v="theater/plays"/>
    <n v="0.27239999999999998"/>
    <n v="68.099999999999994"/>
    <x v="1"/>
    <s v="plays"/>
  </r>
  <r>
    <x v="2"/>
    <s v="US"/>
    <s v="USD"/>
    <n v="1407250329"/>
    <n v="1404658329"/>
    <x v="2919"/>
    <d v="2014-08-05T09:52:09"/>
    <b v="0"/>
    <n v="6"/>
    <b v="0"/>
    <s v="theater/plays"/>
    <n v="8.5000000000000006E-2"/>
    <n v="8.5"/>
    <x v="1"/>
    <s v="plays"/>
  </r>
  <r>
    <x v="2"/>
    <s v="CA"/>
    <s v="CAD"/>
    <n v="1427306470"/>
    <n v="1424718070"/>
    <x v="2920"/>
    <d v="2015-03-25T13:01:10"/>
    <b v="0"/>
    <n v="13"/>
    <b v="0"/>
    <s v="theater/plays"/>
    <n v="0.26840000000000003"/>
    <n v="51.615384615384613"/>
    <x v="1"/>
    <s v="plays"/>
  </r>
  <r>
    <x v="0"/>
    <s v="US"/>
    <s v="USD"/>
    <n v="1411679804"/>
    <n v="1409087804"/>
    <x v="2921"/>
    <d v="2014-09-25T16:16:44"/>
    <b v="0"/>
    <n v="3"/>
    <b v="1"/>
    <s v="theater/musical"/>
    <n v="1.29"/>
    <n v="43"/>
    <x v="1"/>
    <s v="musical"/>
  </r>
  <r>
    <x v="0"/>
    <s v="GB"/>
    <s v="GBP"/>
    <n v="1431982727"/>
    <n v="1428094727"/>
    <x v="2922"/>
    <d v="2015-05-18T15:58:47"/>
    <b v="0"/>
    <n v="6"/>
    <b v="1"/>
    <s v="theater/musical"/>
    <n v="1"/>
    <n v="83.333333333333329"/>
    <x v="1"/>
    <s v="musical"/>
  </r>
  <r>
    <x v="0"/>
    <s v="US"/>
    <s v="USD"/>
    <n v="1422068400"/>
    <n v="1420774779"/>
    <x v="2923"/>
    <d v="2015-01-23T22:00:00"/>
    <b v="0"/>
    <n v="10"/>
    <b v="1"/>
    <s v="theater/musical"/>
    <n v="1"/>
    <n v="30"/>
    <x v="1"/>
    <s v="musical"/>
  </r>
  <r>
    <x v="0"/>
    <s v="US"/>
    <s v="USD"/>
    <n v="1431143940"/>
    <n v="1428585710"/>
    <x v="2924"/>
    <d v="2015-05-08T22:59:00"/>
    <b v="0"/>
    <n v="147"/>
    <b v="1"/>
    <s v="theater/musical"/>
    <n v="1.032"/>
    <n v="175.51020408163265"/>
    <x v="1"/>
    <s v="musical"/>
  </r>
  <r>
    <x v="0"/>
    <s v="US"/>
    <s v="USD"/>
    <n v="1410444068"/>
    <n v="1407852068"/>
    <x v="2925"/>
    <d v="2014-09-11T09:01:08"/>
    <b v="0"/>
    <n v="199"/>
    <b v="1"/>
    <s v="theater/musical"/>
    <n v="1.0244597777777777"/>
    <n v="231.66175879396985"/>
    <x v="1"/>
    <s v="musical"/>
  </r>
  <r>
    <x v="0"/>
    <s v="US"/>
    <s v="USD"/>
    <n v="1424715779"/>
    <n v="1423506179"/>
    <x v="2926"/>
    <d v="2015-02-23T13:22:59"/>
    <b v="0"/>
    <n v="50"/>
    <b v="1"/>
    <s v="theater/musical"/>
    <n v="1.25"/>
    <n v="75"/>
    <x v="1"/>
    <s v="musical"/>
  </r>
  <r>
    <x v="0"/>
    <s v="US"/>
    <s v="USD"/>
    <n v="1405400400"/>
    <n v="1402934629"/>
    <x v="2927"/>
    <d v="2014-07-15T00:00:00"/>
    <b v="0"/>
    <n v="21"/>
    <b v="1"/>
    <s v="theater/musical"/>
    <n v="1.3083333333333333"/>
    <n v="112.14285714285714"/>
    <x v="1"/>
    <s v="musical"/>
  </r>
  <r>
    <x v="0"/>
    <s v="US"/>
    <s v="USD"/>
    <n v="1457135846"/>
    <n v="1454543846"/>
    <x v="2928"/>
    <d v="2016-03-04T18:57:26"/>
    <b v="0"/>
    <n v="24"/>
    <b v="1"/>
    <s v="theater/musical"/>
    <n v="1"/>
    <n v="41.666666666666664"/>
    <x v="1"/>
    <s v="musical"/>
  </r>
  <r>
    <x v="0"/>
    <s v="US"/>
    <s v="USD"/>
    <n v="1401024758"/>
    <n v="1398432758"/>
    <x v="2929"/>
    <d v="2014-05-25T08:32:38"/>
    <b v="0"/>
    <n v="32"/>
    <b v="1"/>
    <s v="theater/musical"/>
    <n v="1.02069375"/>
    <n v="255.17343750000001"/>
    <x v="1"/>
    <s v="musical"/>
  </r>
  <r>
    <x v="0"/>
    <s v="GB"/>
    <s v="GBP"/>
    <n v="1431007264"/>
    <n v="1428415264"/>
    <x v="2930"/>
    <d v="2015-05-07T09:01:04"/>
    <b v="0"/>
    <n v="62"/>
    <b v="1"/>
    <s v="theater/musical"/>
    <n v="1.0092000000000001"/>
    <n v="162.7741935483871"/>
    <x v="1"/>
    <s v="musical"/>
  </r>
  <r>
    <x v="0"/>
    <s v="CA"/>
    <s v="CAD"/>
    <n v="1410761280"/>
    <n v="1408604363"/>
    <x v="2931"/>
    <d v="2014-09-15T01:08:00"/>
    <b v="0"/>
    <n v="9"/>
    <b v="1"/>
    <s v="theater/musical"/>
    <n v="1.06"/>
    <n v="88.333333333333329"/>
    <x v="1"/>
    <s v="musical"/>
  </r>
  <r>
    <x v="0"/>
    <s v="AU"/>
    <s v="AUD"/>
    <n v="1424516400"/>
    <n v="1421812637"/>
    <x v="2932"/>
    <d v="2015-02-21T06:00:00"/>
    <b v="0"/>
    <n v="38"/>
    <b v="1"/>
    <s v="theater/musical"/>
    <n v="1.0509677419354839"/>
    <n v="85.736842105263165"/>
    <x v="1"/>
    <s v="musical"/>
  </r>
  <r>
    <x v="0"/>
    <s v="US"/>
    <s v="USD"/>
    <n v="1465081053"/>
    <n v="1462489053"/>
    <x v="2933"/>
    <d v="2016-06-04T17:57:33"/>
    <b v="0"/>
    <n v="54"/>
    <b v="1"/>
    <s v="theater/musical"/>
    <n v="1.0276000000000001"/>
    <n v="47.574074074074076"/>
    <x v="1"/>
    <s v="musical"/>
  </r>
  <r>
    <x v="0"/>
    <s v="CA"/>
    <s v="CAD"/>
    <n v="1402845364"/>
    <n v="1400253364"/>
    <x v="2934"/>
    <d v="2014-06-15T10:16:04"/>
    <b v="0"/>
    <n v="37"/>
    <b v="1"/>
    <s v="theater/musical"/>
    <n v="1.08"/>
    <n v="72.972972972972968"/>
    <x v="1"/>
    <s v="musical"/>
  </r>
  <r>
    <x v="0"/>
    <s v="US"/>
    <s v="USD"/>
    <n v="1472490000"/>
    <n v="1467468008"/>
    <x v="2935"/>
    <d v="2016-08-29T12:00:00"/>
    <b v="0"/>
    <n v="39"/>
    <b v="1"/>
    <s v="theater/musical"/>
    <n v="1.0088571428571429"/>
    <n v="90.538461538461533"/>
    <x v="1"/>
    <s v="musical"/>
  </r>
  <r>
    <x v="0"/>
    <s v="US"/>
    <s v="USD"/>
    <n v="1413176340"/>
    <n v="1412091423"/>
    <x v="2936"/>
    <d v="2014-10-12T23:59:00"/>
    <b v="0"/>
    <n v="34"/>
    <b v="1"/>
    <s v="theater/musical"/>
    <n v="1.28"/>
    <n v="37.647058823529413"/>
    <x v="1"/>
    <s v="musical"/>
  </r>
  <r>
    <x v="0"/>
    <s v="GB"/>
    <s v="GBP"/>
    <n v="1405249113"/>
    <n v="1402657113"/>
    <x v="2937"/>
    <d v="2014-07-13T05:58:33"/>
    <b v="0"/>
    <n v="55"/>
    <b v="1"/>
    <s v="theater/musical"/>
    <n v="1.3333333333333333"/>
    <n v="36.363636363636367"/>
    <x v="1"/>
    <s v="musical"/>
  </r>
  <r>
    <x v="0"/>
    <s v="US"/>
    <s v="USD"/>
    <n v="1422636814"/>
    <n v="1420044814"/>
    <x v="2938"/>
    <d v="2015-01-30T11:53:34"/>
    <b v="0"/>
    <n v="32"/>
    <b v="1"/>
    <s v="theater/musical"/>
    <n v="1.0137499999999999"/>
    <n v="126.71875"/>
    <x v="1"/>
    <s v="musical"/>
  </r>
  <r>
    <x v="0"/>
    <s v="US"/>
    <s v="USD"/>
    <n v="1409187600"/>
    <n v="1406316312"/>
    <x v="2939"/>
    <d v="2014-08-27T20:00:00"/>
    <b v="0"/>
    <n v="25"/>
    <b v="1"/>
    <s v="theater/musical"/>
    <n v="1.0287500000000001"/>
    <n v="329.2"/>
    <x v="1"/>
    <s v="musical"/>
  </r>
  <r>
    <x v="0"/>
    <s v="US"/>
    <s v="USD"/>
    <n v="1421606018"/>
    <n v="1418150018"/>
    <x v="2940"/>
    <d v="2015-01-18T13:33:38"/>
    <b v="0"/>
    <n v="33"/>
    <b v="1"/>
    <s v="theater/musical"/>
    <n v="1.0724"/>
    <n v="81.242424242424249"/>
    <x v="1"/>
    <s v="musical"/>
  </r>
  <r>
    <x v="2"/>
    <s v="US"/>
    <s v="USD"/>
    <n v="1425250955"/>
    <n v="1422658955"/>
    <x v="2941"/>
    <d v="2015-03-01T18:02:35"/>
    <b v="0"/>
    <n v="1"/>
    <b v="0"/>
    <s v="theater/spaces"/>
    <n v="4.0000000000000003E-5"/>
    <n v="1"/>
    <x v="1"/>
    <s v="spaces"/>
  </r>
  <r>
    <x v="2"/>
    <s v="CA"/>
    <s v="CAD"/>
    <n v="1450297080"/>
    <n v="1448565459"/>
    <x v="2942"/>
    <d v="2015-12-16T15:18:00"/>
    <b v="0"/>
    <n v="202"/>
    <b v="0"/>
    <s v="theater/spaces"/>
    <n v="0.20424999999999999"/>
    <n v="202.22772277227722"/>
    <x v="1"/>
    <s v="spaces"/>
  </r>
  <r>
    <x v="2"/>
    <s v="US"/>
    <s v="USD"/>
    <n v="1428894380"/>
    <n v="1426302380"/>
    <x v="2943"/>
    <d v="2015-04-12T22:06:20"/>
    <b v="0"/>
    <n v="0"/>
    <b v="0"/>
    <s v="theater/spaces"/>
    <n v="0"/>
    <n v="0"/>
    <x v="1"/>
    <s v="spaces"/>
  </r>
  <r>
    <x v="2"/>
    <s v="US"/>
    <s v="USD"/>
    <n v="1433714198"/>
    <n v="1431122198"/>
    <x v="2944"/>
    <d v="2015-06-07T16:56:38"/>
    <b v="0"/>
    <n v="1"/>
    <b v="0"/>
    <s v="theater/spaces"/>
    <n v="0.01"/>
    <n v="100"/>
    <x v="1"/>
    <s v="spaces"/>
  </r>
  <r>
    <x v="2"/>
    <s v="US"/>
    <s v="USD"/>
    <n v="1432437660"/>
    <n v="1429845660"/>
    <x v="2945"/>
    <d v="2015-05-23T22:21:00"/>
    <b v="0"/>
    <n v="0"/>
    <b v="0"/>
    <s v="theater/spaces"/>
    <n v="0"/>
    <n v="0"/>
    <x v="1"/>
    <s v="spaces"/>
  </r>
  <r>
    <x v="2"/>
    <s v="GB"/>
    <s v="GBP"/>
    <n v="1471265092"/>
    <n v="1468673092"/>
    <x v="2946"/>
    <d v="2016-08-15T07:44:52"/>
    <b v="0"/>
    <n v="2"/>
    <b v="0"/>
    <s v="theater/spaces"/>
    <n v="1E-3"/>
    <n v="1"/>
    <x v="1"/>
    <s v="spaces"/>
  </r>
  <r>
    <x v="2"/>
    <s v="US"/>
    <s v="USD"/>
    <n v="1480007460"/>
    <n v="1475760567"/>
    <x v="2947"/>
    <d v="2016-11-24T12:11:00"/>
    <b v="0"/>
    <n v="13"/>
    <b v="0"/>
    <s v="theater/spaces"/>
    <n v="4.2880000000000001E-2"/>
    <n v="82.461538461538467"/>
    <x v="1"/>
    <s v="spaces"/>
  </r>
  <r>
    <x v="2"/>
    <s v="US"/>
    <s v="USD"/>
    <n v="1433259293"/>
    <n v="1428075293"/>
    <x v="2948"/>
    <d v="2015-06-02T10:34:53"/>
    <b v="0"/>
    <n v="9"/>
    <b v="0"/>
    <s v="theater/spaces"/>
    <n v="4.8000000000000001E-5"/>
    <n v="2.6666666666666665"/>
    <x v="1"/>
    <s v="spaces"/>
  </r>
  <r>
    <x v="2"/>
    <s v="US"/>
    <s v="USD"/>
    <n v="1447965917"/>
    <n v="1445370317"/>
    <x v="2949"/>
    <d v="2015-11-19T15:45:17"/>
    <b v="0"/>
    <n v="2"/>
    <b v="0"/>
    <s v="theater/spaces"/>
    <n v="2.5000000000000001E-2"/>
    <n v="12.5"/>
    <x v="1"/>
    <s v="spaces"/>
  </r>
  <r>
    <x v="2"/>
    <s v="US"/>
    <s v="USD"/>
    <n v="1453538752"/>
    <n v="1450946752"/>
    <x v="2950"/>
    <d v="2016-01-23T03:45:52"/>
    <b v="0"/>
    <n v="0"/>
    <b v="0"/>
    <s v="theater/spaces"/>
    <n v="0"/>
    <n v="0"/>
    <x v="1"/>
    <s v="spaces"/>
  </r>
  <r>
    <x v="1"/>
    <s v="US"/>
    <s v="USD"/>
    <n v="1412536573"/>
    <n v="1408648573"/>
    <x v="2951"/>
    <d v="2014-10-05T14:16:13"/>
    <b v="0"/>
    <n v="58"/>
    <b v="0"/>
    <s v="theater/spaces"/>
    <n v="2.1919999999999999E-2"/>
    <n v="18.896551724137932"/>
    <x v="1"/>
    <s v="spaces"/>
  </r>
  <r>
    <x v="1"/>
    <s v="US"/>
    <s v="USD"/>
    <n v="1476676800"/>
    <n v="1473957239"/>
    <x v="2952"/>
    <d v="2016-10-16T23:00:00"/>
    <b v="0"/>
    <n v="8"/>
    <b v="0"/>
    <s v="theater/spaces"/>
    <n v="8.0250000000000002E-2"/>
    <n v="200.625"/>
    <x v="1"/>
    <s v="spaces"/>
  </r>
  <r>
    <x v="1"/>
    <s v="US"/>
    <s v="USD"/>
    <n v="1444330821"/>
    <n v="1441738821"/>
    <x v="2953"/>
    <d v="2015-10-08T14:00:21"/>
    <b v="0"/>
    <n v="3"/>
    <b v="0"/>
    <s v="theater/spaces"/>
    <n v="1.5125E-3"/>
    <n v="201.66666666666666"/>
    <x v="1"/>
    <s v="spaces"/>
  </r>
  <r>
    <x v="1"/>
    <s v="US"/>
    <s v="USD"/>
    <n v="1489669203"/>
    <n v="1487944803"/>
    <x v="2954"/>
    <d v="2017-03-16T08:00:03"/>
    <b v="0"/>
    <n v="0"/>
    <b v="0"/>
    <s v="theater/spaces"/>
    <n v="0"/>
    <n v="0"/>
    <x v="1"/>
    <s v="spaces"/>
  </r>
  <r>
    <x v="1"/>
    <s v="US"/>
    <s v="USD"/>
    <n v="1434476849"/>
    <n v="1431884849"/>
    <x v="2955"/>
    <d v="2015-06-16T12:47:29"/>
    <b v="0"/>
    <n v="11"/>
    <b v="0"/>
    <s v="theater/spaces"/>
    <n v="0.59583333333333333"/>
    <n v="65"/>
    <x v="1"/>
    <s v="spaces"/>
  </r>
  <r>
    <x v="1"/>
    <s v="US"/>
    <s v="USD"/>
    <n v="1462402850"/>
    <n v="1459810850"/>
    <x v="2956"/>
    <d v="2016-05-04T18:00:50"/>
    <b v="0"/>
    <n v="20"/>
    <b v="0"/>
    <s v="theater/spaces"/>
    <n v="0.16734177215189874"/>
    <n v="66.099999999999994"/>
    <x v="1"/>
    <s v="spaces"/>
  </r>
  <r>
    <x v="1"/>
    <s v="US"/>
    <s v="USD"/>
    <n v="1427498172"/>
    <n v="1422317772"/>
    <x v="2957"/>
    <d v="2015-03-27T18:16:12"/>
    <b v="0"/>
    <n v="3"/>
    <b v="0"/>
    <s v="theater/spaces"/>
    <n v="1.8666666666666668E-2"/>
    <n v="93.333333333333329"/>
    <x v="1"/>
    <s v="spaces"/>
  </r>
  <r>
    <x v="1"/>
    <s v="US"/>
    <s v="USD"/>
    <n v="1462729317"/>
    <n v="1457548917"/>
    <x v="2958"/>
    <d v="2016-05-08T12:41:57"/>
    <b v="0"/>
    <n v="0"/>
    <b v="0"/>
    <s v="theater/spaces"/>
    <n v="0"/>
    <n v="0"/>
    <x v="1"/>
    <s v="spaces"/>
  </r>
  <r>
    <x v="1"/>
    <s v="GB"/>
    <s v="GBP"/>
    <n v="1465258325"/>
    <n v="1462666325"/>
    <x v="2959"/>
    <d v="2016-06-06T19:12:05"/>
    <b v="0"/>
    <n v="0"/>
    <b v="0"/>
    <s v="theater/spaces"/>
    <n v="0"/>
    <n v="0"/>
    <x v="1"/>
    <s v="spaces"/>
  </r>
  <r>
    <x v="1"/>
    <s v="US"/>
    <s v="USD"/>
    <n v="1410459023"/>
    <n v="1407867023"/>
    <x v="2960"/>
    <d v="2014-09-11T13:10:23"/>
    <b v="0"/>
    <n v="0"/>
    <b v="0"/>
    <s v="theater/spaces"/>
    <n v="0"/>
    <n v="0"/>
    <x v="1"/>
    <s v="spaces"/>
  </r>
  <r>
    <x v="0"/>
    <s v="US"/>
    <s v="USD"/>
    <n v="1427342400"/>
    <n v="1424927159"/>
    <x v="2961"/>
    <d v="2015-03-25T23:00:00"/>
    <b v="0"/>
    <n v="108"/>
    <b v="1"/>
    <s v="theater/plays"/>
    <n v="1.0962000000000001"/>
    <n v="50.75"/>
    <x v="1"/>
    <s v="plays"/>
  </r>
  <r>
    <x v="0"/>
    <s v="US"/>
    <s v="USD"/>
    <n v="1425193140"/>
    <n v="1422769906"/>
    <x v="2962"/>
    <d v="2015-03-01T01:59:00"/>
    <b v="0"/>
    <n v="20"/>
    <b v="1"/>
    <s v="theater/plays"/>
    <n v="1.218"/>
    <n v="60.9"/>
    <x v="1"/>
    <s v="plays"/>
  </r>
  <r>
    <x v="0"/>
    <s v="US"/>
    <s v="USD"/>
    <n v="1435835824"/>
    <n v="1433243824"/>
    <x v="2963"/>
    <d v="2015-07-02T06:17:04"/>
    <b v="0"/>
    <n v="98"/>
    <b v="1"/>
    <s v="theater/plays"/>
    <n v="1.0685"/>
    <n v="109.03061224489795"/>
    <x v="1"/>
    <s v="plays"/>
  </r>
  <r>
    <x v="0"/>
    <s v="US"/>
    <s v="USD"/>
    <n v="1407360720"/>
    <n v="1404769819"/>
    <x v="2964"/>
    <d v="2014-08-06T16:32:00"/>
    <b v="0"/>
    <n v="196"/>
    <b v="1"/>
    <s v="theater/plays"/>
    <n v="1.0071379999999999"/>
    <n v="25.692295918367346"/>
    <x v="1"/>
    <s v="plays"/>
  </r>
  <r>
    <x v="0"/>
    <s v="US"/>
    <s v="USD"/>
    <n v="1436290233"/>
    <n v="1433698233"/>
    <x v="2965"/>
    <d v="2015-07-07T12:30:33"/>
    <b v="0"/>
    <n v="39"/>
    <b v="1"/>
    <s v="theater/plays"/>
    <n v="1.0900000000000001"/>
    <n v="41.92307692307692"/>
    <x v="1"/>
    <s v="plays"/>
  </r>
  <r>
    <x v="0"/>
    <s v="US"/>
    <s v="USD"/>
    <n v="1442425412"/>
    <n v="1439833412"/>
    <x v="2966"/>
    <d v="2015-09-16T12:43:32"/>
    <b v="0"/>
    <n v="128"/>
    <b v="1"/>
    <s v="theater/plays"/>
    <n v="1.1363000000000001"/>
    <n v="88.7734375"/>
    <x v="1"/>
    <s v="plays"/>
  </r>
  <r>
    <x v="0"/>
    <s v="US"/>
    <s v="USD"/>
    <n v="1425872692"/>
    <n v="1423284292"/>
    <x v="2967"/>
    <d v="2015-03-08T22:44:52"/>
    <b v="0"/>
    <n v="71"/>
    <b v="1"/>
    <s v="theater/plays"/>
    <n v="1.1392"/>
    <n v="80.225352112676063"/>
    <x v="1"/>
    <s v="plays"/>
  </r>
  <r>
    <x v="0"/>
    <s v="US"/>
    <s v="USD"/>
    <n v="1471406340"/>
    <n v="1470227660"/>
    <x v="2968"/>
    <d v="2016-08-16T22:59:00"/>
    <b v="0"/>
    <n v="47"/>
    <b v="1"/>
    <s v="theater/plays"/>
    <n v="1.06"/>
    <n v="78.936170212765958"/>
    <x v="1"/>
    <s v="plays"/>
  </r>
  <r>
    <x v="0"/>
    <s v="CA"/>
    <s v="CAD"/>
    <n v="1430693460"/>
    <n v="1428087153"/>
    <x v="2969"/>
    <d v="2015-05-03T17:51:00"/>
    <b v="0"/>
    <n v="17"/>
    <b v="1"/>
    <s v="theater/plays"/>
    <n v="1.625"/>
    <n v="95.588235294117652"/>
    <x v="1"/>
    <s v="plays"/>
  </r>
  <r>
    <x v="0"/>
    <s v="US"/>
    <s v="USD"/>
    <n v="1405699451"/>
    <n v="1403107451"/>
    <x v="2970"/>
    <d v="2014-07-18T11:04:11"/>
    <b v="0"/>
    <n v="91"/>
    <b v="1"/>
    <s v="theater/plays"/>
    <n v="1.06"/>
    <n v="69.890109890109883"/>
    <x v="1"/>
    <s v="plays"/>
  </r>
  <r>
    <x v="0"/>
    <s v="US"/>
    <s v="USD"/>
    <n v="1409500078"/>
    <n v="1406908078"/>
    <x v="2971"/>
    <d v="2014-08-31T10:47:58"/>
    <b v="0"/>
    <n v="43"/>
    <b v="1"/>
    <s v="theater/plays"/>
    <n v="1.0015624999999999"/>
    <n v="74.534883720930239"/>
    <x v="1"/>
    <s v="plays"/>
  </r>
  <r>
    <x v="0"/>
    <s v="US"/>
    <s v="USD"/>
    <n v="1480899600"/>
    <n v="1479609520"/>
    <x v="2972"/>
    <d v="2016-12-04T20:00:00"/>
    <b v="0"/>
    <n v="17"/>
    <b v="1"/>
    <s v="theater/plays"/>
    <n v="1.0535000000000001"/>
    <n v="123.94117647058823"/>
    <x v="1"/>
    <s v="plays"/>
  </r>
  <r>
    <x v="0"/>
    <s v="US"/>
    <s v="USD"/>
    <n v="1451620800"/>
    <n v="1449171508"/>
    <x v="2973"/>
    <d v="2015-12-31T23:00:00"/>
    <b v="0"/>
    <n v="33"/>
    <b v="1"/>
    <s v="theater/plays"/>
    <n v="1.748"/>
    <n v="264.84848484848487"/>
    <x v="1"/>
    <s v="plays"/>
  </r>
  <r>
    <x v="0"/>
    <s v="US"/>
    <s v="USD"/>
    <n v="1411695300"/>
    <n v="1409275671"/>
    <x v="2974"/>
    <d v="2014-09-25T20:35:00"/>
    <b v="0"/>
    <n v="87"/>
    <b v="1"/>
    <s v="theater/plays"/>
    <n v="1.02"/>
    <n v="58.620689655172413"/>
    <x v="1"/>
    <s v="plays"/>
  </r>
  <r>
    <x v="0"/>
    <s v="US"/>
    <s v="USD"/>
    <n v="1417057200"/>
    <n v="1414599886"/>
    <x v="2975"/>
    <d v="2014-11-26T22:00:00"/>
    <b v="0"/>
    <n v="113"/>
    <b v="1"/>
    <s v="theater/plays"/>
    <n v="1.00125"/>
    <n v="70.884955752212392"/>
    <x v="1"/>
    <s v="plays"/>
  </r>
  <r>
    <x v="0"/>
    <s v="GB"/>
    <s v="GBP"/>
    <n v="1457870400"/>
    <n v="1456421530"/>
    <x v="2976"/>
    <d v="2016-03-13T07:00:00"/>
    <b v="0"/>
    <n v="14"/>
    <b v="1"/>
    <s v="theater/plays"/>
    <n v="1.7142857142857142"/>
    <n v="8.5714285714285712"/>
    <x v="1"/>
    <s v="plays"/>
  </r>
  <r>
    <x v="0"/>
    <s v="US"/>
    <s v="USD"/>
    <n v="1427076840"/>
    <n v="1421960934"/>
    <x v="2977"/>
    <d v="2015-03-22T21:14:00"/>
    <b v="0"/>
    <n v="30"/>
    <b v="1"/>
    <s v="theater/plays"/>
    <n v="1.1356666666666666"/>
    <n v="113.56666666666666"/>
    <x v="1"/>
    <s v="plays"/>
  </r>
  <r>
    <x v="0"/>
    <s v="US"/>
    <s v="USD"/>
    <n v="1413784740"/>
    <n v="1412954547"/>
    <x v="2978"/>
    <d v="2014-10-20T00:59:00"/>
    <b v="0"/>
    <n v="16"/>
    <b v="1"/>
    <s v="theater/plays"/>
    <n v="1.2946666666666666"/>
    <n v="60.6875"/>
    <x v="1"/>
    <s v="plays"/>
  </r>
  <r>
    <x v="0"/>
    <s v="US"/>
    <s v="USD"/>
    <n v="1420524000"/>
    <n v="1419104823"/>
    <x v="2979"/>
    <d v="2015-01-06T01:00:00"/>
    <b v="0"/>
    <n v="46"/>
    <b v="1"/>
    <s v="theater/plays"/>
    <n v="1.014"/>
    <n v="110.21739130434783"/>
    <x v="1"/>
    <s v="plays"/>
  </r>
  <r>
    <x v="0"/>
    <s v="US"/>
    <s v="USD"/>
    <n v="1440381600"/>
    <n v="1438639130"/>
    <x v="2980"/>
    <d v="2015-08-23T21:00:00"/>
    <b v="0"/>
    <n v="24"/>
    <b v="1"/>
    <s v="theater/plays"/>
    <n v="1.0916666666666666"/>
    <n v="136.45833333333334"/>
    <x v="1"/>
    <s v="plays"/>
  </r>
  <r>
    <x v="0"/>
    <s v="IE"/>
    <s v="EUR"/>
    <n v="1443014756"/>
    <n v="1439126756"/>
    <x v="2981"/>
    <d v="2015-09-23T08:25:56"/>
    <b v="1"/>
    <n v="97"/>
    <b v="1"/>
    <s v="theater/spaces"/>
    <n v="1.28925"/>
    <n v="53.164948453608247"/>
    <x v="1"/>
    <s v="spaces"/>
  </r>
  <r>
    <x v="0"/>
    <s v="GB"/>
    <s v="GBP"/>
    <n v="1455208143"/>
    <n v="1452616143"/>
    <x v="2982"/>
    <d v="2016-02-11T11:29:03"/>
    <b v="1"/>
    <n v="59"/>
    <b v="1"/>
    <s v="theater/spaces"/>
    <n v="1.0206"/>
    <n v="86.491525423728817"/>
    <x v="1"/>
    <s v="spaces"/>
  </r>
  <r>
    <x v="0"/>
    <s v="US"/>
    <s v="USD"/>
    <n v="1415722236"/>
    <n v="1410534636"/>
    <x v="2983"/>
    <d v="2014-11-11T11:10:36"/>
    <b v="1"/>
    <n v="1095"/>
    <b v="1"/>
    <s v="theater/spaces"/>
    <n v="1.465395775862069"/>
    <n v="155.23827397260274"/>
    <x v="1"/>
    <s v="spaces"/>
  </r>
  <r>
    <x v="0"/>
    <s v="US"/>
    <s v="USD"/>
    <n v="1472020881"/>
    <n v="1469428881"/>
    <x v="2984"/>
    <d v="2016-08-24T01:41:21"/>
    <b v="1"/>
    <n v="218"/>
    <b v="1"/>
    <s v="theater/spaces"/>
    <n v="1.00352"/>
    <n v="115.08256880733946"/>
    <x v="1"/>
    <s v="spaces"/>
  </r>
  <r>
    <x v="0"/>
    <s v="NZ"/>
    <s v="NZD"/>
    <n v="1477886400"/>
    <n v="1476228128"/>
    <x v="2985"/>
    <d v="2016-10-30T23:00:00"/>
    <b v="0"/>
    <n v="111"/>
    <b v="1"/>
    <s v="theater/spaces"/>
    <n v="1.2164999999999999"/>
    <n v="109.5945945945946"/>
    <x v="1"/>
    <s v="spaces"/>
  </r>
  <r>
    <x v="0"/>
    <s v="GB"/>
    <s v="GBP"/>
    <n v="1462100406"/>
    <n v="1456920006"/>
    <x v="2986"/>
    <d v="2016-05-01T06:00:06"/>
    <b v="0"/>
    <n v="56"/>
    <b v="1"/>
    <s v="theater/spaces"/>
    <n v="1.0549999999999999"/>
    <n v="45.214285714285715"/>
    <x v="1"/>
    <s v="spaces"/>
  </r>
  <r>
    <x v="0"/>
    <s v="US"/>
    <s v="USD"/>
    <n v="1476316800"/>
    <n v="1473837751"/>
    <x v="2987"/>
    <d v="2016-10-12T19:00:00"/>
    <b v="0"/>
    <n v="265"/>
    <b v="1"/>
    <s v="theater/spaces"/>
    <n v="1.1040080000000001"/>
    <n v="104.15169811320754"/>
    <x v="1"/>
    <s v="spaces"/>
  </r>
  <r>
    <x v="0"/>
    <s v="GB"/>
    <s v="GBP"/>
    <n v="1466412081"/>
    <n v="1463820081"/>
    <x v="2988"/>
    <d v="2016-06-20T03:41:21"/>
    <b v="0"/>
    <n v="28"/>
    <b v="1"/>
    <s v="theater/spaces"/>
    <n v="1"/>
    <n v="35.714285714285715"/>
    <x v="1"/>
    <s v="spaces"/>
  </r>
  <r>
    <x v="0"/>
    <s v="US"/>
    <s v="USD"/>
    <n v="1450673940"/>
    <n v="1448756962"/>
    <x v="2989"/>
    <d v="2015-12-20T23:59:00"/>
    <b v="0"/>
    <n v="364"/>
    <b v="1"/>
    <s v="theater/spaces"/>
    <n v="1.76535"/>
    <n v="96.997252747252745"/>
    <x v="1"/>
    <s v="spaces"/>
  </r>
  <r>
    <x v="0"/>
    <s v="US"/>
    <s v="USD"/>
    <n v="1452174420"/>
    <n v="1449150420"/>
    <x v="2990"/>
    <d v="2016-01-07T08:47:00"/>
    <b v="0"/>
    <n v="27"/>
    <b v="1"/>
    <s v="theater/spaces"/>
    <n v="1"/>
    <n v="370.37037037037038"/>
    <x v="1"/>
    <s v="spaces"/>
  </r>
  <r>
    <x v="0"/>
    <s v="US"/>
    <s v="USD"/>
    <n v="1485547530"/>
    <n v="1483646730"/>
    <x v="2991"/>
    <d v="2017-01-27T15:05:30"/>
    <b v="0"/>
    <n v="93"/>
    <b v="1"/>
    <s v="theater/spaces"/>
    <n v="1.0329411764705883"/>
    <n v="94.408602150537632"/>
    <x v="1"/>
    <s v="spaces"/>
  </r>
  <r>
    <x v="0"/>
    <s v="US"/>
    <s v="USD"/>
    <n v="1476037510"/>
    <n v="1473445510"/>
    <x v="2992"/>
    <d v="2016-10-09T13:25:10"/>
    <b v="0"/>
    <n v="64"/>
    <b v="1"/>
    <s v="theater/spaces"/>
    <n v="1.0449999999999999"/>
    <n v="48.984375"/>
    <x v="1"/>
    <s v="spaces"/>
  </r>
  <r>
    <x v="0"/>
    <s v="US"/>
    <s v="USD"/>
    <n v="1455998867"/>
    <n v="1453406867"/>
    <x v="2993"/>
    <d v="2016-02-20T15:07:47"/>
    <b v="0"/>
    <n v="22"/>
    <b v="1"/>
    <s v="theater/spaces"/>
    <n v="1.0029999999999999"/>
    <n v="45.590909090909093"/>
    <x v="1"/>
    <s v="spaces"/>
  </r>
  <r>
    <x v="0"/>
    <s v="GB"/>
    <s v="GBP"/>
    <n v="1412335772"/>
    <n v="1409743772"/>
    <x v="2994"/>
    <d v="2014-10-03T06:29:32"/>
    <b v="0"/>
    <n v="59"/>
    <b v="1"/>
    <s v="theater/spaces"/>
    <n v="4.577466666666667"/>
    <n v="23.275254237288134"/>
    <x v="1"/>
    <s v="spaces"/>
  </r>
  <r>
    <x v="0"/>
    <s v="US"/>
    <s v="USD"/>
    <n v="1484841471"/>
    <n v="1482249471"/>
    <x v="2995"/>
    <d v="2017-01-19T10:57:51"/>
    <b v="0"/>
    <n v="249"/>
    <b v="1"/>
    <s v="theater/spaces"/>
    <n v="1.0496000000000001"/>
    <n v="63.2289156626506"/>
    <x v="1"/>
    <s v="spaces"/>
  </r>
  <r>
    <x v="0"/>
    <s v="US"/>
    <s v="USD"/>
    <n v="1432677240"/>
    <n v="1427493240"/>
    <x v="2996"/>
    <d v="2015-05-26T16:54:00"/>
    <b v="0"/>
    <n v="392"/>
    <b v="1"/>
    <s v="theater/spaces"/>
    <n v="1.7194285714285715"/>
    <n v="153.5204081632653"/>
    <x v="1"/>
    <s v="spaces"/>
  </r>
  <r>
    <x v="0"/>
    <s v="US"/>
    <s v="USD"/>
    <n v="1488171540"/>
    <n v="1486661793"/>
    <x v="2997"/>
    <d v="2017-02-26T23:59:00"/>
    <b v="0"/>
    <n v="115"/>
    <b v="1"/>
    <s v="theater/spaces"/>
    <n v="1.0373000000000001"/>
    <n v="90.2"/>
    <x v="1"/>
    <s v="spaces"/>
  </r>
  <r>
    <x v="0"/>
    <s v="US"/>
    <s v="USD"/>
    <n v="1402892700"/>
    <n v="1400474329"/>
    <x v="2998"/>
    <d v="2014-06-15T23:25:00"/>
    <b v="0"/>
    <n v="433"/>
    <b v="1"/>
    <s v="theater/spaces"/>
    <n v="1.0302899999999999"/>
    <n v="118.97113163972287"/>
    <x v="1"/>
    <s v="spaces"/>
  </r>
  <r>
    <x v="0"/>
    <s v="US"/>
    <s v="USD"/>
    <n v="1488333600"/>
    <n v="1487094360"/>
    <x v="2999"/>
    <d v="2017-02-28T21:00:00"/>
    <b v="0"/>
    <n v="20"/>
    <b v="1"/>
    <s v="theater/spaces"/>
    <n v="1.1888888888888889"/>
    <n v="80.25"/>
    <x v="1"/>
    <s v="spaces"/>
  </r>
  <r>
    <x v="0"/>
    <s v="US"/>
    <s v="USD"/>
    <n v="1485885600"/>
    <n v="1484682670"/>
    <x v="3000"/>
    <d v="2017-01-31T13:00:00"/>
    <b v="0"/>
    <n v="8"/>
    <b v="1"/>
    <s v="theater/spaces"/>
    <n v="1"/>
    <n v="62.5"/>
    <x v="1"/>
    <s v="spaces"/>
  </r>
  <r>
    <x v="0"/>
    <s v="US"/>
    <s v="USD"/>
    <n v="1468445382"/>
    <n v="1465853382"/>
    <x v="3001"/>
    <d v="2016-07-13T16:29:42"/>
    <b v="0"/>
    <n v="175"/>
    <b v="1"/>
    <s v="theater/spaces"/>
    <n v="3.1869988910451896"/>
    <n v="131.37719999999999"/>
    <x v="1"/>
    <s v="spaces"/>
  </r>
  <r>
    <x v="0"/>
    <s v="US"/>
    <s v="USD"/>
    <n v="1356552252"/>
    <n v="1353960252"/>
    <x v="3002"/>
    <d v="2012-12-26T15:04:12"/>
    <b v="0"/>
    <n v="104"/>
    <b v="1"/>
    <s v="theater/spaces"/>
    <n v="1.0850614285714286"/>
    <n v="73.032980769230775"/>
    <x v="1"/>
    <s v="spaces"/>
  </r>
  <r>
    <x v="0"/>
    <s v="US"/>
    <s v="USD"/>
    <n v="1456811940"/>
    <n v="1454098976"/>
    <x v="3003"/>
    <d v="2016-03-01T00:59:00"/>
    <b v="0"/>
    <n v="17"/>
    <b v="1"/>
    <s v="theater/spaces"/>
    <n v="1.0116666666666667"/>
    <n v="178.52941176470588"/>
    <x v="1"/>
    <s v="spaces"/>
  </r>
  <r>
    <x v="0"/>
    <s v="US"/>
    <s v="USD"/>
    <n v="1416089324"/>
    <n v="1413493724"/>
    <x v="3004"/>
    <d v="2014-11-15T17:08:44"/>
    <b v="0"/>
    <n v="277"/>
    <b v="1"/>
    <s v="theater/spaces"/>
    <n v="1.12815"/>
    <n v="162.90974729241879"/>
    <x v="1"/>
    <s v="spaces"/>
  </r>
  <r>
    <x v="0"/>
    <s v="US"/>
    <s v="USD"/>
    <n v="1412611905"/>
    <n v="1410019905"/>
    <x v="3005"/>
    <d v="2014-10-06T11:11:45"/>
    <b v="0"/>
    <n v="118"/>
    <b v="1"/>
    <s v="theater/spaces"/>
    <n v="1.2049622641509434"/>
    <n v="108.24237288135593"/>
    <x v="1"/>
    <s v="spaces"/>
  </r>
  <r>
    <x v="0"/>
    <s v="CA"/>
    <s v="CAD"/>
    <n v="1418580591"/>
    <n v="1415988591"/>
    <x v="3006"/>
    <d v="2014-12-14T13:09:51"/>
    <b v="0"/>
    <n v="97"/>
    <b v="1"/>
    <s v="theater/spaces"/>
    <n v="1.0774999999999999"/>
    <n v="88.865979381443296"/>
    <x v="1"/>
    <s v="spaces"/>
  </r>
  <r>
    <x v="0"/>
    <s v="US"/>
    <s v="USD"/>
    <n v="1429938683"/>
    <n v="1428124283"/>
    <x v="3007"/>
    <d v="2015-04-25T00:11:23"/>
    <b v="0"/>
    <n v="20"/>
    <b v="1"/>
    <s v="theater/spaces"/>
    <n v="1.8"/>
    <n v="54"/>
    <x v="1"/>
    <s v="spaces"/>
  </r>
  <r>
    <x v="0"/>
    <s v="US"/>
    <s v="USD"/>
    <n v="1453352719"/>
    <n v="1450760719"/>
    <x v="3008"/>
    <d v="2016-01-21T00:05:19"/>
    <b v="0"/>
    <n v="26"/>
    <b v="1"/>
    <s v="theater/spaces"/>
    <n v="1.0116666666666667"/>
    <n v="116.73076923076923"/>
    <x v="1"/>
    <s v="spaces"/>
  </r>
  <r>
    <x v="0"/>
    <s v="US"/>
    <s v="USD"/>
    <n v="1417012840"/>
    <n v="1414417240"/>
    <x v="3009"/>
    <d v="2014-11-26T09:40:40"/>
    <b v="0"/>
    <n v="128"/>
    <b v="1"/>
    <s v="theater/spaces"/>
    <n v="1.19756"/>
    <n v="233.8984375"/>
    <x v="1"/>
    <s v="spaces"/>
  </r>
  <r>
    <x v="0"/>
    <s v="US"/>
    <s v="USD"/>
    <n v="1424548719"/>
    <n v="1419364719"/>
    <x v="3010"/>
    <d v="2015-02-21T14:58:39"/>
    <b v="0"/>
    <n v="15"/>
    <b v="1"/>
    <s v="theater/spaces"/>
    <n v="1.58"/>
    <n v="158"/>
    <x v="1"/>
    <s v="spaces"/>
  </r>
  <r>
    <x v="0"/>
    <s v="ES"/>
    <s v="EUR"/>
    <n v="1450911540"/>
    <n v="1448536516"/>
    <x v="3011"/>
    <d v="2015-12-23T17:59:00"/>
    <b v="0"/>
    <n v="25"/>
    <b v="1"/>
    <s v="theater/spaces"/>
    <n v="1.2366666666666666"/>
    <n v="14.84"/>
    <x v="1"/>
    <s v="spaces"/>
  </r>
  <r>
    <x v="0"/>
    <s v="US"/>
    <s v="USD"/>
    <n v="1423587130"/>
    <n v="1421772730"/>
    <x v="3012"/>
    <d v="2015-02-10T11:52:10"/>
    <b v="0"/>
    <n v="55"/>
    <b v="1"/>
    <s v="theater/spaces"/>
    <n v="1.1712499999999999"/>
    <n v="85.181818181818187"/>
    <x v="1"/>
    <s v="spaces"/>
  </r>
  <r>
    <x v="0"/>
    <s v="US"/>
    <s v="USD"/>
    <n v="1434917049"/>
    <n v="1432325049"/>
    <x v="3013"/>
    <d v="2015-06-21T15:04:09"/>
    <b v="0"/>
    <n v="107"/>
    <b v="1"/>
    <s v="theater/spaces"/>
    <n v="1.5696000000000001"/>
    <n v="146.69158878504672"/>
    <x v="1"/>
    <s v="spaces"/>
  </r>
  <r>
    <x v="0"/>
    <s v="US"/>
    <s v="USD"/>
    <n v="1415163600"/>
    <n v="1412737080"/>
    <x v="3014"/>
    <d v="2014-11-05T00:00:00"/>
    <b v="0"/>
    <n v="557"/>
    <b v="1"/>
    <s v="theater/spaces"/>
    <n v="1.13104"/>
    <n v="50.764811490125673"/>
    <x v="1"/>
    <s v="spaces"/>
  </r>
  <r>
    <x v="0"/>
    <s v="US"/>
    <s v="USD"/>
    <n v="1402459200"/>
    <n v="1401125238"/>
    <x v="3015"/>
    <d v="2014-06-10T23:00:00"/>
    <b v="0"/>
    <n v="40"/>
    <b v="1"/>
    <s v="theater/spaces"/>
    <n v="1.0317647058823529"/>
    <n v="87.7"/>
    <x v="1"/>
    <s v="spaces"/>
  </r>
  <r>
    <x v="0"/>
    <s v="US"/>
    <s v="USD"/>
    <n v="1405688952"/>
    <n v="1400504952"/>
    <x v="3016"/>
    <d v="2014-07-18T08:09:12"/>
    <b v="0"/>
    <n v="36"/>
    <b v="1"/>
    <s v="theater/spaces"/>
    <n v="1.0261176470588236"/>
    <n v="242.27777777777777"/>
    <x v="1"/>
    <s v="spaces"/>
  </r>
  <r>
    <x v="0"/>
    <s v="US"/>
    <s v="USD"/>
    <n v="1408566243"/>
    <n v="1405974243"/>
    <x v="3017"/>
    <d v="2014-08-20T15:24:03"/>
    <b v="0"/>
    <n v="159"/>
    <b v="1"/>
    <s v="theater/spaces"/>
    <n v="1.0584090909090909"/>
    <n v="146.44654088050314"/>
    <x v="1"/>
    <s v="spaces"/>
  </r>
  <r>
    <x v="0"/>
    <s v="FR"/>
    <s v="EUR"/>
    <n v="1437429600"/>
    <n v="1433747376"/>
    <x v="3018"/>
    <d v="2015-07-20T17:00:00"/>
    <b v="0"/>
    <n v="41"/>
    <b v="1"/>
    <s v="theater/spaces"/>
    <n v="1.0071428571428571"/>
    <n v="103.17073170731707"/>
    <x v="1"/>
    <s v="spaces"/>
  </r>
  <r>
    <x v="0"/>
    <s v="US"/>
    <s v="USD"/>
    <n v="1401159600"/>
    <n v="1398801620"/>
    <x v="3019"/>
    <d v="2014-05-26T22:00:00"/>
    <b v="0"/>
    <n v="226"/>
    <b v="1"/>
    <s v="theater/spaces"/>
    <n v="1.2123333333333333"/>
    <n v="80.464601769911511"/>
    <x v="1"/>
    <s v="spaces"/>
  </r>
  <r>
    <x v="0"/>
    <s v="US"/>
    <s v="USD"/>
    <n v="1439583533"/>
    <n v="1434399533"/>
    <x v="3020"/>
    <d v="2015-08-14T15:18:53"/>
    <b v="0"/>
    <n v="30"/>
    <b v="1"/>
    <s v="theater/spaces"/>
    <n v="1.0057142857142858"/>
    <n v="234.66666666666666"/>
    <x v="1"/>
    <s v="spaces"/>
  </r>
  <r>
    <x v="0"/>
    <s v="US"/>
    <s v="USD"/>
    <n v="1479794340"/>
    <n v="1476715869"/>
    <x v="3021"/>
    <d v="2016-11-22T00:59:00"/>
    <b v="0"/>
    <n v="103"/>
    <b v="1"/>
    <s v="theater/spaces"/>
    <n v="1.1602222222222223"/>
    <n v="50.689320388349515"/>
    <x v="1"/>
    <s v="spaces"/>
  </r>
  <r>
    <x v="0"/>
    <s v="US"/>
    <s v="USD"/>
    <n v="1472338409"/>
    <n v="1468450409"/>
    <x v="3022"/>
    <d v="2016-08-27T17:53:29"/>
    <b v="0"/>
    <n v="62"/>
    <b v="1"/>
    <s v="theater/spaces"/>
    <n v="1.0087999999999999"/>
    <n v="162.70967741935485"/>
    <x v="1"/>
    <s v="spaces"/>
  </r>
  <r>
    <x v="0"/>
    <s v="GB"/>
    <s v="GBP"/>
    <n v="1434039186"/>
    <n v="1430151186"/>
    <x v="3023"/>
    <d v="2015-06-11T11:13:06"/>
    <b v="0"/>
    <n v="6"/>
    <b v="1"/>
    <s v="theater/spaces"/>
    <n v="1.03"/>
    <n v="120.16666666666667"/>
    <x v="1"/>
    <s v="spaces"/>
  </r>
  <r>
    <x v="0"/>
    <s v="US"/>
    <s v="USD"/>
    <n v="1349567475"/>
    <n v="1346975475"/>
    <x v="3024"/>
    <d v="2012-10-06T18:51:15"/>
    <b v="0"/>
    <n v="182"/>
    <b v="1"/>
    <s v="theater/spaces"/>
    <n v="2.4641999999999999"/>
    <n v="67.697802197802204"/>
    <x v="1"/>
    <s v="spaces"/>
  </r>
  <r>
    <x v="0"/>
    <s v="GB"/>
    <s v="GBP"/>
    <n v="1401465600"/>
    <n v="1399032813"/>
    <x v="3025"/>
    <d v="2014-05-30T11:00:00"/>
    <b v="0"/>
    <n v="145"/>
    <b v="1"/>
    <s v="theater/spaces"/>
    <n v="3.0219999999999998"/>
    <n v="52.103448275862071"/>
    <x v="1"/>
    <s v="spaces"/>
  </r>
  <r>
    <x v="0"/>
    <s v="GB"/>
    <s v="GBP"/>
    <n v="1488538892"/>
    <n v="1487329292"/>
    <x v="3026"/>
    <d v="2017-03-03T06:01:32"/>
    <b v="0"/>
    <n v="25"/>
    <b v="1"/>
    <s v="theater/spaces"/>
    <n v="1.4333333333333333"/>
    <n v="51.6"/>
    <x v="1"/>
    <s v="spaces"/>
  </r>
  <r>
    <x v="0"/>
    <s v="US"/>
    <s v="USD"/>
    <n v="1426866851"/>
    <n v="1424278451"/>
    <x v="3027"/>
    <d v="2015-03-20T10:54:11"/>
    <b v="0"/>
    <n v="320"/>
    <b v="1"/>
    <s v="theater/spaces"/>
    <n v="1.3144"/>
    <n v="164.3"/>
    <x v="1"/>
    <s v="spaces"/>
  </r>
  <r>
    <x v="0"/>
    <s v="US"/>
    <s v="USD"/>
    <n v="1471242025"/>
    <n v="1468650025"/>
    <x v="3028"/>
    <d v="2016-08-15T01:20:25"/>
    <b v="0"/>
    <n v="99"/>
    <b v="1"/>
    <s v="theater/spaces"/>
    <n v="1.6801999999999999"/>
    <n v="84.858585858585855"/>
    <x v="1"/>
    <s v="spaces"/>
  </r>
  <r>
    <x v="0"/>
    <s v="US"/>
    <s v="USD"/>
    <n v="1416285300"/>
    <n v="1413824447"/>
    <x v="3029"/>
    <d v="2014-11-17T23:35:00"/>
    <b v="0"/>
    <n v="348"/>
    <b v="1"/>
    <s v="theater/spaces"/>
    <n v="1.0967666666666667"/>
    <n v="94.548850574712645"/>
    <x v="1"/>
    <s v="spaces"/>
  </r>
  <r>
    <x v="0"/>
    <s v="US"/>
    <s v="USD"/>
    <n v="1442426171"/>
    <n v="1439834171"/>
    <x v="3030"/>
    <d v="2015-09-16T12:56:11"/>
    <b v="0"/>
    <n v="41"/>
    <b v="1"/>
    <s v="theater/spaces"/>
    <n v="1.0668571428571429"/>
    <n v="45.536585365853661"/>
    <x v="1"/>
    <s v="spaces"/>
  </r>
  <r>
    <x v="0"/>
    <s v="US"/>
    <s v="USD"/>
    <n v="1476479447"/>
    <n v="1471295447"/>
    <x v="3031"/>
    <d v="2016-10-14T16:10:47"/>
    <b v="0"/>
    <n v="29"/>
    <b v="1"/>
    <s v="theater/spaces"/>
    <n v="1"/>
    <n v="51.724137931034484"/>
    <x v="1"/>
    <s v="spaces"/>
  </r>
  <r>
    <x v="0"/>
    <s v="US"/>
    <s v="USD"/>
    <n v="1441933459"/>
    <n v="1439341459"/>
    <x v="3032"/>
    <d v="2015-09-10T20:04:19"/>
    <b v="0"/>
    <n v="25"/>
    <b v="1"/>
    <s v="theater/spaces"/>
    <n v="1.272"/>
    <n v="50.88"/>
    <x v="1"/>
    <s v="spaces"/>
  </r>
  <r>
    <x v="0"/>
    <s v="US"/>
    <s v="USD"/>
    <n v="1471487925"/>
    <n v="1468895925"/>
    <x v="3033"/>
    <d v="2016-08-17T21:38:45"/>
    <b v="0"/>
    <n v="23"/>
    <b v="1"/>
    <s v="theater/spaces"/>
    <n v="1.4653333333333334"/>
    <n v="191.13043478260869"/>
    <x v="1"/>
    <s v="spaces"/>
  </r>
  <r>
    <x v="0"/>
    <s v="US"/>
    <s v="USD"/>
    <n v="1477972740"/>
    <n v="1475326255"/>
    <x v="3034"/>
    <d v="2016-10-31T22:59:00"/>
    <b v="0"/>
    <n v="1260"/>
    <b v="1"/>
    <s v="theater/spaces"/>
    <n v="1.1253599999999999"/>
    <n v="89.314285714285717"/>
    <x v="1"/>
    <s v="spaces"/>
  </r>
  <r>
    <x v="0"/>
    <s v="US"/>
    <s v="USD"/>
    <n v="1367674009"/>
    <n v="1365082009"/>
    <x v="3035"/>
    <d v="2013-05-04T08:26:49"/>
    <b v="0"/>
    <n v="307"/>
    <b v="1"/>
    <s v="theater/spaces"/>
    <n v="1.0878684000000001"/>
    <n v="88.588631921824103"/>
    <x v="1"/>
    <s v="spaces"/>
  </r>
  <r>
    <x v="0"/>
    <s v="US"/>
    <s v="USD"/>
    <n v="1376654340"/>
    <n v="1373568644"/>
    <x v="3036"/>
    <d v="2013-08-16T06:59:00"/>
    <b v="0"/>
    <n v="329"/>
    <b v="1"/>
    <s v="theater/spaces"/>
    <n v="1.26732"/>
    <n v="96.300911854103347"/>
    <x v="1"/>
    <s v="spaces"/>
  </r>
  <r>
    <x v="0"/>
    <s v="US"/>
    <s v="USD"/>
    <n v="1285995540"/>
    <n v="1279574773"/>
    <x v="3037"/>
    <d v="2010-10-01T23:59:00"/>
    <b v="0"/>
    <n v="32"/>
    <b v="1"/>
    <s v="theater/spaces"/>
    <n v="2.1320000000000001"/>
    <n v="33.3125"/>
    <x v="1"/>
    <s v="spaces"/>
  </r>
  <r>
    <x v="0"/>
    <s v="US"/>
    <s v="USD"/>
    <n v="1457071397"/>
    <n v="1451887397"/>
    <x v="3038"/>
    <d v="2016-03-04T01:03:17"/>
    <b v="0"/>
    <n v="27"/>
    <b v="1"/>
    <s v="theater/spaces"/>
    <n v="1.0049999999999999"/>
    <n v="37.222222222222221"/>
    <x v="1"/>
    <s v="spaces"/>
  </r>
  <r>
    <x v="0"/>
    <s v="US"/>
    <s v="USD"/>
    <n v="1388303940"/>
    <n v="1386011038"/>
    <x v="3039"/>
    <d v="2013-12-29T02:59:00"/>
    <b v="0"/>
    <n v="236"/>
    <b v="1"/>
    <s v="theater/spaces"/>
    <n v="1.0871389999999999"/>
    <n v="92.130423728813554"/>
    <x v="1"/>
    <s v="spaces"/>
  </r>
  <r>
    <x v="0"/>
    <s v="US"/>
    <s v="USD"/>
    <n v="1435359600"/>
    <n v="1434999621"/>
    <x v="3040"/>
    <d v="2015-06-26T18:00:00"/>
    <b v="0"/>
    <n v="42"/>
    <b v="1"/>
    <s v="theater/spaces"/>
    <n v="1.075"/>
    <n v="76.785714285714292"/>
    <x v="1"/>
    <s v="spaces"/>
  </r>
  <r>
    <x v="0"/>
    <s v="US"/>
    <s v="USD"/>
    <n v="1453323048"/>
    <n v="1450731048"/>
    <x v="3041"/>
    <d v="2016-01-20T15:50:48"/>
    <b v="0"/>
    <n v="95"/>
    <b v="1"/>
    <s v="theater/spaces"/>
    <n v="1.1048192771084338"/>
    <n v="96.526315789473685"/>
    <x v="1"/>
    <s v="spaces"/>
  </r>
  <r>
    <x v="0"/>
    <s v="GB"/>
    <s v="GBP"/>
    <n v="1444149047"/>
    <n v="1441557047"/>
    <x v="3042"/>
    <d v="2015-10-06T11:30:47"/>
    <b v="0"/>
    <n v="37"/>
    <b v="1"/>
    <s v="theater/spaces"/>
    <n v="1.28"/>
    <n v="51.891891891891895"/>
    <x v="1"/>
    <s v="spaces"/>
  </r>
  <r>
    <x v="0"/>
    <s v="CA"/>
    <s v="CAD"/>
    <n v="1429152600"/>
    <n v="1426815699"/>
    <x v="3043"/>
    <d v="2015-04-15T21:50:00"/>
    <b v="0"/>
    <n v="128"/>
    <b v="1"/>
    <s v="theater/spaces"/>
    <n v="1.1000666666666667"/>
    <n v="128.9140625"/>
    <x v="1"/>
    <s v="spaces"/>
  </r>
  <r>
    <x v="0"/>
    <s v="US"/>
    <s v="USD"/>
    <n v="1454433998"/>
    <n v="1453137998"/>
    <x v="3044"/>
    <d v="2016-02-02T12:26:38"/>
    <b v="0"/>
    <n v="156"/>
    <b v="1"/>
    <s v="theater/spaces"/>
    <n v="1.0934166666666667"/>
    <n v="84.108974358974365"/>
    <x v="1"/>
    <s v="spaces"/>
  </r>
  <r>
    <x v="0"/>
    <s v="US"/>
    <s v="USD"/>
    <n v="1408679055"/>
    <n v="1406087055"/>
    <x v="3045"/>
    <d v="2014-08-21T22:44:15"/>
    <b v="0"/>
    <n v="64"/>
    <b v="1"/>
    <s v="theater/spaces"/>
    <n v="1.3270650000000002"/>
    <n v="82.941562500000003"/>
    <x v="1"/>
    <s v="spaces"/>
  </r>
  <r>
    <x v="0"/>
    <s v="US"/>
    <s v="USD"/>
    <n v="1410324720"/>
    <n v="1407784586"/>
    <x v="3046"/>
    <d v="2014-09-09T23:52:00"/>
    <b v="0"/>
    <n v="58"/>
    <b v="1"/>
    <s v="theater/spaces"/>
    <n v="1.9084810126582279"/>
    <n v="259.94827586206895"/>
    <x v="1"/>
    <s v="spaces"/>
  </r>
  <r>
    <x v="0"/>
    <s v="US"/>
    <s v="USD"/>
    <n v="1461762960"/>
    <n v="1457999054"/>
    <x v="3047"/>
    <d v="2016-04-27T08:16:00"/>
    <b v="0"/>
    <n v="20"/>
    <b v="1"/>
    <s v="theater/spaces"/>
    <n v="1.49"/>
    <n v="37.25"/>
    <x v="1"/>
    <s v="spaces"/>
  </r>
  <r>
    <x v="0"/>
    <s v="US"/>
    <s v="USD"/>
    <n v="1420060920"/>
    <n v="1417556262"/>
    <x v="3048"/>
    <d v="2014-12-31T16:22:00"/>
    <b v="0"/>
    <n v="47"/>
    <b v="1"/>
    <s v="theater/spaces"/>
    <n v="1.6639999999999999"/>
    <n v="177.02127659574469"/>
    <x v="1"/>
    <s v="spaces"/>
  </r>
  <r>
    <x v="0"/>
    <s v="US"/>
    <s v="USD"/>
    <n v="1434241255"/>
    <n v="1431649255"/>
    <x v="3049"/>
    <d v="2015-06-13T19:20:55"/>
    <b v="0"/>
    <n v="54"/>
    <b v="1"/>
    <s v="theater/spaces"/>
    <n v="1.0666666666666667"/>
    <n v="74.074074074074076"/>
    <x v="1"/>
    <s v="spaces"/>
  </r>
  <r>
    <x v="0"/>
    <s v="US"/>
    <s v="USD"/>
    <n v="1462420960"/>
    <n v="1459828960"/>
    <x v="3050"/>
    <d v="2016-05-04T23:02:40"/>
    <b v="0"/>
    <n v="9"/>
    <b v="1"/>
    <s v="theater/spaces"/>
    <n v="1.06"/>
    <n v="70.666666666666671"/>
    <x v="1"/>
    <s v="spaces"/>
  </r>
  <r>
    <x v="2"/>
    <s v="GB"/>
    <s v="GBP"/>
    <n v="1486547945"/>
    <n v="1483955945"/>
    <x v="3051"/>
    <d v="2017-02-08T04:59:05"/>
    <b v="1"/>
    <n v="35"/>
    <b v="0"/>
    <s v="theater/spaces"/>
    <n v="0.23628571428571429"/>
    <n v="23.62857142857143"/>
    <x v="1"/>
    <s v="spaces"/>
  </r>
  <r>
    <x v="2"/>
    <s v="US"/>
    <s v="USD"/>
    <n v="1432828740"/>
    <n v="1430237094"/>
    <x v="3052"/>
    <d v="2015-05-28T10:59:00"/>
    <b v="0"/>
    <n v="2"/>
    <b v="0"/>
    <s v="theater/spaces"/>
    <n v="1.5E-3"/>
    <n v="37.5"/>
    <x v="1"/>
    <s v="spaces"/>
  </r>
  <r>
    <x v="2"/>
    <s v="US"/>
    <s v="USD"/>
    <n v="1412222340"/>
    <n v="1407781013"/>
    <x v="3053"/>
    <d v="2014-10-01T22:59:00"/>
    <b v="0"/>
    <n v="3"/>
    <b v="0"/>
    <s v="theater/spaces"/>
    <n v="4.0000000000000001E-3"/>
    <n v="13.333333333333334"/>
    <x v="1"/>
    <s v="spaces"/>
  </r>
  <r>
    <x v="2"/>
    <s v="US"/>
    <s v="USD"/>
    <n v="1425258240"/>
    <n v="1422043154"/>
    <x v="3054"/>
    <d v="2015-03-01T20:04:00"/>
    <b v="0"/>
    <n v="0"/>
    <b v="0"/>
    <s v="theater/spaces"/>
    <n v="0"/>
    <n v="0"/>
    <x v="1"/>
    <s v="spaces"/>
  </r>
  <r>
    <x v="2"/>
    <s v="US"/>
    <s v="USD"/>
    <n v="1420844390"/>
    <n v="1415660390"/>
    <x v="3055"/>
    <d v="2015-01-09T17:59:50"/>
    <b v="0"/>
    <n v="1"/>
    <b v="0"/>
    <s v="theater/spaces"/>
    <n v="5.0000000000000002E-5"/>
    <n v="1"/>
    <x v="1"/>
    <s v="spaces"/>
  </r>
  <r>
    <x v="2"/>
    <s v="US"/>
    <s v="USD"/>
    <n v="1412003784"/>
    <n v="1406819784"/>
    <x v="3056"/>
    <d v="2014-09-29T10:16:24"/>
    <b v="0"/>
    <n v="0"/>
    <b v="0"/>
    <s v="theater/spaces"/>
    <n v="0"/>
    <n v="0"/>
    <x v="1"/>
    <s v="spaces"/>
  </r>
  <r>
    <x v="2"/>
    <s v="GB"/>
    <s v="GBP"/>
    <n v="1459694211"/>
    <n v="1457105811"/>
    <x v="3057"/>
    <d v="2016-04-03T09:36:51"/>
    <b v="0"/>
    <n v="0"/>
    <b v="0"/>
    <s v="theater/spaces"/>
    <n v="0"/>
    <n v="0"/>
    <x v="1"/>
    <s v="spaces"/>
  </r>
  <r>
    <x v="2"/>
    <s v="IT"/>
    <s v="EUR"/>
    <n v="1463734740"/>
    <n v="1459414740"/>
    <x v="3058"/>
    <d v="2016-05-20T03:59:00"/>
    <b v="0"/>
    <n v="3"/>
    <b v="0"/>
    <s v="theater/spaces"/>
    <n v="1.6666666666666666E-4"/>
    <n v="1"/>
    <x v="1"/>
    <s v="spaces"/>
  </r>
  <r>
    <x v="2"/>
    <s v="US"/>
    <s v="USD"/>
    <n v="1407536846"/>
    <n v="1404944846"/>
    <x v="3059"/>
    <d v="2014-08-08T17:27:26"/>
    <b v="0"/>
    <n v="11"/>
    <b v="0"/>
    <s v="theater/spaces"/>
    <n v="3.0066666666666665E-2"/>
    <n v="41"/>
    <x v="1"/>
    <s v="spaces"/>
  </r>
  <r>
    <x v="2"/>
    <s v="US"/>
    <s v="USD"/>
    <n v="1443422134"/>
    <n v="1440830134"/>
    <x v="3060"/>
    <d v="2015-09-28T01:35:34"/>
    <b v="0"/>
    <n v="6"/>
    <b v="0"/>
    <s v="theater/spaces"/>
    <n v="1.5227272727272728E-3"/>
    <n v="55.833333333333336"/>
    <x v="1"/>
    <s v="spaces"/>
  </r>
  <r>
    <x v="2"/>
    <s v="US"/>
    <s v="USD"/>
    <n v="1407955748"/>
    <n v="1405363748"/>
    <x v="3061"/>
    <d v="2014-08-13T13:49:08"/>
    <b v="0"/>
    <n v="0"/>
    <b v="0"/>
    <s v="theater/spaces"/>
    <n v="0"/>
    <n v="0"/>
    <x v="1"/>
    <s v="spaces"/>
  </r>
  <r>
    <x v="2"/>
    <s v="US"/>
    <s v="USD"/>
    <n v="1443636000"/>
    <n v="1441111892"/>
    <x v="3062"/>
    <d v="2015-09-30T13:00:00"/>
    <b v="0"/>
    <n v="67"/>
    <b v="0"/>
    <s v="theater/spaces"/>
    <n v="0.66839999999999999"/>
    <n v="99.761194029850742"/>
    <x v="1"/>
    <s v="spaces"/>
  </r>
  <r>
    <x v="2"/>
    <s v="US"/>
    <s v="USD"/>
    <n v="1477174138"/>
    <n v="1474150138"/>
    <x v="3063"/>
    <d v="2016-10-22T17:08:58"/>
    <b v="0"/>
    <n v="23"/>
    <b v="0"/>
    <s v="theater/spaces"/>
    <n v="0.19566666666666666"/>
    <n v="25.521739130434781"/>
    <x v="1"/>
    <s v="spaces"/>
  </r>
  <r>
    <x v="2"/>
    <s v="US"/>
    <s v="USD"/>
    <n v="1448175540"/>
    <n v="1445483246"/>
    <x v="3064"/>
    <d v="2015-11-22T01:59:00"/>
    <b v="0"/>
    <n v="72"/>
    <b v="0"/>
    <s v="theater/spaces"/>
    <n v="0.11294666666666667"/>
    <n v="117.65277777777777"/>
    <x v="1"/>
    <s v="spaces"/>
  </r>
  <r>
    <x v="2"/>
    <s v="US"/>
    <s v="USD"/>
    <n v="1406683172"/>
    <n v="1404523172"/>
    <x v="3065"/>
    <d v="2014-07-29T20:19:32"/>
    <b v="0"/>
    <n v="2"/>
    <b v="0"/>
    <s v="theater/spaces"/>
    <n v="4.0000000000000002E-4"/>
    <n v="5"/>
    <x v="1"/>
    <s v="spaces"/>
  </r>
  <r>
    <x v="2"/>
    <s v="AU"/>
    <s v="AUD"/>
    <n v="1468128537"/>
    <n v="1465536537"/>
    <x v="3066"/>
    <d v="2016-07-10T00:28:57"/>
    <b v="0"/>
    <n v="15"/>
    <b v="0"/>
    <s v="theater/spaces"/>
    <n v="0.11985714285714286"/>
    <n v="2796.6666666666665"/>
    <x v="1"/>
    <s v="spaces"/>
  </r>
  <r>
    <x v="2"/>
    <s v="NZ"/>
    <s v="NZD"/>
    <n v="1441837879"/>
    <n v="1439245879"/>
    <x v="3067"/>
    <d v="2015-09-09T17:31:19"/>
    <b v="0"/>
    <n v="1"/>
    <b v="0"/>
    <s v="theater/spaces"/>
    <n v="2.5000000000000001E-2"/>
    <n v="200"/>
    <x v="1"/>
    <s v="spaces"/>
  </r>
  <r>
    <x v="2"/>
    <s v="US"/>
    <s v="USD"/>
    <n v="1445013352"/>
    <n v="1442421352"/>
    <x v="3068"/>
    <d v="2015-10-16T11:35:52"/>
    <b v="0"/>
    <n v="2"/>
    <b v="0"/>
    <s v="theater/spaces"/>
    <n v="6.9999999999999999E-4"/>
    <n v="87.5"/>
    <x v="1"/>
    <s v="spaces"/>
  </r>
  <r>
    <x v="2"/>
    <s v="US"/>
    <s v="USD"/>
    <n v="1418587234"/>
    <n v="1415995234"/>
    <x v="3069"/>
    <d v="2014-12-14T15:00:34"/>
    <b v="0"/>
    <n v="7"/>
    <b v="0"/>
    <s v="theater/spaces"/>
    <n v="0.14099999999999999"/>
    <n v="20.142857142857142"/>
    <x v="1"/>
    <s v="spaces"/>
  </r>
  <r>
    <x v="2"/>
    <s v="GB"/>
    <s v="GBP"/>
    <n v="1481132169"/>
    <n v="1479317769"/>
    <x v="3070"/>
    <d v="2016-12-07T12:36:09"/>
    <b v="0"/>
    <n v="16"/>
    <b v="0"/>
    <s v="theater/spaces"/>
    <n v="3.3399999999999999E-2"/>
    <n v="20.875"/>
    <x v="1"/>
    <s v="spaces"/>
  </r>
  <r>
    <x v="2"/>
    <s v="US"/>
    <s v="USD"/>
    <n v="1429595940"/>
    <n v="1428082481"/>
    <x v="3071"/>
    <d v="2015-04-21T00:59:00"/>
    <b v="0"/>
    <n v="117"/>
    <b v="0"/>
    <s v="theater/spaces"/>
    <n v="0.59775"/>
    <n v="61.307692307692307"/>
    <x v="1"/>
    <s v="spaces"/>
  </r>
  <r>
    <x v="2"/>
    <s v="US"/>
    <s v="USD"/>
    <n v="1477791960"/>
    <n v="1476549262"/>
    <x v="3072"/>
    <d v="2016-10-29T20:46:00"/>
    <b v="0"/>
    <n v="2"/>
    <b v="0"/>
    <s v="theater/spaces"/>
    <n v="1.6666666666666666E-4"/>
    <n v="1"/>
    <x v="1"/>
    <s v="spaces"/>
  </r>
  <r>
    <x v="2"/>
    <s v="US"/>
    <s v="USD"/>
    <n v="1434309540"/>
    <n v="1429287900"/>
    <x v="3073"/>
    <d v="2015-06-14T14:19:00"/>
    <b v="0"/>
    <n v="7"/>
    <b v="0"/>
    <s v="theater/spaces"/>
    <n v="2.3035714285714285E-4"/>
    <n v="92.142857142857139"/>
    <x v="1"/>
    <s v="spaces"/>
  </r>
  <r>
    <x v="2"/>
    <s v="FR"/>
    <s v="EUR"/>
    <n v="1457617359"/>
    <n v="1455025359"/>
    <x v="3074"/>
    <d v="2016-03-10T08:42:39"/>
    <b v="0"/>
    <n v="3"/>
    <b v="0"/>
    <s v="theater/spaces"/>
    <n v="8.8000000000000003E-4"/>
    <n v="7.333333333333333"/>
    <x v="1"/>
    <s v="spaces"/>
  </r>
  <r>
    <x v="2"/>
    <s v="US"/>
    <s v="USD"/>
    <n v="1471573640"/>
    <n v="1467253640"/>
    <x v="3075"/>
    <d v="2016-08-18T21:27:20"/>
    <b v="0"/>
    <n v="20"/>
    <b v="0"/>
    <s v="theater/spaces"/>
    <n v="8.6400000000000005E-2"/>
    <n v="64.8"/>
    <x v="1"/>
    <s v="spaces"/>
  </r>
  <r>
    <x v="2"/>
    <s v="US"/>
    <s v="USD"/>
    <n v="1444405123"/>
    <n v="1439221123"/>
    <x v="3076"/>
    <d v="2015-10-09T10:38:43"/>
    <b v="0"/>
    <n v="50"/>
    <b v="0"/>
    <s v="theater/spaces"/>
    <n v="0.15060000000000001"/>
    <n v="30.12"/>
    <x v="1"/>
    <s v="spaces"/>
  </r>
  <r>
    <x v="2"/>
    <s v="CA"/>
    <s v="CAD"/>
    <n v="1488495478"/>
    <n v="1485903478"/>
    <x v="3077"/>
    <d v="2017-03-02T17:57:58"/>
    <b v="0"/>
    <n v="2"/>
    <b v="0"/>
    <s v="theater/spaces"/>
    <n v="4.7727272727272731E-3"/>
    <n v="52.5"/>
    <x v="1"/>
    <s v="spaces"/>
  </r>
  <r>
    <x v="2"/>
    <s v="US"/>
    <s v="USD"/>
    <n v="1424920795"/>
    <n v="1422328795"/>
    <x v="3078"/>
    <d v="2015-02-25T22:19:55"/>
    <b v="0"/>
    <n v="3"/>
    <b v="0"/>
    <s v="theater/spaces"/>
    <n v="1.1833333333333333E-3"/>
    <n v="23.666666666666668"/>
    <x v="1"/>
    <s v="spaces"/>
  </r>
  <r>
    <x v="2"/>
    <s v="US"/>
    <s v="USD"/>
    <n v="1427040435"/>
    <n v="1424452035"/>
    <x v="3079"/>
    <d v="2015-03-22T11:07:15"/>
    <b v="0"/>
    <n v="27"/>
    <b v="0"/>
    <s v="theater/spaces"/>
    <n v="8.4173998587352451E-3"/>
    <n v="415.77777777777777"/>
    <x v="1"/>
    <s v="spaces"/>
  </r>
  <r>
    <x v="2"/>
    <s v="US"/>
    <s v="USD"/>
    <n v="1419644444"/>
    <n v="1414456844"/>
    <x v="3080"/>
    <d v="2014-12-26T20:40:44"/>
    <b v="0"/>
    <n v="7"/>
    <b v="0"/>
    <s v="theater/spaces"/>
    <n v="1.8799999999999999E-4"/>
    <n v="53.714285714285715"/>
    <x v="1"/>
    <s v="spaces"/>
  </r>
  <r>
    <x v="2"/>
    <s v="US"/>
    <s v="USD"/>
    <n v="1442722891"/>
    <n v="1440130891"/>
    <x v="3081"/>
    <d v="2015-09-19T23:21:31"/>
    <b v="0"/>
    <n v="5"/>
    <b v="0"/>
    <s v="theater/spaces"/>
    <n v="2.1029999999999998E-3"/>
    <n v="420.6"/>
    <x v="1"/>
    <s v="spaces"/>
  </r>
  <r>
    <x v="2"/>
    <s v="US"/>
    <s v="USD"/>
    <n v="1447628946"/>
    <n v="1445033346"/>
    <x v="3082"/>
    <d v="2015-11-15T18:09:06"/>
    <b v="0"/>
    <n v="0"/>
    <b v="0"/>
    <s v="theater/spaces"/>
    <n v="0"/>
    <n v="0"/>
    <x v="1"/>
    <s v="spaces"/>
  </r>
  <r>
    <x v="2"/>
    <s v="US"/>
    <s v="USD"/>
    <n v="1409547600"/>
    <n v="1406986278"/>
    <x v="3083"/>
    <d v="2014-09-01T00:00:00"/>
    <b v="0"/>
    <n v="3"/>
    <b v="0"/>
    <s v="theater/spaces"/>
    <n v="2.8E-3"/>
    <n v="18.666666666666668"/>
    <x v="1"/>
    <s v="spaces"/>
  </r>
  <r>
    <x v="2"/>
    <s v="US"/>
    <s v="USD"/>
    <n v="1430851680"/>
    <n v="1428340931"/>
    <x v="3084"/>
    <d v="2015-05-05T13:48:00"/>
    <b v="0"/>
    <n v="6"/>
    <b v="0"/>
    <s v="theater/spaces"/>
    <n v="0.11579206701157921"/>
    <n v="78.333333333333329"/>
    <x v="1"/>
    <s v="spaces"/>
  </r>
  <r>
    <x v="2"/>
    <s v="US"/>
    <s v="USD"/>
    <n v="1443561159"/>
    <n v="1440969159"/>
    <x v="3085"/>
    <d v="2015-09-29T16:12:39"/>
    <b v="0"/>
    <n v="9"/>
    <b v="0"/>
    <s v="theater/spaces"/>
    <n v="2.4400000000000002E-2"/>
    <n v="67.777777777777771"/>
    <x v="1"/>
    <s v="spaces"/>
  </r>
  <r>
    <x v="2"/>
    <s v="IT"/>
    <s v="EUR"/>
    <n v="1439827559"/>
    <n v="1434643559"/>
    <x v="3086"/>
    <d v="2015-08-17T11:05:59"/>
    <b v="0"/>
    <n v="3"/>
    <b v="0"/>
    <s v="theater/spaces"/>
    <n v="2.5000000000000001E-3"/>
    <n v="16.666666666666668"/>
    <x v="1"/>
    <s v="spaces"/>
  </r>
  <r>
    <x v="2"/>
    <s v="US"/>
    <s v="USD"/>
    <n v="1482294990"/>
    <n v="1477107390"/>
    <x v="3087"/>
    <d v="2016-12-20T23:36:30"/>
    <b v="0"/>
    <n v="2"/>
    <b v="0"/>
    <s v="theater/spaces"/>
    <n v="6.2500000000000003E-3"/>
    <n v="62.5"/>
    <x v="1"/>
    <s v="spaces"/>
  </r>
  <r>
    <x v="2"/>
    <s v="US"/>
    <s v="USD"/>
    <n v="1420724460"/>
    <n v="1418046247"/>
    <x v="3088"/>
    <d v="2015-01-08T08:41:00"/>
    <b v="0"/>
    <n v="3"/>
    <b v="0"/>
    <s v="theater/spaces"/>
    <n v="1.9384615384615384E-3"/>
    <n v="42"/>
    <x v="1"/>
    <s v="spaces"/>
  </r>
  <r>
    <x v="2"/>
    <s v="US"/>
    <s v="USD"/>
    <n v="1468029540"/>
    <n v="1465304483"/>
    <x v="3089"/>
    <d v="2016-07-08T20:59:00"/>
    <b v="0"/>
    <n v="45"/>
    <b v="0"/>
    <s v="theater/spaces"/>
    <n v="0.23416000000000001"/>
    <n v="130.0888888888889"/>
    <x v="1"/>
    <s v="spaces"/>
  </r>
  <r>
    <x v="2"/>
    <s v="US"/>
    <s v="USD"/>
    <n v="1430505545"/>
    <n v="1425325145"/>
    <x v="3090"/>
    <d v="2015-05-01T13:39:05"/>
    <b v="0"/>
    <n v="9"/>
    <b v="0"/>
    <s v="theater/spaces"/>
    <n v="5.080888888888889E-2"/>
    <n v="1270.2222222222222"/>
    <x v="1"/>
    <s v="spaces"/>
  </r>
  <r>
    <x v="2"/>
    <s v="US"/>
    <s v="USD"/>
    <n v="1471214743"/>
    <n v="1468622743"/>
    <x v="3091"/>
    <d v="2016-08-14T17:45:43"/>
    <b v="0"/>
    <n v="9"/>
    <b v="0"/>
    <s v="theater/spaces"/>
    <n v="0.15920000000000001"/>
    <n v="88.444444444444443"/>
    <x v="1"/>
    <s v="spaces"/>
  </r>
  <r>
    <x v="2"/>
    <s v="US"/>
    <s v="USD"/>
    <n v="1444946400"/>
    <n v="1441723912"/>
    <x v="3092"/>
    <d v="2015-10-15T17:00:00"/>
    <b v="0"/>
    <n v="21"/>
    <b v="0"/>
    <s v="theater/spaces"/>
    <n v="1.1831900000000001E-2"/>
    <n v="56.342380952380957"/>
    <x v="1"/>
    <s v="spaces"/>
  </r>
  <r>
    <x v="2"/>
    <s v="CA"/>
    <s v="CAD"/>
    <n v="1401595140"/>
    <n v="1398980941"/>
    <x v="3093"/>
    <d v="2014-05-31T22:59:00"/>
    <b v="0"/>
    <n v="17"/>
    <b v="0"/>
    <s v="theater/spaces"/>
    <n v="0.22750000000000001"/>
    <n v="53.529411764705884"/>
    <x v="1"/>
    <s v="spaces"/>
  </r>
  <r>
    <x v="2"/>
    <s v="US"/>
    <s v="USD"/>
    <n v="1442775956"/>
    <n v="1437591956"/>
    <x v="3094"/>
    <d v="2015-09-20T14:05:56"/>
    <b v="0"/>
    <n v="1"/>
    <b v="0"/>
    <s v="theater/spaces"/>
    <n v="2.5000000000000001E-4"/>
    <n v="25"/>
    <x v="1"/>
    <s v="spaces"/>
  </r>
  <r>
    <x v="2"/>
    <s v="US"/>
    <s v="USD"/>
    <n v="1470011780"/>
    <n v="1464827780"/>
    <x v="3095"/>
    <d v="2016-07-31T19:36:20"/>
    <b v="0"/>
    <n v="1"/>
    <b v="0"/>
    <s v="theater/spaces"/>
    <n v="3.351206434316354E-3"/>
    <n v="50"/>
    <x v="1"/>
    <s v="spaces"/>
  </r>
  <r>
    <x v="2"/>
    <s v="US"/>
    <s v="USD"/>
    <n v="1432151326"/>
    <n v="1429559326"/>
    <x v="3096"/>
    <d v="2015-05-20T14:48:46"/>
    <b v="0"/>
    <n v="14"/>
    <b v="0"/>
    <s v="theater/spaces"/>
    <n v="3.9750000000000001E-2"/>
    <n v="56.785714285714285"/>
    <x v="1"/>
    <s v="spaces"/>
  </r>
  <r>
    <x v="2"/>
    <s v="GB"/>
    <s v="GBP"/>
    <n v="1475848800"/>
    <n v="1474027501"/>
    <x v="3097"/>
    <d v="2016-10-07T09:00:00"/>
    <b v="0"/>
    <n v="42"/>
    <b v="0"/>
    <s v="theater/spaces"/>
    <n v="0.17150000000000001"/>
    <n v="40.833333333333336"/>
    <x v="1"/>
    <s v="spaces"/>
  </r>
  <r>
    <x v="2"/>
    <s v="US"/>
    <s v="USD"/>
    <n v="1454890620"/>
    <n v="1450724449"/>
    <x v="3098"/>
    <d v="2016-02-07T19:17:00"/>
    <b v="0"/>
    <n v="27"/>
    <b v="0"/>
    <s v="theater/spaces"/>
    <n v="3.608004104669061E-2"/>
    <n v="65.111111111111114"/>
    <x v="1"/>
    <s v="spaces"/>
  </r>
  <r>
    <x v="2"/>
    <s v="US"/>
    <s v="USD"/>
    <n v="1455251591"/>
    <n v="1452659591"/>
    <x v="3099"/>
    <d v="2016-02-11T23:33:11"/>
    <b v="0"/>
    <n v="5"/>
    <b v="0"/>
    <s v="theater/spaces"/>
    <n v="0.13900000000000001"/>
    <n v="55.6"/>
    <x v="1"/>
    <s v="spaces"/>
  </r>
  <r>
    <x v="2"/>
    <s v="US"/>
    <s v="USD"/>
    <n v="1413816975"/>
    <n v="1411224975"/>
    <x v="3100"/>
    <d v="2014-10-20T09:56:15"/>
    <b v="0"/>
    <n v="13"/>
    <b v="0"/>
    <s v="theater/spaces"/>
    <n v="0.15225"/>
    <n v="140.53846153846155"/>
    <x v="1"/>
    <s v="spaces"/>
  </r>
  <r>
    <x v="2"/>
    <s v="FR"/>
    <s v="EUR"/>
    <n v="1437033360"/>
    <n v="1434445937"/>
    <x v="3101"/>
    <d v="2015-07-16T02:56:00"/>
    <b v="0"/>
    <n v="12"/>
    <b v="0"/>
    <s v="theater/spaces"/>
    <n v="0.12"/>
    <n v="25"/>
    <x v="1"/>
    <s v="spaces"/>
  </r>
  <r>
    <x v="2"/>
    <s v="GB"/>
    <s v="GBP"/>
    <n v="1471939818"/>
    <n v="1467619818"/>
    <x v="3102"/>
    <d v="2016-08-23T03:10:18"/>
    <b v="0"/>
    <n v="90"/>
    <b v="0"/>
    <s v="theater/spaces"/>
    <n v="0.391125"/>
    <n v="69.533333333333331"/>
    <x v="1"/>
    <s v="spaces"/>
  </r>
  <r>
    <x v="2"/>
    <s v="US"/>
    <s v="USD"/>
    <n v="1434080706"/>
    <n v="1428896706"/>
    <x v="3103"/>
    <d v="2015-06-11T22:45:06"/>
    <b v="0"/>
    <n v="2"/>
    <b v="0"/>
    <s v="theater/spaces"/>
    <n v="2.6829268292682929E-3"/>
    <n v="5.5"/>
    <x v="1"/>
    <s v="spaces"/>
  </r>
  <r>
    <x v="2"/>
    <s v="AU"/>
    <s v="AUD"/>
    <n v="1422928800"/>
    <n v="1420235311"/>
    <x v="3104"/>
    <d v="2015-02-02T21:00:00"/>
    <b v="0"/>
    <n v="5"/>
    <b v="0"/>
    <s v="theater/spaces"/>
    <n v="0.29625000000000001"/>
    <n v="237"/>
    <x v="1"/>
    <s v="spaces"/>
  </r>
  <r>
    <x v="2"/>
    <s v="US"/>
    <s v="USD"/>
    <n v="1413694800"/>
    <n v="1408986916"/>
    <x v="3105"/>
    <d v="2014-10-19T00:00:00"/>
    <b v="0"/>
    <n v="31"/>
    <b v="0"/>
    <s v="theater/spaces"/>
    <n v="0.4236099230111206"/>
    <n v="79.870967741935488"/>
    <x v="1"/>
    <s v="spaces"/>
  </r>
  <r>
    <x v="2"/>
    <s v="GB"/>
    <s v="GBP"/>
    <n v="1442440800"/>
    <n v="1440497876"/>
    <x v="3106"/>
    <d v="2015-09-16T17:00:00"/>
    <b v="0"/>
    <n v="4"/>
    <b v="0"/>
    <s v="theater/spaces"/>
    <n v="4.1000000000000002E-2"/>
    <n v="10.25"/>
    <x v="1"/>
    <s v="spaces"/>
  </r>
  <r>
    <x v="2"/>
    <s v="US"/>
    <s v="USD"/>
    <n v="1431372751"/>
    <n v="1430767951"/>
    <x v="3107"/>
    <d v="2015-05-11T14:32:31"/>
    <b v="0"/>
    <n v="29"/>
    <b v="0"/>
    <s v="theater/spaces"/>
    <n v="0.197625"/>
    <n v="272.58620689655174"/>
    <x v="1"/>
    <s v="spaces"/>
  </r>
  <r>
    <x v="2"/>
    <s v="US"/>
    <s v="USD"/>
    <n v="1430234394"/>
    <n v="1425053994"/>
    <x v="3108"/>
    <d v="2015-04-28T10:19:54"/>
    <b v="0"/>
    <n v="2"/>
    <b v="0"/>
    <s v="theater/spaces"/>
    <n v="5.1999999999999995E-4"/>
    <n v="13"/>
    <x v="1"/>
    <s v="spaces"/>
  </r>
  <r>
    <x v="2"/>
    <s v="US"/>
    <s v="USD"/>
    <n v="1409194810"/>
    <n v="1406170810"/>
    <x v="3109"/>
    <d v="2014-08-27T22:00:10"/>
    <b v="0"/>
    <n v="114"/>
    <b v="0"/>
    <s v="theater/spaces"/>
    <n v="0.25030188679245285"/>
    <n v="58.184210526315788"/>
    <x v="1"/>
    <s v="spaces"/>
  </r>
  <r>
    <x v="2"/>
    <s v="US"/>
    <s v="USD"/>
    <n v="1487465119"/>
    <n v="1484009119"/>
    <x v="3110"/>
    <d v="2017-02-18T19:45:19"/>
    <b v="0"/>
    <n v="1"/>
    <b v="0"/>
    <s v="theater/spaces"/>
    <n v="4.0000000000000002E-4"/>
    <n v="10"/>
    <x v="1"/>
    <s v="spaces"/>
  </r>
  <r>
    <x v="2"/>
    <s v="US"/>
    <s v="USD"/>
    <n v="1412432220"/>
    <n v="1409753820"/>
    <x v="3111"/>
    <d v="2014-10-04T09:17:00"/>
    <b v="0"/>
    <n v="76"/>
    <b v="0"/>
    <s v="theater/spaces"/>
    <n v="0.26640000000000003"/>
    <n v="70.10526315789474"/>
    <x v="1"/>
    <s v="spaces"/>
  </r>
  <r>
    <x v="2"/>
    <s v="US"/>
    <s v="USD"/>
    <n v="1477968934"/>
    <n v="1472784934"/>
    <x v="3112"/>
    <d v="2016-10-31T21:55:34"/>
    <b v="0"/>
    <n v="9"/>
    <b v="0"/>
    <s v="theater/spaces"/>
    <n v="4.7363636363636365E-2"/>
    <n v="57.888888888888886"/>
    <x v="1"/>
    <s v="spaces"/>
  </r>
  <r>
    <x v="2"/>
    <s v="US"/>
    <s v="USD"/>
    <n v="1429291982"/>
    <n v="1426699982"/>
    <x v="3113"/>
    <d v="2015-04-17T12:33:02"/>
    <b v="0"/>
    <n v="37"/>
    <b v="0"/>
    <s v="theater/spaces"/>
    <n v="4.2435339894712751E-2"/>
    <n v="125.27027027027027"/>
    <x v="1"/>
    <s v="spaces"/>
  </r>
  <r>
    <x v="2"/>
    <s v="US"/>
    <s v="USD"/>
    <n v="1411312250"/>
    <n v="1406128250"/>
    <x v="3114"/>
    <d v="2014-09-21T10:10:50"/>
    <b v="0"/>
    <n v="0"/>
    <b v="0"/>
    <s v="theater/spaces"/>
    <n v="0"/>
    <n v="0"/>
    <x v="1"/>
    <s v="spaces"/>
  </r>
  <r>
    <x v="2"/>
    <s v="SE"/>
    <s v="SEK"/>
    <n v="1465123427"/>
    <n v="1462531427"/>
    <x v="3115"/>
    <d v="2016-06-05T05:43:47"/>
    <b v="0"/>
    <n v="1"/>
    <b v="0"/>
    <s v="theater/spaces"/>
    <n v="0.03"/>
    <n v="300"/>
    <x v="1"/>
    <s v="spaces"/>
  </r>
  <r>
    <x v="2"/>
    <s v="US"/>
    <s v="USD"/>
    <n v="1427890925"/>
    <n v="1426681325"/>
    <x v="3116"/>
    <d v="2015-04-01T07:22:05"/>
    <b v="0"/>
    <n v="10"/>
    <b v="0"/>
    <s v="theater/spaces"/>
    <n v="0.57333333333333336"/>
    <n v="43"/>
    <x v="1"/>
    <s v="spaces"/>
  </r>
  <r>
    <x v="2"/>
    <s v="GB"/>
    <s v="GBP"/>
    <n v="1464354720"/>
    <n v="1463648360"/>
    <x v="3117"/>
    <d v="2016-05-27T08:12:00"/>
    <b v="0"/>
    <n v="1"/>
    <b v="0"/>
    <s v="theater/spaces"/>
    <n v="1E-3"/>
    <n v="1"/>
    <x v="1"/>
    <s v="spaces"/>
  </r>
  <r>
    <x v="2"/>
    <s v="SE"/>
    <s v="SEK"/>
    <n v="1467473723"/>
    <n v="1465832123"/>
    <x v="3118"/>
    <d v="2016-07-02T10:35:23"/>
    <b v="0"/>
    <n v="2"/>
    <b v="0"/>
    <s v="theater/spaces"/>
    <n v="3.0999999999999999E-3"/>
    <n v="775"/>
    <x v="1"/>
    <s v="spaces"/>
  </r>
  <r>
    <x v="2"/>
    <s v="US"/>
    <s v="USD"/>
    <n v="1427414732"/>
    <n v="1424826332"/>
    <x v="3119"/>
    <d v="2015-03-26T19:05:32"/>
    <b v="0"/>
    <n v="1"/>
    <b v="0"/>
    <s v="theater/spaces"/>
    <n v="5.0000000000000001E-4"/>
    <n v="5"/>
    <x v="1"/>
    <s v="spaces"/>
  </r>
  <r>
    <x v="2"/>
    <s v="NL"/>
    <s v="EUR"/>
    <n v="1462484196"/>
    <n v="1457303796"/>
    <x v="3120"/>
    <d v="2016-05-05T16:36:36"/>
    <b v="0"/>
    <n v="10"/>
    <b v="0"/>
    <s v="theater/spaces"/>
    <n v="9.8461538461538464E-5"/>
    <n v="12.8"/>
    <x v="1"/>
    <s v="spaces"/>
  </r>
  <r>
    <x v="1"/>
    <s v="CA"/>
    <s v="CAD"/>
    <n v="1411748335"/>
    <n v="1406564335"/>
    <x v="3121"/>
    <d v="2014-09-26T11:18:55"/>
    <b v="0"/>
    <n v="1"/>
    <b v="0"/>
    <s v="theater/spaces"/>
    <n v="6.6666666666666671E-3"/>
    <n v="10"/>
    <x v="1"/>
    <s v="spaces"/>
  </r>
  <r>
    <x v="1"/>
    <s v="US"/>
    <s v="USD"/>
    <n v="1478733732"/>
    <n v="1478298132"/>
    <x v="3122"/>
    <d v="2016-11-09T18:22:12"/>
    <b v="0"/>
    <n v="2"/>
    <b v="0"/>
    <s v="theater/spaces"/>
    <n v="0.58291457286432158"/>
    <n v="58"/>
    <x v="1"/>
    <s v="spaces"/>
  </r>
  <r>
    <x v="1"/>
    <s v="US"/>
    <s v="USD"/>
    <n v="1468108198"/>
    <n v="1465516198"/>
    <x v="3123"/>
    <d v="2016-07-09T18:49:58"/>
    <b v="0"/>
    <n v="348"/>
    <b v="0"/>
    <s v="theater/spaces"/>
    <n v="0.68153600000000003"/>
    <n v="244.80459770114942"/>
    <x v="1"/>
    <s v="spaces"/>
  </r>
  <r>
    <x v="1"/>
    <s v="US"/>
    <s v="USD"/>
    <n v="1422902601"/>
    <n v="1417718601"/>
    <x v="3124"/>
    <d v="2015-02-02T13:43:21"/>
    <b v="0"/>
    <n v="4"/>
    <b v="0"/>
    <s v="theater/spaces"/>
    <n v="3.2499999999999997E-5"/>
    <n v="6.5"/>
    <x v="1"/>
    <s v="spaces"/>
  </r>
  <r>
    <x v="1"/>
    <s v="US"/>
    <s v="USD"/>
    <n v="1452142672"/>
    <n v="1449550672"/>
    <x v="3125"/>
    <d v="2016-01-06T23:57:52"/>
    <b v="0"/>
    <n v="0"/>
    <b v="0"/>
    <s v="theater/spaces"/>
    <n v="0"/>
    <n v="0"/>
    <x v="1"/>
    <s v="spaces"/>
  </r>
  <r>
    <x v="1"/>
    <s v="US"/>
    <s v="USD"/>
    <n v="1459121162"/>
    <n v="1456532762"/>
    <x v="3126"/>
    <d v="2016-03-27T18:26:02"/>
    <b v="0"/>
    <n v="17"/>
    <b v="0"/>
    <s v="theater/spaces"/>
    <n v="4.1599999999999998E-2"/>
    <n v="61.176470588235297"/>
    <x v="1"/>
    <s v="spaces"/>
  </r>
  <r>
    <x v="1"/>
    <s v="US"/>
    <s v="USD"/>
    <n v="1425242029"/>
    <n v="1422650029"/>
    <x v="3127"/>
    <d v="2015-03-01T15:33:49"/>
    <b v="0"/>
    <n v="0"/>
    <b v="0"/>
    <s v="theater/spaces"/>
    <n v="0"/>
    <n v="0"/>
    <x v="1"/>
    <s v="spaces"/>
  </r>
  <r>
    <x v="3"/>
    <s v="US"/>
    <s v="USD"/>
    <n v="1489690141"/>
    <n v="1487101741"/>
    <x v="3128"/>
    <d v="2017-03-16T13:49:01"/>
    <b v="0"/>
    <n v="117"/>
    <b v="0"/>
    <s v="theater/plays"/>
    <n v="1.0860666666666667"/>
    <n v="139.23931623931625"/>
    <x v="1"/>
    <s v="plays"/>
  </r>
  <r>
    <x v="3"/>
    <s v="US"/>
    <s v="USD"/>
    <n v="1492542819"/>
    <n v="1489090419"/>
    <x v="3129"/>
    <d v="2017-04-18T14:13:39"/>
    <b v="0"/>
    <n v="1"/>
    <b v="0"/>
    <s v="theater/plays"/>
    <n v="8.0000000000000002E-3"/>
    <n v="10"/>
    <x v="1"/>
    <s v="plays"/>
  </r>
  <r>
    <x v="3"/>
    <s v="US"/>
    <s v="USD"/>
    <n v="1492145940"/>
    <n v="1489504916"/>
    <x v="3130"/>
    <d v="2017-04-13T23:59:00"/>
    <b v="0"/>
    <n v="4"/>
    <b v="0"/>
    <s v="theater/plays"/>
    <n v="3.7499999999999999E-2"/>
    <n v="93.75"/>
    <x v="1"/>
    <s v="plays"/>
  </r>
  <r>
    <x v="3"/>
    <s v="US"/>
    <s v="USD"/>
    <n v="1491656045"/>
    <n v="1489067645"/>
    <x v="3131"/>
    <d v="2017-04-08T07:54:05"/>
    <b v="0"/>
    <n v="12"/>
    <b v="0"/>
    <s v="theater/plays"/>
    <n v="0.15731707317073171"/>
    <n v="53.75"/>
    <x v="1"/>
    <s v="plays"/>
  </r>
  <r>
    <x v="3"/>
    <s v="US"/>
    <s v="USD"/>
    <n v="1492759460"/>
    <n v="1487579060"/>
    <x v="3132"/>
    <d v="2017-04-21T02:24:20"/>
    <b v="0"/>
    <n v="1"/>
    <b v="0"/>
    <s v="theater/plays"/>
    <n v="3.3333333333333332E-4"/>
    <n v="10"/>
    <x v="1"/>
    <s v="plays"/>
  </r>
  <r>
    <x v="3"/>
    <s v="GB"/>
    <s v="GBP"/>
    <n v="1490358834"/>
    <n v="1487770434"/>
    <x v="3133"/>
    <d v="2017-03-24T07:33:54"/>
    <b v="0"/>
    <n v="16"/>
    <b v="0"/>
    <s v="theater/plays"/>
    <n v="1.08"/>
    <n v="33.75"/>
    <x v="1"/>
    <s v="plays"/>
  </r>
  <r>
    <x v="3"/>
    <s v="GB"/>
    <s v="GBP"/>
    <n v="1490631419"/>
    <n v="1488820619"/>
    <x v="3134"/>
    <d v="2017-03-27T11:16:59"/>
    <b v="0"/>
    <n v="12"/>
    <b v="0"/>
    <s v="theater/plays"/>
    <n v="0.22500000000000001"/>
    <n v="18.75"/>
    <x v="1"/>
    <s v="plays"/>
  </r>
  <r>
    <x v="3"/>
    <s v="US"/>
    <s v="USD"/>
    <n v="1491277121"/>
    <n v="1489376321"/>
    <x v="3135"/>
    <d v="2017-04-03T22:38:41"/>
    <b v="0"/>
    <n v="7"/>
    <b v="0"/>
    <s v="theater/plays"/>
    <n v="0.20849420849420849"/>
    <n v="23.142857142857142"/>
    <x v="1"/>
    <s v="plays"/>
  </r>
  <r>
    <x v="3"/>
    <s v="GB"/>
    <s v="GBP"/>
    <n v="1491001140"/>
    <n v="1487847954"/>
    <x v="3136"/>
    <d v="2017-03-31T17:59:00"/>
    <b v="0"/>
    <n v="22"/>
    <b v="0"/>
    <s v="theater/plays"/>
    <n v="1.278"/>
    <n v="29.045454545454547"/>
    <x v="1"/>
    <s v="plays"/>
  </r>
  <r>
    <x v="3"/>
    <s v="US"/>
    <s v="USD"/>
    <n v="1493838720"/>
    <n v="1489439669"/>
    <x v="3137"/>
    <d v="2017-05-03T14:12:00"/>
    <b v="0"/>
    <n v="1"/>
    <b v="0"/>
    <s v="theater/plays"/>
    <n v="3.3333333333333333E-2"/>
    <n v="50"/>
    <x v="1"/>
    <s v="plays"/>
  </r>
  <r>
    <x v="3"/>
    <s v="GB"/>
    <s v="GBP"/>
    <n v="1491233407"/>
    <n v="1489591807"/>
    <x v="3138"/>
    <d v="2017-04-03T10:30:07"/>
    <b v="0"/>
    <n v="0"/>
    <b v="0"/>
    <s v="theater/plays"/>
    <n v="0"/>
    <n v="0"/>
    <x v="1"/>
    <s v="plays"/>
  </r>
  <r>
    <x v="3"/>
    <s v="MX"/>
    <s v="MXN"/>
    <n v="1490416380"/>
    <n v="1487485760"/>
    <x v="3139"/>
    <d v="2017-03-24T23:33:00"/>
    <b v="0"/>
    <n v="6"/>
    <b v="0"/>
    <s v="theater/plays"/>
    <n v="5.3999999999999999E-2"/>
    <n v="450"/>
    <x v="1"/>
    <s v="plays"/>
  </r>
  <r>
    <x v="3"/>
    <s v="FR"/>
    <s v="EUR"/>
    <n v="1491581703"/>
    <n v="1488993303"/>
    <x v="3140"/>
    <d v="2017-04-07T11:15:03"/>
    <b v="0"/>
    <n v="4"/>
    <b v="0"/>
    <s v="theater/plays"/>
    <n v="9.5999999999999992E-3"/>
    <n v="24"/>
    <x v="1"/>
    <s v="plays"/>
  </r>
  <r>
    <x v="3"/>
    <s v="NL"/>
    <s v="EUR"/>
    <n v="1492372800"/>
    <n v="1488823488"/>
    <x v="3141"/>
    <d v="2017-04-16T15:00:00"/>
    <b v="0"/>
    <n v="8"/>
    <b v="0"/>
    <s v="theater/plays"/>
    <n v="0.51600000000000001"/>
    <n v="32.25"/>
    <x v="1"/>
    <s v="plays"/>
  </r>
  <r>
    <x v="3"/>
    <s v="GB"/>
    <s v="GBP"/>
    <n v="1489922339"/>
    <n v="1487333939"/>
    <x v="3142"/>
    <d v="2017-03-19T06:18:59"/>
    <b v="0"/>
    <n v="3"/>
    <b v="0"/>
    <s v="theater/plays"/>
    <n v="1.6363636363636365E-2"/>
    <n v="15"/>
    <x v="1"/>
    <s v="plays"/>
  </r>
  <r>
    <x v="3"/>
    <s v="GB"/>
    <s v="GBP"/>
    <n v="1491726956"/>
    <n v="1489480556"/>
    <x v="3143"/>
    <d v="2017-04-09T03:35:56"/>
    <b v="0"/>
    <n v="0"/>
    <b v="0"/>
    <s v="theater/plays"/>
    <n v="0"/>
    <n v="0"/>
    <x v="1"/>
    <s v="plays"/>
  </r>
  <r>
    <x v="3"/>
    <s v="US"/>
    <s v="USD"/>
    <n v="1489903200"/>
    <n v="1488459307"/>
    <x v="3144"/>
    <d v="2017-03-19T01:00:00"/>
    <b v="0"/>
    <n v="30"/>
    <b v="0"/>
    <s v="theater/plays"/>
    <n v="0.754"/>
    <n v="251.33333333333334"/>
    <x v="1"/>
    <s v="plays"/>
  </r>
  <r>
    <x v="3"/>
    <s v="US"/>
    <s v="USD"/>
    <n v="1490659134"/>
    <n v="1485478734"/>
    <x v="3145"/>
    <d v="2017-03-27T18:58:54"/>
    <b v="0"/>
    <n v="0"/>
    <b v="0"/>
    <s v="theater/plays"/>
    <n v="0"/>
    <n v="0"/>
    <x v="1"/>
    <s v="plays"/>
  </r>
  <r>
    <x v="3"/>
    <s v="MX"/>
    <s v="MXN"/>
    <n v="1492356166"/>
    <n v="1488471766"/>
    <x v="3146"/>
    <d v="2017-04-16T10:22:46"/>
    <b v="0"/>
    <n v="12"/>
    <b v="0"/>
    <s v="theater/plays"/>
    <n v="0.105"/>
    <n v="437.5"/>
    <x v="1"/>
    <s v="plays"/>
  </r>
  <r>
    <x v="0"/>
    <s v="US"/>
    <s v="USD"/>
    <n v="1415319355"/>
    <n v="1411859755"/>
    <x v="3147"/>
    <d v="2014-11-06T19:15:55"/>
    <b v="1"/>
    <n v="213"/>
    <b v="1"/>
    <s v="theater/plays"/>
    <n v="1.1752499999999999"/>
    <n v="110.35211267605634"/>
    <x v="1"/>
    <s v="plays"/>
  </r>
  <r>
    <x v="0"/>
    <s v="US"/>
    <s v="USD"/>
    <n v="1412136000"/>
    <n v="1410278284"/>
    <x v="3148"/>
    <d v="2014-09-30T23:00:00"/>
    <b v="1"/>
    <n v="57"/>
    <b v="1"/>
    <s v="theater/plays"/>
    <n v="1.3116666666666668"/>
    <n v="41.421052631578945"/>
    <x v="1"/>
    <s v="plays"/>
  </r>
  <r>
    <x v="0"/>
    <s v="US"/>
    <s v="USD"/>
    <n v="1354845600"/>
    <n v="1352766300"/>
    <x v="3149"/>
    <d v="2012-12-06T21:00:00"/>
    <b v="1"/>
    <n v="25"/>
    <b v="1"/>
    <s v="theater/plays"/>
    <n v="1.04"/>
    <n v="52"/>
    <x v="1"/>
    <s v="plays"/>
  </r>
  <r>
    <x v="0"/>
    <s v="US"/>
    <s v="USD"/>
    <n v="1295928000"/>
    <n v="1288160403"/>
    <x v="3150"/>
    <d v="2011-01-24T23:00:00"/>
    <b v="1"/>
    <n v="104"/>
    <b v="1"/>
    <s v="theater/plays"/>
    <n v="1.01"/>
    <n v="33.990384615384613"/>
    <x v="1"/>
    <s v="plays"/>
  </r>
  <r>
    <x v="0"/>
    <s v="US"/>
    <s v="USD"/>
    <n v="1410379774"/>
    <n v="1407787774"/>
    <x v="3151"/>
    <d v="2014-09-10T15:09:34"/>
    <b v="1"/>
    <n v="34"/>
    <b v="1"/>
    <s v="theater/plays"/>
    <n v="1.004"/>
    <n v="103.35294117647059"/>
    <x v="1"/>
    <s v="plays"/>
  </r>
  <r>
    <x v="0"/>
    <s v="GB"/>
    <s v="GBP"/>
    <n v="1383425367"/>
    <n v="1380833367"/>
    <x v="3152"/>
    <d v="2013-11-02T15:49:27"/>
    <b v="1"/>
    <n v="67"/>
    <b v="1"/>
    <s v="theater/plays"/>
    <n v="1.0595454545454546"/>
    <n v="34.791044776119406"/>
    <x v="1"/>
    <s v="plays"/>
  </r>
  <r>
    <x v="0"/>
    <s v="US"/>
    <s v="USD"/>
    <n v="1304225940"/>
    <n v="1301542937"/>
    <x v="3153"/>
    <d v="2011-04-30T23:59:00"/>
    <b v="1"/>
    <n v="241"/>
    <b v="1"/>
    <s v="theater/plays"/>
    <n v="3.3558333333333334"/>
    <n v="41.773858921161825"/>
    <x v="1"/>
    <s v="plays"/>
  </r>
  <r>
    <x v="0"/>
    <s v="US"/>
    <s v="USD"/>
    <n v="1333310458"/>
    <n v="1330722058"/>
    <x v="3154"/>
    <d v="2012-04-01T15:00:58"/>
    <b v="1"/>
    <n v="123"/>
    <b v="1"/>
    <s v="theater/plays"/>
    <n v="1.1292857142857142"/>
    <n v="64.268292682926827"/>
    <x v="1"/>
    <s v="plays"/>
  </r>
  <r>
    <x v="0"/>
    <s v="GB"/>
    <s v="GBP"/>
    <n v="1356004725"/>
    <n v="1353412725"/>
    <x v="3155"/>
    <d v="2012-12-20T06:58:45"/>
    <b v="1"/>
    <n v="302"/>
    <b v="1"/>
    <s v="theater/plays"/>
    <n v="1.885046"/>
    <n v="31.209370860927152"/>
    <x v="1"/>
    <s v="plays"/>
  </r>
  <r>
    <x v="0"/>
    <s v="US"/>
    <s v="USD"/>
    <n v="1338591144"/>
    <n v="1335567144"/>
    <x v="3156"/>
    <d v="2012-06-01T17:52:24"/>
    <b v="1"/>
    <n v="89"/>
    <b v="1"/>
    <s v="theater/plays"/>
    <n v="1.0181818181818181"/>
    <n v="62.921348314606739"/>
    <x v="1"/>
    <s v="plays"/>
  </r>
  <r>
    <x v="0"/>
    <s v="US"/>
    <s v="USD"/>
    <n v="1405746000"/>
    <n v="1404932105"/>
    <x v="3157"/>
    <d v="2014-07-19T00:00:00"/>
    <b v="1"/>
    <n v="41"/>
    <b v="1"/>
    <s v="theater/plays"/>
    <n v="1.01"/>
    <n v="98.536585365853654"/>
    <x v="1"/>
    <s v="plays"/>
  </r>
  <r>
    <x v="0"/>
    <s v="US"/>
    <s v="USD"/>
    <n v="1374523752"/>
    <n v="1371931752"/>
    <x v="3158"/>
    <d v="2013-07-22T15:09:12"/>
    <b v="1"/>
    <n v="69"/>
    <b v="1"/>
    <s v="theater/plays"/>
    <n v="1.1399999999999999"/>
    <n v="82.608695652173907"/>
    <x v="1"/>
    <s v="plays"/>
  </r>
  <r>
    <x v="0"/>
    <s v="US"/>
    <s v="USD"/>
    <n v="1326927600"/>
    <n v="1323221761"/>
    <x v="3159"/>
    <d v="2012-01-18T18:00:00"/>
    <b v="1"/>
    <n v="52"/>
    <b v="1"/>
    <s v="theater/plays"/>
    <n v="1.3348133333333334"/>
    <n v="38.504230769230773"/>
    <x v="1"/>
    <s v="plays"/>
  </r>
  <r>
    <x v="0"/>
    <s v="US"/>
    <s v="USD"/>
    <n v="1407905940"/>
    <n v="1405923687"/>
    <x v="3160"/>
    <d v="2014-08-12T23:59:00"/>
    <b v="1"/>
    <n v="57"/>
    <b v="1"/>
    <s v="theater/plays"/>
    <n v="1.0153333333333334"/>
    <n v="80.15789473684211"/>
    <x v="1"/>
    <s v="plays"/>
  </r>
  <r>
    <x v="0"/>
    <s v="GB"/>
    <s v="GBP"/>
    <n v="1413377522"/>
    <n v="1410785522"/>
    <x v="3161"/>
    <d v="2014-10-15T07:52:02"/>
    <b v="1"/>
    <n v="74"/>
    <b v="1"/>
    <s v="theater/plays"/>
    <n v="1.0509999999999999"/>
    <n v="28.405405405405407"/>
    <x v="1"/>
    <s v="plays"/>
  </r>
  <r>
    <x v="0"/>
    <s v="US"/>
    <s v="USD"/>
    <n v="1404698400"/>
    <n v="1402331262"/>
    <x v="3162"/>
    <d v="2014-07-06T21:00:00"/>
    <b v="1"/>
    <n v="63"/>
    <b v="1"/>
    <s v="theater/plays"/>
    <n v="1.2715000000000001"/>
    <n v="80.730158730158735"/>
    <x v="1"/>
    <s v="plays"/>
  </r>
  <r>
    <x v="0"/>
    <s v="US"/>
    <s v="USD"/>
    <n v="1402855525"/>
    <n v="1400263525"/>
    <x v="3163"/>
    <d v="2014-06-15T13:05:25"/>
    <b v="1"/>
    <n v="72"/>
    <b v="1"/>
    <s v="theater/plays"/>
    <n v="1.1115384615384616"/>
    <n v="200.69444444444446"/>
    <x v="1"/>
    <s v="plays"/>
  </r>
  <r>
    <x v="0"/>
    <s v="US"/>
    <s v="USD"/>
    <n v="1402341615"/>
    <n v="1399490415"/>
    <x v="3164"/>
    <d v="2014-06-09T14:20:15"/>
    <b v="1"/>
    <n v="71"/>
    <b v="1"/>
    <s v="theater/plays"/>
    <n v="1.0676000000000001"/>
    <n v="37.591549295774648"/>
    <x v="1"/>
    <s v="plays"/>
  </r>
  <r>
    <x v="0"/>
    <s v="US"/>
    <s v="USD"/>
    <n v="1304395140"/>
    <n v="1302493760"/>
    <x v="3165"/>
    <d v="2011-05-02T22:59:00"/>
    <b v="1"/>
    <n v="21"/>
    <b v="1"/>
    <s v="theater/plays"/>
    <n v="1.6266666666666667"/>
    <n v="58.095238095238095"/>
    <x v="1"/>
    <s v="plays"/>
  </r>
  <r>
    <x v="0"/>
    <s v="US"/>
    <s v="USD"/>
    <n v="1416988740"/>
    <n v="1414514153"/>
    <x v="3166"/>
    <d v="2014-11-26T02:59:00"/>
    <b v="1"/>
    <n v="930"/>
    <b v="1"/>
    <s v="theater/plays"/>
    <n v="1.6022808571428573"/>
    <n v="60.300892473118282"/>
    <x v="1"/>
    <s v="plays"/>
  </r>
  <r>
    <x v="0"/>
    <s v="US"/>
    <s v="USD"/>
    <n v="1406952781"/>
    <n v="1405743181"/>
    <x v="3167"/>
    <d v="2014-08-01T23:13:01"/>
    <b v="1"/>
    <n v="55"/>
    <b v="1"/>
    <s v="theater/plays"/>
    <n v="1.1616666666666666"/>
    <n v="63.363636363636367"/>
    <x v="1"/>
    <s v="plays"/>
  </r>
  <r>
    <x v="0"/>
    <s v="US"/>
    <s v="USD"/>
    <n v="1402696800"/>
    <n v="1399948353"/>
    <x v="3168"/>
    <d v="2014-06-13T17:00:00"/>
    <b v="1"/>
    <n v="61"/>
    <b v="1"/>
    <s v="theater/plays"/>
    <n v="1.242"/>
    <n v="50.901639344262293"/>
    <x v="1"/>
    <s v="plays"/>
  </r>
  <r>
    <x v="0"/>
    <s v="US"/>
    <s v="USD"/>
    <n v="1386910740"/>
    <n v="1384364561"/>
    <x v="3169"/>
    <d v="2013-12-12T23:59:00"/>
    <b v="1"/>
    <n v="82"/>
    <b v="1"/>
    <s v="theater/plays"/>
    <n v="1.030125"/>
    <n v="100.5"/>
    <x v="1"/>
    <s v="plays"/>
  </r>
  <r>
    <x v="0"/>
    <s v="US"/>
    <s v="USD"/>
    <n v="1404273600"/>
    <n v="1401414944"/>
    <x v="3170"/>
    <d v="2014-07-01T23:00:00"/>
    <b v="1"/>
    <n v="71"/>
    <b v="1"/>
    <s v="theater/plays"/>
    <n v="1.1225000000000001"/>
    <n v="31.619718309859156"/>
    <x v="1"/>
    <s v="plays"/>
  </r>
  <r>
    <x v="0"/>
    <s v="GB"/>
    <s v="GBP"/>
    <n v="1462545358"/>
    <n v="1459953358"/>
    <x v="3171"/>
    <d v="2016-05-06T09:35:58"/>
    <b v="1"/>
    <n v="117"/>
    <b v="1"/>
    <s v="theater/plays"/>
    <n v="1.0881428571428571"/>
    <n v="65.102564102564102"/>
    <x v="1"/>
    <s v="plays"/>
  </r>
  <r>
    <x v="0"/>
    <s v="US"/>
    <s v="USD"/>
    <n v="1329240668"/>
    <n v="1326648668"/>
    <x v="3172"/>
    <d v="2012-02-14T12:31:08"/>
    <b v="1"/>
    <n v="29"/>
    <b v="1"/>
    <s v="theater/plays"/>
    <n v="1.1499999999999999"/>
    <n v="79.310344827586206"/>
    <x v="1"/>
    <s v="plays"/>
  </r>
  <r>
    <x v="0"/>
    <s v="US"/>
    <s v="USD"/>
    <n v="1411765492"/>
    <n v="1409173492"/>
    <x v="3173"/>
    <d v="2014-09-26T16:04:52"/>
    <b v="1"/>
    <n v="74"/>
    <b v="1"/>
    <s v="theater/plays"/>
    <n v="1.03"/>
    <n v="139.18918918918919"/>
    <x v="1"/>
    <s v="plays"/>
  </r>
  <r>
    <x v="0"/>
    <s v="US"/>
    <s v="USD"/>
    <n v="1408999508"/>
    <n v="1407789908"/>
    <x v="3174"/>
    <d v="2014-08-25T15:45:08"/>
    <b v="1"/>
    <n v="23"/>
    <b v="1"/>
    <s v="theater/plays"/>
    <n v="1.0113333333333334"/>
    <n v="131.91304347826087"/>
    <x v="1"/>
    <s v="plays"/>
  </r>
  <r>
    <x v="0"/>
    <s v="US"/>
    <s v="USD"/>
    <n v="1297977427"/>
    <n v="1292793427"/>
    <x v="3175"/>
    <d v="2011-02-17T16:17:07"/>
    <b v="1"/>
    <n v="60"/>
    <b v="1"/>
    <s v="theater/plays"/>
    <n v="1.0955999999999999"/>
    <n v="91.3"/>
    <x v="1"/>
    <s v="plays"/>
  </r>
  <r>
    <x v="0"/>
    <s v="US"/>
    <s v="USD"/>
    <n v="1376838000"/>
    <n v="1374531631"/>
    <x v="3176"/>
    <d v="2013-08-18T10:00:00"/>
    <b v="1"/>
    <n v="55"/>
    <b v="1"/>
    <s v="theater/plays"/>
    <n v="1.148421052631579"/>
    <n v="39.672727272727272"/>
    <x v="1"/>
    <s v="plays"/>
  </r>
  <r>
    <x v="0"/>
    <s v="US"/>
    <s v="USD"/>
    <n v="1403366409"/>
    <n v="1400774409"/>
    <x v="3177"/>
    <d v="2014-06-21T11:00:09"/>
    <b v="1"/>
    <n v="51"/>
    <b v="1"/>
    <s v="theater/plays"/>
    <n v="1.1739999999999999"/>
    <n v="57.549019607843135"/>
    <x v="1"/>
    <s v="plays"/>
  </r>
  <r>
    <x v="0"/>
    <s v="GB"/>
    <s v="GBP"/>
    <n v="1405521075"/>
    <n v="1402929075"/>
    <x v="3178"/>
    <d v="2014-07-16T09:31:15"/>
    <b v="1"/>
    <n v="78"/>
    <b v="1"/>
    <s v="theater/plays"/>
    <n v="1.7173333333333334"/>
    <n v="33.025641025641029"/>
    <x v="1"/>
    <s v="plays"/>
  </r>
  <r>
    <x v="0"/>
    <s v="US"/>
    <s v="USD"/>
    <n v="1367859071"/>
    <n v="1365699071"/>
    <x v="3179"/>
    <d v="2013-05-06T11:51:11"/>
    <b v="1"/>
    <n v="62"/>
    <b v="1"/>
    <s v="theater/plays"/>
    <n v="1.1416238095238094"/>
    <n v="77.335806451612896"/>
    <x v="1"/>
    <s v="plays"/>
  </r>
  <r>
    <x v="0"/>
    <s v="GB"/>
    <s v="GBP"/>
    <n v="1403258049"/>
    <n v="1400666049"/>
    <x v="3180"/>
    <d v="2014-06-20T04:54:09"/>
    <b v="1"/>
    <n v="45"/>
    <b v="1"/>
    <s v="theater/plays"/>
    <n v="1.1975"/>
    <n v="31.933333333333334"/>
    <x v="1"/>
    <s v="plays"/>
  </r>
  <r>
    <x v="0"/>
    <s v="GB"/>
    <s v="GBP"/>
    <n v="1402848000"/>
    <n v="1400570787"/>
    <x v="3181"/>
    <d v="2014-06-15T11:00:00"/>
    <b v="1"/>
    <n v="15"/>
    <b v="1"/>
    <s v="theater/plays"/>
    <n v="1.0900000000000001"/>
    <n v="36.333333333333336"/>
    <x v="1"/>
    <s v="plays"/>
  </r>
  <r>
    <x v="0"/>
    <s v="US"/>
    <s v="USD"/>
    <n v="1328029200"/>
    <n v="1323211621"/>
    <x v="3182"/>
    <d v="2012-01-31T12:00:00"/>
    <b v="1"/>
    <n v="151"/>
    <b v="1"/>
    <s v="theater/plays"/>
    <n v="1.0088571428571429"/>
    <n v="46.768211920529801"/>
    <x v="1"/>
    <s v="plays"/>
  </r>
  <r>
    <x v="0"/>
    <s v="US"/>
    <s v="USD"/>
    <n v="1377284669"/>
    <n v="1375729469"/>
    <x v="3183"/>
    <d v="2013-08-23T14:04:29"/>
    <b v="1"/>
    <n v="68"/>
    <b v="1"/>
    <s v="theater/plays"/>
    <n v="1.0900000000000001"/>
    <n v="40.073529411764703"/>
    <x v="1"/>
    <s v="plays"/>
  </r>
  <r>
    <x v="0"/>
    <s v="US"/>
    <s v="USD"/>
    <n v="1404258631"/>
    <n v="1401666631"/>
    <x v="3184"/>
    <d v="2014-07-01T18:50:31"/>
    <b v="1"/>
    <n v="46"/>
    <b v="1"/>
    <s v="theater/plays"/>
    <n v="1.0720930232558139"/>
    <n v="100.21739130434783"/>
    <x v="1"/>
    <s v="plays"/>
  </r>
  <r>
    <x v="0"/>
    <s v="GB"/>
    <s v="GBP"/>
    <n v="1405553241"/>
    <n v="1404948441"/>
    <x v="3185"/>
    <d v="2014-07-16T18:27:21"/>
    <b v="1"/>
    <n v="24"/>
    <b v="1"/>
    <s v="theater/plays"/>
    <n v="1"/>
    <n v="41.666666666666664"/>
    <x v="1"/>
    <s v="plays"/>
  </r>
  <r>
    <x v="0"/>
    <s v="GB"/>
    <s v="GBP"/>
    <n v="1410901200"/>
    <n v="1408313438"/>
    <x v="3186"/>
    <d v="2014-09-16T16:00:00"/>
    <b v="1"/>
    <n v="70"/>
    <b v="1"/>
    <s v="theater/plays"/>
    <n v="1.0218750000000001"/>
    <n v="46.714285714285715"/>
    <x v="1"/>
    <s v="plays"/>
  </r>
  <r>
    <x v="0"/>
    <s v="US"/>
    <s v="USD"/>
    <n v="1407167973"/>
    <n v="1405439973"/>
    <x v="3187"/>
    <d v="2014-08-04T10:59:33"/>
    <b v="1"/>
    <n v="244"/>
    <b v="1"/>
    <s v="theater/plays"/>
    <n v="1.1629333333333334"/>
    <n v="71.491803278688522"/>
    <x v="1"/>
    <s v="plays"/>
  </r>
  <r>
    <x v="2"/>
    <s v="GB"/>
    <s v="GBP"/>
    <n v="1433930302"/>
    <n v="1432115902"/>
    <x v="3188"/>
    <d v="2015-06-10T04:58:22"/>
    <b v="0"/>
    <n v="9"/>
    <b v="0"/>
    <s v="theater/musical"/>
    <n v="0.65"/>
    <n v="14.444444444444445"/>
    <x v="1"/>
    <s v="musical"/>
  </r>
  <r>
    <x v="2"/>
    <s v="SE"/>
    <s v="SEK"/>
    <n v="1432455532"/>
    <n v="1429863532"/>
    <x v="3189"/>
    <d v="2015-05-24T03:18:52"/>
    <b v="0"/>
    <n v="19"/>
    <b v="0"/>
    <s v="theater/musical"/>
    <n v="0.12327272727272727"/>
    <n v="356.84210526315792"/>
    <x v="1"/>
    <s v="musical"/>
  </r>
  <r>
    <x v="2"/>
    <s v="CA"/>
    <s v="CAD"/>
    <n v="1481258275"/>
    <n v="1478662675"/>
    <x v="3190"/>
    <d v="2016-12-08T23:37:55"/>
    <b v="0"/>
    <n v="0"/>
    <b v="0"/>
    <s v="theater/musical"/>
    <n v="0"/>
    <n v="0"/>
    <x v="1"/>
    <s v="musical"/>
  </r>
  <r>
    <x v="2"/>
    <s v="US"/>
    <s v="USD"/>
    <n v="1471370869"/>
    <n v="1466186869"/>
    <x v="3191"/>
    <d v="2016-08-16T13:07:49"/>
    <b v="0"/>
    <n v="4"/>
    <b v="0"/>
    <s v="theater/musical"/>
    <n v="4.0266666666666666E-2"/>
    <n v="37.75"/>
    <x v="1"/>
    <s v="musical"/>
  </r>
  <r>
    <x v="2"/>
    <s v="GB"/>
    <s v="GBP"/>
    <n v="1425160800"/>
    <n v="1421274859"/>
    <x v="3192"/>
    <d v="2015-02-28T17:00:00"/>
    <b v="0"/>
    <n v="8"/>
    <b v="0"/>
    <s v="theater/musical"/>
    <n v="1.0200000000000001E-2"/>
    <n v="12.75"/>
    <x v="1"/>
    <s v="musical"/>
  </r>
  <r>
    <x v="2"/>
    <s v="GB"/>
    <s v="GBP"/>
    <n v="1424474056"/>
    <n v="1420586056"/>
    <x v="3193"/>
    <d v="2015-02-20T18:14:16"/>
    <b v="0"/>
    <n v="24"/>
    <b v="0"/>
    <s v="theater/musical"/>
    <n v="0.1174"/>
    <n v="24.458333333333332"/>
    <x v="1"/>
    <s v="musical"/>
  </r>
  <r>
    <x v="2"/>
    <s v="US"/>
    <s v="USD"/>
    <n v="1437960598"/>
    <n v="1435368598"/>
    <x v="3194"/>
    <d v="2015-07-26T20:29:58"/>
    <b v="0"/>
    <n v="0"/>
    <b v="0"/>
    <s v="theater/musical"/>
    <n v="0"/>
    <n v="0"/>
    <x v="1"/>
    <s v="musical"/>
  </r>
  <r>
    <x v="2"/>
    <s v="US"/>
    <s v="USD"/>
    <n v="1423750542"/>
    <n v="1421158542"/>
    <x v="3195"/>
    <d v="2015-02-12T09:15:42"/>
    <b v="0"/>
    <n v="39"/>
    <b v="0"/>
    <s v="theater/musical"/>
    <n v="0.59142857142857141"/>
    <n v="53.07692307692308"/>
    <x v="1"/>
    <s v="musical"/>
  </r>
  <r>
    <x v="2"/>
    <s v="US"/>
    <s v="USD"/>
    <n v="1438437600"/>
    <n v="1433254875"/>
    <x v="3196"/>
    <d v="2015-08-01T09:00:00"/>
    <b v="0"/>
    <n v="6"/>
    <b v="0"/>
    <s v="theater/musical"/>
    <n v="5.9999999999999995E-4"/>
    <n v="300"/>
    <x v="1"/>
    <s v="musical"/>
  </r>
  <r>
    <x v="2"/>
    <s v="NO"/>
    <s v="NOK"/>
    <n v="1423050618"/>
    <n v="1420458618"/>
    <x v="3197"/>
    <d v="2015-02-04T06:50:18"/>
    <b v="0"/>
    <n v="4"/>
    <b v="0"/>
    <s v="theater/musical"/>
    <n v="0.1145"/>
    <n v="286.25"/>
    <x v="1"/>
    <s v="musical"/>
  </r>
  <r>
    <x v="2"/>
    <s v="DK"/>
    <s v="DKK"/>
    <n v="1424081477"/>
    <n v="1420798277"/>
    <x v="3198"/>
    <d v="2015-02-16T05:11:17"/>
    <b v="0"/>
    <n v="3"/>
    <b v="0"/>
    <s v="theater/musical"/>
    <n v="3.6666666666666666E-3"/>
    <n v="36.666666666666664"/>
    <x v="1"/>
    <s v="musical"/>
  </r>
  <r>
    <x v="2"/>
    <s v="US"/>
    <s v="USD"/>
    <n v="1410037200"/>
    <n v="1407435418"/>
    <x v="3199"/>
    <d v="2014-09-06T16:00:00"/>
    <b v="0"/>
    <n v="53"/>
    <b v="0"/>
    <s v="theater/musical"/>
    <n v="0.52159999999999995"/>
    <n v="49.20754716981132"/>
    <x v="1"/>
    <s v="musical"/>
  </r>
  <r>
    <x v="2"/>
    <s v="US"/>
    <s v="USD"/>
    <n v="1461994440"/>
    <n v="1459410101"/>
    <x v="3200"/>
    <d v="2016-04-30T00:34:00"/>
    <b v="0"/>
    <n v="1"/>
    <b v="0"/>
    <s v="theater/musical"/>
    <n v="2.0000000000000002E-5"/>
    <n v="1"/>
    <x v="1"/>
    <s v="musical"/>
  </r>
  <r>
    <x v="2"/>
    <s v="GB"/>
    <s v="GBP"/>
    <n v="1409509477"/>
    <n v="1407695077"/>
    <x v="3201"/>
    <d v="2014-08-31T13:24:37"/>
    <b v="0"/>
    <n v="2"/>
    <b v="0"/>
    <s v="theater/musical"/>
    <n v="1.2500000000000001E-2"/>
    <n v="12.5"/>
    <x v="1"/>
    <s v="musical"/>
  </r>
  <r>
    <x v="2"/>
    <s v="US"/>
    <s v="USD"/>
    <n v="1450072740"/>
    <n v="1445027346"/>
    <x v="3202"/>
    <d v="2015-12-14T00:59:00"/>
    <b v="0"/>
    <n v="25"/>
    <b v="0"/>
    <s v="theater/musical"/>
    <n v="0.54520000000000002"/>
    <n v="109.04"/>
    <x v="1"/>
    <s v="musical"/>
  </r>
  <r>
    <x v="2"/>
    <s v="US"/>
    <s v="USD"/>
    <n v="1443224622"/>
    <n v="1440632622"/>
    <x v="3203"/>
    <d v="2015-09-25T18:43:42"/>
    <b v="0"/>
    <n v="6"/>
    <b v="0"/>
    <s v="theater/musical"/>
    <n v="0.25"/>
    <n v="41.666666666666664"/>
    <x v="1"/>
    <s v="musical"/>
  </r>
  <r>
    <x v="2"/>
    <s v="US"/>
    <s v="USD"/>
    <n v="1437149640"/>
    <n v="1434558479"/>
    <x v="3204"/>
    <d v="2015-07-17T11:14:00"/>
    <b v="0"/>
    <n v="0"/>
    <b v="0"/>
    <s v="theater/musical"/>
    <n v="0"/>
    <n v="0"/>
    <x v="1"/>
    <s v="musical"/>
  </r>
  <r>
    <x v="2"/>
    <s v="GB"/>
    <s v="GBP"/>
    <n v="1430470772"/>
    <n v="1427878772"/>
    <x v="3205"/>
    <d v="2015-05-01T03:59:32"/>
    <b v="0"/>
    <n v="12"/>
    <b v="0"/>
    <s v="theater/musical"/>
    <n v="3.4125000000000003E-2"/>
    <n v="22.75"/>
    <x v="1"/>
    <s v="musical"/>
  </r>
  <r>
    <x v="2"/>
    <s v="US"/>
    <s v="USD"/>
    <n v="1442644651"/>
    <n v="1440052651"/>
    <x v="3206"/>
    <d v="2015-09-19T01:37:31"/>
    <b v="0"/>
    <n v="0"/>
    <b v="0"/>
    <s v="theater/musical"/>
    <n v="0"/>
    <n v="0"/>
    <x v="1"/>
    <s v="musical"/>
  </r>
  <r>
    <x v="2"/>
    <s v="US"/>
    <s v="USD"/>
    <n v="1429767607"/>
    <n v="1424587207"/>
    <x v="3207"/>
    <d v="2015-04-23T00:40:07"/>
    <b v="0"/>
    <n v="36"/>
    <b v="0"/>
    <s v="theater/musical"/>
    <n v="0.46363636363636362"/>
    <n v="70.833333333333329"/>
    <x v="1"/>
    <s v="musical"/>
  </r>
  <r>
    <x v="0"/>
    <s v="US"/>
    <s v="USD"/>
    <n v="1406557877"/>
    <n v="1404743477"/>
    <x v="3208"/>
    <d v="2014-07-28T09:31:17"/>
    <b v="1"/>
    <n v="82"/>
    <b v="1"/>
    <s v="theater/plays"/>
    <n v="1.0349999999999999"/>
    <n v="63.109756097560975"/>
    <x v="1"/>
    <s v="plays"/>
  </r>
  <r>
    <x v="0"/>
    <s v="US"/>
    <s v="USD"/>
    <n v="1403305200"/>
    <n v="1400512658"/>
    <x v="3209"/>
    <d v="2014-06-20T18:00:00"/>
    <b v="1"/>
    <n v="226"/>
    <b v="1"/>
    <s v="theater/plays"/>
    <n v="1.1932315789473684"/>
    <n v="50.157964601769912"/>
    <x v="1"/>
    <s v="plays"/>
  </r>
  <r>
    <x v="0"/>
    <s v="US"/>
    <s v="USD"/>
    <n v="1338523140"/>
    <n v="1334442519"/>
    <x v="3210"/>
    <d v="2012-05-31T22:59:00"/>
    <b v="1"/>
    <n v="60"/>
    <b v="1"/>
    <s v="theater/plays"/>
    <n v="1.2576666666666667"/>
    <n v="62.883333333333333"/>
    <x v="1"/>
    <s v="plays"/>
  </r>
  <r>
    <x v="0"/>
    <s v="US"/>
    <s v="USD"/>
    <n v="1408068000"/>
    <n v="1405346680"/>
    <x v="3211"/>
    <d v="2014-08-14T21:00:00"/>
    <b v="1"/>
    <n v="322"/>
    <b v="1"/>
    <s v="theater/plays"/>
    <n v="1.1974347826086957"/>
    <n v="85.531055900621112"/>
    <x v="1"/>
    <s v="plays"/>
  </r>
  <r>
    <x v="0"/>
    <s v="US"/>
    <s v="USD"/>
    <n v="1407524751"/>
    <n v="1404932751"/>
    <x v="3212"/>
    <d v="2014-08-08T14:05:51"/>
    <b v="1"/>
    <n v="94"/>
    <b v="1"/>
    <s v="theater/plays"/>
    <n v="1.2625"/>
    <n v="53.723404255319146"/>
    <x v="1"/>
    <s v="plays"/>
  </r>
  <r>
    <x v="0"/>
    <s v="GB"/>
    <s v="GBP"/>
    <n v="1437934759"/>
    <n v="1434478759"/>
    <x v="3213"/>
    <d v="2015-07-26T13:19:19"/>
    <b v="1"/>
    <n v="47"/>
    <b v="1"/>
    <s v="theater/plays"/>
    <n v="1.0011666666666668"/>
    <n v="127.80851063829788"/>
    <x v="1"/>
    <s v="plays"/>
  </r>
  <r>
    <x v="0"/>
    <s v="GB"/>
    <s v="GBP"/>
    <n v="1452038100"/>
    <n v="1448823673"/>
    <x v="3214"/>
    <d v="2016-01-05T18:55:00"/>
    <b v="1"/>
    <n v="115"/>
    <b v="1"/>
    <s v="theater/plays"/>
    <n v="1.0213333333333334"/>
    <n v="106.57391304347826"/>
    <x v="1"/>
    <s v="plays"/>
  </r>
  <r>
    <x v="0"/>
    <s v="US"/>
    <s v="USD"/>
    <n v="1441857540"/>
    <n v="1438617471"/>
    <x v="3215"/>
    <d v="2015-09-09T22:59:00"/>
    <b v="1"/>
    <n v="134"/>
    <b v="1"/>
    <s v="theater/plays"/>
    <n v="1.0035142857142858"/>
    <n v="262.11194029850748"/>
    <x v="1"/>
    <s v="plays"/>
  </r>
  <r>
    <x v="0"/>
    <s v="GB"/>
    <s v="GBP"/>
    <n v="1436625000"/>
    <n v="1433934371"/>
    <x v="3216"/>
    <d v="2015-07-11T09:30:00"/>
    <b v="1"/>
    <n v="35"/>
    <b v="1"/>
    <s v="theater/plays"/>
    <n v="1.0004999999999999"/>
    <n v="57.171428571428571"/>
    <x v="1"/>
    <s v="plays"/>
  </r>
  <r>
    <x v="0"/>
    <s v="US"/>
    <s v="USD"/>
    <n v="1478264784"/>
    <n v="1475672784"/>
    <x v="3217"/>
    <d v="2016-11-04T08:06:24"/>
    <b v="1"/>
    <n v="104"/>
    <b v="1"/>
    <s v="theater/plays"/>
    <n v="1.1602222222222223"/>
    <n v="50.20192307692308"/>
    <x v="1"/>
    <s v="plays"/>
  </r>
  <r>
    <x v="0"/>
    <s v="GB"/>
    <s v="GBP"/>
    <n v="1419984000"/>
    <n v="1417132986"/>
    <x v="3218"/>
    <d v="2014-12-30T19:00:00"/>
    <b v="1"/>
    <n v="184"/>
    <b v="1"/>
    <s v="theater/plays"/>
    <n v="1.0209999999999999"/>
    <n v="66.586956521739125"/>
    <x v="1"/>
    <s v="plays"/>
  </r>
  <r>
    <x v="0"/>
    <s v="US"/>
    <s v="USD"/>
    <n v="1427063747"/>
    <n v="1424043347"/>
    <x v="3219"/>
    <d v="2015-03-22T17:35:47"/>
    <b v="1"/>
    <n v="119"/>
    <b v="1"/>
    <s v="theater/plays"/>
    <n v="1.0011000000000001"/>
    <n v="168.25210084033614"/>
    <x v="1"/>
    <s v="plays"/>
  </r>
  <r>
    <x v="0"/>
    <s v="US"/>
    <s v="USD"/>
    <n v="1489352400"/>
    <n v="1486411204"/>
    <x v="3220"/>
    <d v="2017-03-12T16:00:00"/>
    <b v="1"/>
    <n v="59"/>
    <b v="1"/>
    <s v="theater/plays"/>
    <n v="1.0084"/>
    <n v="256.37288135593218"/>
    <x v="1"/>
    <s v="plays"/>
  </r>
  <r>
    <x v="0"/>
    <s v="GB"/>
    <s v="GBP"/>
    <n v="1436114603"/>
    <n v="1433090603"/>
    <x v="3221"/>
    <d v="2015-07-05T11:43:23"/>
    <b v="1"/>
    <n v="113"/>
    <b v="1"/>
    <s v="theater/plays"/>
    <n v="1.0342499999999999"/>
    <n v="36.610619469026545"/>
    <x v="1"/>
    <s v="plays"/>
  </r>
  <r>
    <x v="0"/>
    <s v="US"/>
    <s v="USD"/>
    <n v="1445722140"/>
    <n v="1443016697"/>
    <x v="3222"/>
    <d v="2015-10-24T16:29:00"/>
    <b v="1"/>
    <n v="84"/>
    <b v="1"/>
    <s v="theater/plays"/>
    <n v="1.248"/>
    <n v="37.142857142857146"/>
    <x v="1"/>
    <s v="plays"/>
  </r>
  <r>
    <x v="0"/>
    <s v="US"/>
    <s v="USD"/>
    <n v="1440100976"/>
    <n v="1437508976"/>
    <x v="3223"/>
    <d v="2015-08-20T15:02:56"/>
    <b v="1"/>
    <n v="74"/>
    <b v="1"/>
    <s v="theater/plays"/>
    <n v="1.0951612903225807"/>
    <n v="45.878378378378379"/>
    <x v="1"/>
    <s v="plays"/>
  </r>
  <r>
    <x v="0"/>
    <s v="US"/>
    <s v="USD"/>
    <n v="1484024400"/>
    <n v="1479932713"/>
    <x v="3224"/>
    <d v="2017-01-10T00:00:00"/>
    <b v="1"/>
    <n v="216"/>
    <b v="1"/>
    <s v="theater/plays"/>
    <n v="1.0203333333333333"/>
    <n v="141.71296296296296"/>
    <x v="1"/>
    <s v="plays"/>
  </r>
  <r>
    <x v="0"/>
    <s v="US"/>
    <s v="USD"/>
    <n v="1464987600"/>
    <n v="1463145938"/>
    <x v="3225"/>
    <d v="2016-06-03T16:00:00"/>
    <b v="1"/>
    <n v="39"/>
    <b v="1"/>
    <s v="theater/plays"/>
    <n v="1.0235000000000001"/>
    <n v="52.487179487179489"/>
    <x v="1"/>
    <s v="plays"/>
  </r>
  <r>
    <x v="0"/>
    <s v="GB"/>
    <s v="GBP"/>
    <n v="1446213612"/>
    <n v="1443621612"/>
    <x v="3226"/>
    <d v="2015-10-30T09:00:12"/>
    <b v="1"/>
    <n v="21"/>
    <b v="1"/>
    <s v="theater/plays"/>
    <n v="1.0416666666666667"/>
    <n v="59.523809523809526"/>
    <x v="1"/>
    <s v="plays"/>
  </r>
  <r>
    <x v="0"/>
    <s v="GB"/>
    <s v="GBP"/>
    <n v="1484687436"/>
    <n v="1482095436"/>
    <x v="3227"/>
    <d v="2017-01-17T16:10:36"/>
    <b v="0"/>
    <n v="30"/>
    <b v="1"/>
    <s v="theater/plays"/>
    <n v="1.25"/>
    <n v="50"/>
    <x v="1"/>
    <s v="plays"/>
  </r>
  <r>
    <x v="0"/>
    <s v="US"/>
    <s v="USD"/>
    <n v="1450328340"/>
    <n v="1447606884"/>
    <x v="3228"/>
    <d v="2015-12-16T23:59:00"/>
    <b v="1"/>
    <n v="37"/>
    <b v="1"/>
    <s v="theater/plays"/>
    <n v="1.0234285714285714"/>
    <n v="193.62162162162161"/>
    <x v="1"/>
    <s v="plays"/>
  </r>
  <r>
    <x v="0"/>
    <s v="US"/>
    <s v="USD"/>
    <n v="1416470398"/>
    <n v="1413874798"/>
    <x v="3229"/>
    <d v="2014-11-20T02:59:58"/>
    <b v="1"/>
    <n v="202"/>
    <b v="1"/>
    <s v="theater/plays"/>
    <n v="1.0786500000000001"/>
    <n v="106.79702970297029"/>
    <x v="1"/>
    <s v="plays"/>
  </r>
  <r>
    <x v="0"/>
    <s v="US"/>
    <s v="USD"/>
    <n v="1412135940"/>
    <n v="1410840126"/>
    <x v="3230"/>
    <d v="2014-09-30T22:59:00"/>
    <b v="1"/>
    <n v="37"/>
    <b v="1"/>
    <s v="theater/plays"/>
    <n v="1.0988461538461538"/>
    <n v="77.21621621621621"/>
    <x v="1"/>
    <s v="plays"/>
  </r>
  <r>
    <x v="0"/>
    <s v="US"/>
    <s v="USD"/>
    <n v="1460846347"/>
    <n v="1458254347"/>
    <x v="3231"/>
    <d v="2016-04-16T17:39:07"/>
    <b v="0"/>
    <n v="28"/>
    <b v="1"/>
    <s v="theater/plays"/>
    <n v="1.61"/>
    <n v="57.5"/>
    <x v="1"/>
    <s v="plays"/>
  </r>
  <r>
    <x v="0"/>
    <s v="US"/>
    <s v="USD"/>
    <n v="1462334340"/>
    <n v="1459711917"/>
    <x v="3232"/>
    <d v="2016-05-03T22:59:00"/>
    <b v="1"/>
    <n v="26"/>
    <b v="1"/>
    <s v="theater/plays"/>
    <n v="1.3120000000000001"/>
    <n v="50.46153846153846"/>
    <x v="1"/>
    <s v="plays"/>
  </r>
  <r>
    <x v="0"/>
    <s v="US"/>
    <s v="USD"/>
    <n v="1488482355"/>
    <n v="1485890355"/>
    <x v="3233"/>
    <d v="2017-03-02T14:19:15"/>
    <b v="0"/>
    <n v="61"/>
    <b v="1"/>
    <s v="theater/plays"/>
    <n v="1.1879999999999999"/>
    <n v="97.377049180327873"/>
    <x v="1"/>
    <s v="plays"/>
  </r>
  <r>
    <x v="0"/>
    <s v="GB"/>
    <s v="GBP"/>
    <n v="1485991860"/>
    <n v="1483124208"/>
    <x v="3234"/>
    <d v="2017-02-01T18:31:00"/>
    <b v="0"/>
    <n v="115"/>
    <b v="1"/>
    <s v="theater/plays"/>
    <n v="1.0039275000000001"/>
    <n v="34.91921739130435"/>
    <x v="1"/>
    <s v="plays"/>
  </r>
  <r>
    <x v="0"/>
    <s v="US"/>
    <s v="USD"/>
    <n v="1467361251"/>
    <n v="1464769251"/>
    <x v="3235"/>
    <d v="2016-07-01T03:20:51"/>
    <b v="1"/>
    <n v="181"/>
    <b v="1"/>
    <s v="theater/plays"/>
    <n v="1.0320666666666667"/>
    <n v="85.530386740331494"/>
    <x v="1"/>
    <s v="plays"/>
  </r>
  <r>
    <x v="0"/>
    <s v="US"/>
    <s v="USD"/>
    <n v="1482962433"/>
    <n v="1480370433"/>
    <x v="3236"/>
    <d v="2016-12-28T17:00:33"/>
    <b v="0"/>
    <n v="110"/>
    <b v="1"/>
    <s v="theater/plays"/>
    <n v="1.006"/>
    <n v="182.90909090909091"/>
    <x v="1"/>
    <s v="plays"/>
  </r>
  <r>
    <x v="0"/>
    <s v="US"/>
    <s v="USD"/>
    <n v="1443499140"/>
    <n v="1441452184"/>
    <x v="3237"/>
    <d v="2015-09-28T22:59:00"/>
    <b v="1"/>
    <n v="269"/>
    <b v="1"/>
    <s v="theater/plays"/>
    <n v="1.0078754285714286"/>
    <n v="131.13620817843866"/>
    <x v="1"/>
    <s v="plays"/>
  </r>
  <r>
    <x v="0"/>
    <s v="GB"/>
    <s v="GBP"/>
    <n v="1435752898"/>
    <n v="1433160898"/>
    <x v="3238"/>
    <d v="2015-07-01T07:14:58"/>
    <b v="1"/>
    <n v="79"/>
    <b v="1"/>
    <s v="theater/plays"/>
    <n v="1.1232142857142857"/>
    <n v="39.810126582278478"/>
    <x v="1"/>
    <s v="plays"/>
  </r>
  <r>
    <x v="0"/>
    <s v="GB"/>
    <s v="GBP"/>
    <n v="1445817540"/>
    <n v="1443665293"/>
    <x v="3239"/>
    <d v="2015-10-25T18:59:00"/>
    <b v="1"/>
    <n v="104"/>
    <b v="1"/>
    <s v="theater/plays"/>
    <n v="1.0591914022517912"/>
    <n v="59.701730769230764"/>
    <x v="1"/>
    <s v="plays"/>
  </r>
  <r>
    <x v="0"/>
    <s v="GB"/>
    <s v="GBP"/>
    <n v="1487286000"/>
    <n v="1484843948"/>
    <x v="3240"/>
    <d v="2017-02-16T18:00:00"/>
    <b v="0"/>
    <n v="34"/>
    <b v="1"/>
    <s v="theater/plays"/>
    <n v="1.0056666666666667"/>
    <n v="88.735294117647058"/>
    <x v="1"/>
    <s v="plays"/>
  </r>
  <r>
    <x v="0"/>
    <s v="US"/>
    <s v="USD"/>
    <n v="1413269940"/>
    <n v="1410421670"/>
    <x v="3241"/>
    <d v="2014-10-14T01:59:00"/>
    <b v="1"/>
    <n v="167"/>
    <b v="1"/>
    <s v="theater/plays"/>
    <n v="1.1530588235294117"/>
    <n v="58.688622754491021"/>
    <x v="1"/>
    <s v="plays"/>
  </r>
  <r>
    <x v="0"/>
    <s v="US"/>
    <s v="USD"/>
    <n v="1411150092"/>
    <n v="1408558092"/>
    <x v="3242"/>
    <d v="2014-09-19T13:08:12"/>
    <b v="1"/>
    <n v="183"/>
    <b v="1"/>
    <s v="theater/plays"/>
    <n v="1.273042"/>
    <n v="69.56513661202186"/>
    <x v="1"/>
    <s v="plays"/>
  </r>
  <r>
    <x v="0"/>
    <s v="US"/>
    <s v="USD"/>
    <n v="1444348800"/>
    <n v="1442283562"/>
    <x v="3243"/>
    <d v="2015-10-08T19:00:00"/>
    <b v="1"/>
    <n v="71"/>
    <b v="1"/>
    <s v="theater/plays"/>
    <n v="1.028375"/>
    <n v="115.87323943661971"/>
    <x v="1"/>
    <s v="plays"/>
  </r>
  <r>
    <x v="0"/>
    <s v="GB"/>
    <s v="GBP"/>
    <n v="1480613982"/>
    <n v="1478018382"/>
    <x v="3244"/>
    <d v="2016-12-01T12:39:42"/>
    <b v="0"/>
    <n v="69"/>
    <b v="1"/>
    <s v="theater/plays"/>
    <n v="1.0293749999999999"/>
    <n v="23.869565217391305"/>
    <x v="1"/>
    <s v="plays"/>
  </r>
  <r>
    <x v="0"/>
    <s v="US"/>
    <s v="USD"/>
    <n v="1434074400"/>
    <n v="1431354258"/>
    <x v="3245"/>
    <d v="2015-06-11T21:00:00"/>
    <b v="0"/>
    <n v="270"/>
    <b v="1"/>
    <s v="theater/plays"/>
    <n v="1.043047619047619"/>
    <n v="81.125925925925927"/>
    <x v="1"/>
    <s v="plays"/>
  </r>
  <r>
    <x v="0"/>
    <s v="US"/>
    <s v="USD"/>
    <n v="1442030340"/>
    <n v="1439551200"/>
    <x v="3246"/>
    <d v="2015-09-11T22:59:00"/>
    <b v="1"/>
    <n v="193"/>
    <b v="1"/>
    <s v="theater/plays"/>
    <n v="1.1122000000000001"/>
    <n v="57.626943005181346"/>
    <x v="1"/>
    <s v="plays"/>
  </r>
  <r>
    <x v="0"/>
    <s v="GB"/>
    <s v="GBP"/>
    <n v="1436696712"/>
    <n v="1434104712"/>
    <x v="3247"/>
    <d v="2015-07-12T05:25:12"/>
    <b v="1"/>
    <n v="57"/>
    <b v="1"/>
    <s v="theater/plays"/>
    <n v="1.0586"/>
    <n v="46.429824561403507"/>
    <x v="1"/>
    <s v="plays"/>
  </r>
  <r>
    <x v="0"/>
    <s v="US"/>
    <s v="USD"/>
    <n v="1428178757"/>
    <n v="1425590357"/>
    <x v="3248"/>
    <d v="2015-04-04T15:19:17"/>
    <b v="1"/>
    <n v="200"/>
    <b v="1"/>
    <s v="theater/plays"/>
    <n v="1.0079166666666666"/>
    <n v="60.475000000000001"/>
    <x v="1"/>
    <s v="plays"/>
  </r>
  <r>
    <x v="0"/>
    <s v="US"/>
    <s v="USD"/>
    <n v="1434822914"/>
    <n v="1432230914"/>
    <x v="3249"/>
    <d v="2015-06-20T12:55:14"/>
    <b v="1"/>
    <n v="88"/>
    <b v="1"/>
    <s v="theater/plays"/>
    <n v="1.0492727272727274"/>
    <n v="65.579545454545453"/>
    <x v="1"/>
    <s v="plays"/>
  </r>
  <r>
    <x v="0"/>
    <s v="US"/>
    <s v="USD"/>
    <n v="1415213324"/>
    <n v="1412617724"/>
    <x v="3250"/>
    <d v="2014-11-05T13:48:44"/>
    <b v="1"/>
    <n v="213"/>
    <b v="1"/>
    <s v="theater/plays"/>
    <n v="1.01552"/>
    <n v="119.1924882629108"/>
    <x v="1"/>
    <s v="plays"/>
  </r>
  <r>
    <x v="0"/>
    <s v="US"/>
    <s v="USD"/>
    <n v="1434907966"/>
    <n v="1432315966"/>
    <x v="3251"/>
    <d v="2015-06-21T12:32:46"/>
    <b v="1"/>
    <n v="20"/>
    <b v="1"/>
    <s v="theater/plays"/>
    <n v="1.1073333333333333"/>
    <n v="83.05"/>
    <x v="1"/>
    <s v="plays"/>
  </r>
  <r>
    <x v="0"/>
    <s v="GB"/>
    <s v="GBP"/>
    <n v="1473247240"/>
    <n v="1470655240"/>
    <x v="3252"/>
    <d v="2016-09-07T06:20:40"/>
    <b v="1"/>
    <n v="50"/>
    <b v="1"/>
    <s v="theater/plays"/>
    <n v="1.2782222222222221"/>
    <n v="57.52"/>
    <x v="1"/>
    <s v="plays"/>
  </r>
  <r>
    <x v="0"/>
    <s v="US"/>
    <s v="USD"/>
    <n v="1473306300"/>
    <n v="1471701028"/>
    <x v="3253"/>
    <d v="2016-09-07T22:45:00"/>
    <b v="1"/>
    <n v="115"/>
    <b v="1"/>
    <s v="theater/plays"/>
    <n v="1.0182500000000001"/>
    <n v="177.08695652173913"/>
    <x v="1"/>
    <s v="plays"/>
  </r>
  <r>
    <x v="0"/>
    <s v="GB"/>
    <s v="GBP"/>
    <n v="1427331809"/>
    <n v="1424743409"/>
    <x v="3254"/>
    <d v="2015-03-25T20:03:29"/>
    <b v="1"/>
    <n v="186"/>
    <b v="1"/>
    <s v="theater/plays"/>
    <n v="1.012576923076923"/>
    <n v="70.771505376344081"/>
    <x v="1"/>
    <s v="plays"/>
  </r>
  <r>
    <x v="0"/>
    <s v="GB"/>
    <s v="GBP"/>
    <n v="1412706375"/>
    <n v="1410114375"/>
    <x v="3255"/>
    <d v="2014-10-07T13:26:15"/>
    <b v="1"/>
    <n v="18"/>
    <b v="1"/>
    <s v="theater/plays"/>
    <n v="1.75"/>
    <n v="29.166666666666668"/>
    <x v="1"/>
    <s v="plays"/>
  </r>
  <r>
    <x v="0"/>
    <s v="US"/>
    <s v="USD"/>
    <n v="1433995140"/>
    <n v="1432129577"/>
    <x v="3256"/>
    <d v="2015-06-10T22:59:00"/>
    <b v="1"/>
    <n v="176"/>
    <b v="1"/>
    <s v="theater/plays"/>
    <n v="1.2806"/>
    <n v="72.76136363636364"/>
    <x v="1"/>
    <s v="plays"/>
  </r>
  <r>
    <x v="0"/>
    <s v="GB"/>
    <s v="GBP"/>
    <n v="1487769952"/>
    <n v="1485177952"/>
    <x v="3257"/>
    <d v="2017-02-22T08:25:52"/>
    <b v="0"/>
    <n v="41"/>
    <b v="1"/>
    <s v="theater/plays"/>
    <n v="1.0629949999999999"/>
    <n v="51.853414634146333"/>
    <x v="1"/>
    <s v="plays"/>
  </r>
  <r>
    <x v="0"/>
    <s v="US"/>
    <s v="USD"/>
    <n v="1420751861"/>
    <n v="1418159861"/>
    <x v="3258"/>
    <d v="2015-01-08T16:17:41"/>
    <b v="1"/>
    <n v="75"/>
    <b v="1"/>
    <s v="theater/plays"/>
    <n v="1.052142857142857"/>
    <n v="98.2"/>
    <x v="1"/>
    <s v="plays"/>
  </r>
  <r>
    <x v="0"/>
    <s v="US"/>
    <s v="USD"/>
    <n v="1475294340"/>
    <n v="1472753745"/>
    <x v="3259"/>
    <d v="2016-09-30T22:59:00"/>
    <b v="1"/>
    <n v="97"/>
    <b v="1"/>
    <s v="theater/plays"/>
    <n v="1.0616782608695652"/>
    <n v="251.7381443298969"/>
    <x v="1"/>
    <s v="plays"/>
  </r>
  <r>
    <x v="0"/>
    <s v="US"/>
    <s v="USD"/>
    <n v="1448903318"/>
    <n v="1445875718"/>
    <x v="3260"/>
    <d v="2015-11-30T12:08:38"/>
    <b v="1"/>
    <n v="73"/>
    <b v="1"/>
    <s v="theater/plays"/>
    <n v="1.0924"/>
    <n v="74.821917808219183"/>
    <x v="1"/>
    <s v="plays"/>
  </r>
  <r>
    <x v="0"/>
    <s v="US"/>
    <s v="USD"/>
    <n v="1437067476"/>
    <n v="1434475476"/>
    <x v="3261"/>
    <d v="2015-07-16T12:24:36"/>
    <b v="1"/>
    <n v="49"/>
    <b v="1"/>
    <s v="theater/plays"/>
    <n v="1.0045454545454546"/>
    <n v="67.65306122448979"/>
    <x v="1"/>
    <s v="plays"/>
  </r>
  <r>
    <x v="0"/>
    <s v="US"/>
    <s v="USD"/>
    <n v="1419220800"/>
    <n v="1416555262"/>
    <x v="3262"/>
    <d v="2014-12-21T23:00:00"/>
    <b v="1"/>
    <n v="134"/>
    <b v="1"/>
    <s v="theater/plays"/>
    <n v="1.0304098360655738"/>
    <n v="93.81343283582089"/>
    <x v="1"/>
    <s v="plays"/>
  </r>
  <r>
    <x v="0"/>
    <s v="US"/>
    <s v="USD"/>
    <n v="1446238800"/>
    <n v="1444220588"/>
    <x v="3263"/>
    <d v="2015-10-30T16:00:00"/>
    <b v="1"/>
    <n v="68"/>
    <b v="1"/>
    <s v="theater/plays"/>
    <n v="1.121664"/>
    <n v="41.237647058823526"/>
    <x v="1"/>
    <s v="plays"/>
  </r>
  <r>
    <x v="0"/>
    <s v="US"/>
    <s v="USD"/>
    <n v="1422482400"/>
    <n v="1421089938"/>
    <x v="3264"/>
    <d v="2015-01-28T17:00:00"/>
    <b v="1"/>
    <n v="49"/>
    <b v="1"/>
    <s v="theater/plays"/>
    <n v="1.03"/>
    <n v="52.551020408163268"/>
    <x v="1"/>
    <s v="plays"/>
  </r>
  <r>
    <x v="0"/>
    <s v="IE"/>
    <s v="EUR"/>
    <n v="1449162000"/>
    <n v="1446570315"/>
    <x v="3265"/>
    <d v="2015-12-03T12:00:00"/>
    <b v="1"/>
    <n v="63"/>
    <b v="1"/>
    <s v="theater/plays"/>
    <n v="1.64"/>
    <n v="70.285714285714292"/>
    <x v="1"/>
    <s v="plays"/>
  </r>
  <r>
    <x v="0"/>
    <s v="US"/>
    <s v="USD"/>
    <n v="1434142800"/>
    <n v="1431435122"/>
    <x v="3266"/>
    <d v="2015-06-12T16:00:00"/>
    <b v="1"/>
    <n v="163"/>
    <b v="1"/>
    <s v="theater/plays"/>
    <n v="1.3128333333333333"/>
    <n v="48.325153374233132"/>
    <x v="1"/>
    <s v="plays"/>
  </r>
  <r>
    <x v="0"/>
    <s v="US"/>
    <s v="USD"/>
    <n v="1437156660"/>
    <n v="1434564660"/>
    <x v="3267"/>
    <d v="2015-07-17T13:11:00"/>
    <b v="1"/>
    <n v="288"/>
    <b v="1"/>
    <s v="theater/plays"/>
    <n v="1.0209999999999999"/>
    <n v="53.177083333333336"/>
    <x v="1"/>
    <s v="plays"/>
  </r>
  <r>
    <x v="0"/>
    <s v="US"/>
    <s v="USD"/>
    <n v="1472074928"/>
    <n v="1470692528"/>
    <x v="3268"/>
    <d v="2016-08-24T16:42:08"/>
    <b v="1"/>
    <n v="42"/>
    <b v="1"/>
    <s v="theater/plays"/>
    <n v="1.28"/>
    <n v="60.952380952380949"/>
    <x v="1"/>
    <s v="plays"/>
  </r>
  <r>
    <x v="0"/>
    <s v="GB"/>
    <s v="GBP"/>
    <n v="1434452400"/>
    <n v="1431509397"/>
    <x v="3269"/>
    <d v="2015-06-16T06:00:00"/>
    <b v="1"/>
    <n v="70"/>
    <b v="1"/>
    <s v="theater/plays"/>
    <n v="1.0149999999999999"/>
    <n v="116"/>
    <x v="1"/>
    <s v="plays"/>
  </r>
  <r>
    <x v="0"/>
    <s v="GB"/>
    <s v="GBP"/>
    <n v="1436705265"/>
    <n v="1434113265"/>
    <x v="3270"/>
    <d v="2015-07-12T07:47:45"/>
    <b v="1"/>
    <n v="30"/>
    <b v="1"/>
    <s v="theater/plays"/>
    <n v="1.0166666666666666"/>
    <n v="61"/>
    <x v="1"/>
    <s v="plays"/>
  </r>
  <r>
    <x v="0"/>
    <s v="GB"/>
    <s v="GBP"/>
    <n v="1414927775"/>
    <n v="1412332175"/>
    <x v="3271"/>
    <d v="2014-11-02T06:29:35"/>
    <b v="1"/>
    <n v="51"/>
    <b v="1"/>
    <s v="theater/plays"/>
    <n v="1.3"/>
    <n v="38.235294117647058"/>
    <x v="1"/>
    <s v="plays"/>
  </r>
  <r>
    <x v="0"/>
    <s v="US"/>
    <s v="USD"/>
    <n v="1446814809"/>
    <n v="1444219209"/>
    <x v="3272"/>
    <d v="2015-11-06T08:00:09"/>
    <b v="1"/>
    <n v="145"/>
    <b v="1"/>
    <s v="theater/plays"/>
    <n v="1.5443"/>
    <n v="106.50344827586207"/>
    <x v="1"/>
    <s v="plays"/>
  </r>
  <r>
    <x v="0"/>
    <s v="US"/>
    <s v="USD"/>
    <n v="1473879600"/>
    <n v="1472498042"/>
    <x v="3273"/>
    <d v="2016-09-14T14:00:00"/>
    <b v="1"/>
    <n v="21"/>
    <b v="1"/>
    <s v="theater/plays"/>
    <n v="1.0740000000000001"/>
    <n v="204.57142857142858"/>
    <x v="1"/>
    <s v="plays"/>
  </r>
  <r>
    <x v="0"/>
    <s v="US"/>
    <s v="USD"/>
    <n v="1458075600"/>
    <n v="1454259272"/>
    <x v="3274"/>
    <d v="2016-03-15T16:00:00"/>
    <b v="1"/>
    <n v="286"/>
    <b v="1"/>
    <s v="theater/plays"/>
    <n v="1.0132258064516129"/>
    <n v="54.912587412587413"/>
    <x v="1"/>
    <s v="plays"/>
  </r>
  <r>
    <x v="0"/>
    <s v="US"/>
    <s v="USD"/>
    <n v="1423456200"/>
    <n v="1421183271"/>
    <x v="3275"/>
    <d v="2015-02-08T23:30:00"/>
    <b v="1"/>
    <n v="12"/>
    <b v="1"/>
    <s v="theater/plays"/>
    <n v="1.0027777777777778"/>
    <n v="150.41666666666666"/>
    <x v="1"/>
    <s v="plays"/>
  </r>
  <r>
    <x v="0"/>
    <s v="CA"/>
    <s v="CAD"/>
    <n v="1459483140"/>
    <n v="1456526879"/>
    <x v="3276"/>
    <d v="2016-03-31T22:59:00"/>
    <b v="1"/>
    <n v="100"/>
    <b v="1"/>
    <s v="theater/plays"/>
    <n v="1.1684444444444444"/>
    <n v="52.58"/>
    <x v="1"/>
    <s v="plays"/>
  </r>
  <r>
    <x v="0"/>
    <s v="GB"/>
    <s v="GBP"/>
    <n v="1416331406"/>
    <n v="1413735806"/>
    <x v="3277"/>
    <d v="2014-11-18T12:23:26"/>
    <b v="1"/>
    <n v="100"/>
    <b v="1"/>
    <s v="theater/plays"/>
    <n v="1.0860000000000001"/>
    <n v="54.3"/>
    <x v="1"/>
    <s v="plays"/>
  </r>
  <r>
    <x v="0"/>
    <s v="GB"/>
    <s v="GBP"/>
    <n v="1433017303"/>
    <n v="1430425303"/>
    <x v="3278"/>
    <d v="2015-05-30T15:21:43"/>
    <b v="1"/>
    <n v="34"/>
    <b v="1"/>
    <s v="theater/plays"/>
    <n v="1.034"/>
    <n v="76.029411764705884"/>
    <x v="1"/>
    <s v="plays"/>
  </r>
  <r>
    <x v="0"/>
    <s v="US"/>
    <s v="USD"/>
    <n v="1459474059"/>
    <n v="1456885659"/>
    <x v="3279"/>
    <d v="2016-03-31T20:27:39"/>
    <b v="0"/>
    <n v="63"/>
    <b v="1"/>
    <s v="theater/plays"/>
    <n v="1.1427586206896552"/>
    <n v="105.2063492063492"/>
    <x v="1"/>
    <s v="plays"/>
  </r>
  <r>
    <x v="0"/>
    <s v="US"/>
    <s v="USD"/>
    <n v="1433134800"/>
    <n v="1430158198"/>
    <x v="3280"/>
    <d v="2015-06-01T00:00:00"/>
    <b v="0"/>
    <n v="30"/>
    <b v="1"/>
    <s v="theater/plays"/>
    <n v="1.03"/>
    <n v="68.666666666666671"/>
    <x v="1"/>
    <s v="plays"/>
  </r>
  <r>
    <x v="0"/>
    <s v="US"/>
    <s v="USD"/>
    <n v="1441153705"/>
    <n v="1438561705"/>
    <x v="3281"/>
    <d v="2015-09-01T19:28:25"/>
    <b v="0"/>
    <n v="47"/>
    <b v="1"/>
    <s v="theater/plays"/>
    <n v="1.216"/>
    <n v="129.36170212765958"/>
    <x v="1"/>
    <s v="plays"/>
  </r>
  <r>
    <x v="0"/>
    <s v="US"/>
    <s v="USD"/>
    <n v="1461904788"/>
    <n v="1458103188"/>
    <x v="3282"/>
    <d v="2016-04-28T23:39:48"/>
    <b v="0"/>
    <n v="237"/>
    <b v="1"/>
    <s v="theater/plays"/>
    <n v="1.026467741935484"/>
    <n v="134.26371308016877"/>
    <x v="1"/>
    <s v="plays"/>
  </r>
  <r>
    <x v="0"/>
    <s v="GB"/>
    <s v="GBP"/>
    <n v="1455138000"/>
    <n v="1452448298"/>
    <x v="3283"/>
    <d v="2016-02-10T16:00:00"/>
    <b v="0"/>
    <n v="47"/>
    <b v="1"/>
    <s v="theater/plays"/>
    <n v="1.0475000000000001"/>
    <n v="17.829787234042552"/>
    <x v="1"/>
    <s v="plays"/>
  </r>
  <r>
    <x v="0"/>
    <s v="US"/>
    <s v="USD"/>
    <n v="1454047140"/>
    <n v="1452546853"/>
    <x v="3284"/>
    <d v="2016-01-29T00:59:00"/>
    <b v="0"/>
    <n v="15"/>
    <b v="1"/>
    <s v="theater/plays"/>
    <n v="1.016"/>
    <n v="203.2"/>
    <x v="1"/>
    <s v="plays"/>
  </r>
  <r>
    <x v="0"/>
    <s v="US"/>
    <s v="USD"/>
    <n v="1488258000"/>
    <n v="1485556626"/>
    <x v="3285"/>
    <d v="2017-02-28T00:00:00"/>
    <b v="0"/>
    <n v="81"/>
    <b v="1"/>
    <s v="theater/plays"/>
    <n v="1.1210242048409682"/>
    <n v="69.18518518518519"/>
    <x v="1"/>
    <s v="plays"/>
  </r>
  <r>
    <x v="0"/>
    <s v="US"/>
    <s v="USD"/>
    <n v="1471291782"/>
    <n v="1468699782"/>
    <x v="3286"/>
    <d v="2016-08-15T15:09:42"/>
    <b v="0"/>
    <n v="122"/>
    <b v="1"/>
    <s v="theater/plays"/>
    <n v="1.0176666666666667"/>
    <n v="125.12295081967213"/>
    <x v="1"/>
    <s v="plays"/>
  </r>
  <r>
    <x v="0"/>
    <s v="CA"/>
    <s v="CAD"/>
    <n v="1448733628"/>
    <n v="1446573628"/>
    <x v="3287"/>
    <d v="2015-11-28T13:00:28"/>
    <b v="0"/>
    <n v="34"/>
    <b v="1"/>
    <s v="theater/plays"/>
    <n v="1"/>
    <n v="73.529411764705884"/>
    <x v="1"/>
    <s v="plays"/>
  </r>
  <r>
    <x v="0"/>
    <s v="GB"/>
    <s v="GBP"/>
    <n v="1466463600"/>
    <n v="1463337315"/>
    <x v="3288"/>
    <d v="2016-06-20T18:00:00"/>
    <b v="0"/>
    <n v="207"/>
    <b v="1"/>
    <s v="theater/plays"/>
    <n v="1.0026489999999999"/>
    <n v="48.437149758454105"/>
    <x v="1"/>
    <s v="plays"/>
  </r>
  <r>
    <x v="0"/>
    <s v="GB"/>
    <s v="GBP"/>
    <n v="1487580602"/>
    <n v="1485161402"/>
    <x v="3289"/>
    <d v="2017-02-20T03:50:02"/>
    <b v="0"/>
    <n v="25"/>
    <b v="1"/>
    <s v="theater/plays"/>
    <n v="1.3304200000000002"/>
    <n v="26.608400000000003"/>
    <x v="1"/>
    <s v="plays"/>
  </r>
  <r>
    <x v="0"/>
    <s v="GB"/>
    <s v="GBP"/>
    <n v="1489234891"/>
    <n v="1486642891"/>
    <x v="3290"/>
    <d v="2017-03-11T07:21:31"/>
    <b v="0"/>
    <n v="72"/>
    <b v="1"/>
    <s v="theater/plays"/>
    <n v="1.212"/>
    <n v="33.666666666666664"/>
    <x v="1"/>
    <s v="plays"/>
  </r>
  <r>
    <x v="0"/>
    <s v="US"/>
    <s v="USD"/>
    <n v="1442462340"/>
    <n v="1439743900"/>
    <x v="3291"/>
    <d v="2015-09-16T22:59:00"/>
    <b v="0"/>
    <n v="14"/>
    <b v="1"/>
    <s v="theater/plays"/>
    <n v="1.1399999999999999"/>
    <n v="40.714285714285715"/>
    <x v="1"/>
    <s v="plays"/>
  </r>
  <r>
    <x v="0"/>
    <s v="GB"/>
    <s v="GBP"/>
    <n v="1449257348"/>
    <n v="1444069748"/>
    <x v="3292"/>
    <d v="2015-12-04T14:29:08"/>
    <b v="0"/>
    <n v="15"/>
    <b v="1"/>
    <s v="theater/plays"/>
    <n v="2.8613861386138613"/>
    <n v="19.266666666666666"/>
    <x v="1"/>
    <s v="plays"/>
  </r>
  <r>
    <x v="0"/>
    <s v="NZ"/>
    <s v="NZD"/>
    <n v="1488622352"/>
    <n v="1486030352"/>
    <x v="3293"/>
    <d v="2017-03-04T05:12:32"/>
    <b v="0"/>
    <n v="91"/>
    <b v="1"/>
    <s v="theater/plays"/>
    <n v="1.7044444444444444"/>
    <n v="84.285714285714292"/>
    <x v="1"/>
    <s v="plays"/>
  </r>
  <r>
    <x v="0"/>
    <s v="GB"/>
    <s v="GBP"/>
    <n v="1434459554"/>
    <n v="1431867554"/>
    <x v="3294"/>
    <d v="2015-06-16T07:59:14"/>
    <b v="0"/>
    <n v="24"/>
    <b v="1"/>
    <s v="theater/plays"/>
    <n v="1.1833333333333333"/>
    <n v="29.583333333333332"/>
    <x v="1"/>
    <s v="plays"/>
  </r>
  <r>
    <x v="0"/>
    <s v="GB"/>
    <s v="GBP"/>
    <n v="1474886229"/>
    <n v="1472294229"/>
    <x v="3295"/>
    <d v="2016-09-26T05:37:09"/>
    <b v="0"/>
    <n v="27"/>
    <b v="1"/>
    <s v="theater/plays"/>
    <n v="1.0285857142857142"/>
    <n v="26.667037037037037"/>
    <x v="1"/>
    <s v="plays"/>
  </r>
  <r>
    <x v="0"/>
    <s v="GB"/>
    <s v="GBP"/>
    <n v="1448229600"/>
    <n v="1446401372"/>
    <x v="3296"/>
    <d v="2015-11-22T17:00:00"/>
    <b v="0"/>
    <n v="47"/>
    <b v="1"/>
    <s v="theater/plays"/>
    <n v="1.4406666666666668"/>
    <n v="45.978723404255319"/>
    <x v="1"/>
    <s v="plays"/>
  </r>
  <r>
    <x v="0"/>
    <s v="GB"/>
    <s v="GBP"/>
    <n v="1438037940"/>
    <n v="1436380256"/>
    <x v="3297"/>
    <d v="2015-07-27T17:59:00"/>
    <b v="0"/>
    <n v="44"/>
    <b v="1"/>
    <s v="theater/plays"/>
    <n v="1.0007272727272727"/>
    <n v="125.09090909090909"/>
    <x v="1"/>
    <s v="plays"/>
  </r>
  <r>
    <x v="0"/>
    <s v="US"/>
    <s v="USD"/>
    <n v="1442102400"/>
    <n v="1440370768"/>
    <x v="3298"/>
    <d v="2015-09-12T19:00:00"/>
    <b v="0"/>
    <n v="72"/>
    <b v="1"/>
    <s v="theater/plays"/>
    <n v="1.0173000000000001"/>
    <n v="141.29166666666666"/>
    <x v="1"/>
    <s v="plays"/>
  </r>
  <r>
    <x v="0"/>
    <s v="US"/>
    <s v="USD"/>
    <n v="1444860063"/>
    <n v="1442268063"/>
    <x v="3299"/>
    <d v="2015-10-14T17:01:03"/>
    <b v="0"/>
    <n v="63"/>
    <b v="1"/>
    <s v="theater/plays"/>
    <n v="1.1619999999999999"/>
    <n v="55.333333333333336"/>
    <x v="1"/>
    <s v="plays"/>
  </r>
  <r>
    <x v="0"/>
    <s v="US"/>
    <s v="USD"/>
    <n v="1430329862"/>
    <n v="1428515462"/>
    <x v="3300"/>
    <d v="2015-04-29T12:51:02"/>
    <b v="0"/>
    <n v="88"/>
    <b v="1"/>
    <s v="theater/plays"/>
    <n v="1.3616666666666666"/>
    <n v="46.420454545454547"/>
    <x v="1"/>
    <s v="plays"/>
  </r>
  <r>
    <x v="0"/>
    <s v="US"/>
    <s v="USD"/>
    <n v="1470034740"/>
    <n v="1466185176"/>
    <x v="3301"/>
    <d v="2016-08-01T01:59:00"/>
    <b v="0"/>
    <n v="70"/>
    <b v="1"/>
    <s v="theater/plays"/>
    <n v="1.3346666666666667"/>
    <n v="57.2"/>
    <x v="1"/>
    <s v="plays"/>
  </r>
  <r>
    <x v="0"/>
    <s v="ES"/>
    <s v="EUR"/>
    <n v="1481099176"/>
    <n v="1478507176"/>
    <x v="3302"/>
    <d v="2016-12-07T03:26:16"/>
    <b v="0"/>
    <n v="50"/>
    <b v="1"/>
    <s v="theater/plays"/>
    <n v="1.0339285714285715"/>
    <n v="173.7"/>
    <x v="1"/>
    <s v="plays"/>
  </r>
  <r>
    <x v="0"/>
    <s v="US"/>
    <s v="USD"/>
    <n v="1427553484"/>
    <n v="1424533084"/>
    <x v="3303"/>
    <d v="2015-03-28T09:38:04"/>
    <b v="0"/>
    <n v="35"/>
    <b v="1"/>
    <s v="theater/plays"/>
    <n v="1.1588888888888889"/>
    <n v="59.6"/>
    <x v="1"/>
    <s v="plays"/>
  </r>
  <r>
    <x v="0"/>
    <s v="US"/>
    <s v="USD"/>
    <n v="1482418752"/>
    <n v="1479826752"/>
    <x v="3304"/>
    <d v="2016-12-22T09:59:12"/>
    <b v="0"/>
    <n v="175"/>
    <b v="1"/>
    <s v="theater/plays"/>
    <n v="1.0451666666666666"/>
    <n v="89.585714285714289"/>
    <x v="1"/>
    <s v="plays"/>
  </r>
  <r>
    <x v="0"/>
    <s v="US"/>
    <s v="USD"/>
    <n v="1438374748"/>
    <n v="1435782748"/>
    <x v="3305"/>
    <d v="2015-07-31T15:32:28"/>
    <b v="0"/>
    <n v="20"/>
    <b v="1"/>
    <s v="theater/plays"/>
    <n v="1.0202500000000001"/>
    <n v="204.05"/>
    <x v="1"/>
    <s v="plays"/>
  </r>
  <r>
    <x v="0"/>
    <s v="US"/>
    <s v="USD"/>
    <n v="1465527600"/>
    <n v="1462252542"/>
    <x v="3306"/>
    <d v="2016-06-09T22:00:00"/>
    <b v="0"/>
    <n v="54"/>
    <b v="1"/>
    <s v="theater/plays"/>
    <n v="1.7533333333333334"/>
    <n v="48.703703703703702"/>
    <x v="1"/>
    <s v="plays"/>
  </r>
  <r>
    <x v="0"/>
    <s v="US"/>
    <s v="USD"/>
    <n v="1463275339"/>
    <n v="1460683339"/>
    <x v="3307"/>
    <d v="2016-05-14T20:22:19"/>
    <b v="0"/>
    <n v="20"/>
    <b v="1"/>
    <s v="theater/plays"/>
    <n v="1.0668"/>
    <n v="53.339999999999996"/>
    <x v="1"/>
    <s v="plays"/>
  </r>
  <r>
    <x v="0"/>
    <s v="US"/>
    <s v="USD"/>
    <n v="1460581365"/>
    <n v="1458766965"/>
    <x v="3308"/>
    <d v="2016-04-13T16:02:45"/>
    <b v="0"/>
    <n v="57"/>
    <b v="1"/>
    <s v="theater/plays"/>
    <n v="1.2228571428571429"/>
    <n v="75.087719298245617"/>
    <x v="1"/>
    <s v="plays"/>
  </r>
  <r>
    <x v="0"/>
    <s v="GB"/>
    <s v="GBP"/>
    <n v="1476632178"/>
    <n v="1473953778"/>
    <x v="3309"/>
    <d v="2016-10-16T10:36:18"/>
    <b v="0"/>
    <n v="31"/>
    <b v="1"/>
    <s v="theater/plays"/>
    <n v="1.5942857142857143"/>
    <n v="18"/>
    <x v="1"/>
    <s v="plays"/>
  </r>
  <r>
    <x v="0"/>
    <s v="US"/>
    <s v="USD"/>
    <n v="1444169825"/>
    <n v="1441577825"/>
    <x v="3310"/>
    <d v="2015-10-06T17:17:05"/>
    <b v="0"/>
    <n v="31"/>
    <b v="1"/>
    <s v="theater/plays"/>
    <n v="1.0007692307692309"/>
    <n v="209.83870967741936"/>
    <x v="1"/>
    <s v="plays"/>
  </r>
  <r>
    <x v="0"/>
    <s v="US"/>
    <s v="USD"/>
    <n v="1445065210"/>
    <n v="1442473210"/>
    <x v="3311"/>
    <d v="2015-10-17T02:00:10"/>
    <b v="0"/>
    <n v="45"/>
    <b v="1"/>
    <s v="theater/plays"/>
    <n v="1.0984"/>
    <n v="61.022222222222226"/>
    <x v="1"/>
    <s v="plays"/>
  </r>
  <r>
    <x v="0"/>
    <s v="US"/>
    <s v="USD"/>
    <n v="1478901600"/>
    <n v="1477077946"/>
    <x v="3312"/>
    <d v="2016-11-11T17:00:00"/>
    <b v="0"/>
    <n v="41"/>
    <b v="1"/>
    <s v="theater/plays"/>
    <n v="1.0004"/>
    <n v="61"/>
    <x v="1"/>
    <s v="plays"/>
  </r>
  <r>
    <x v="0"/>
    <s v="US"/>
    <s v="USD"/>
    <n v="1453856400"/>
    <n v="1452664317"/>
    <x v="3313"/>
    <d v="2016-01-26T20:00:00"/>
    <b v="0"/>
    <n v="29"/>
    <b v="1"/>
    <s v="theater/plays"/>
    <n v="1.1605000000000001"/>
    <n v="80.034482758620683"/>
    <x v="1"/>
    <s v="plays"/>
  </r>
  <r>
    <x v="0"/>
    <s v="GB"/>
    <s v="GBP"/>
    <n v="1431115500"/>
    <n v="1428733511"/>
    <x v="3314"/>
    <d v="2015-05-08T15:05:00"/>
    <b v="0"/>
    <n v="58"/>
    <b v="1"/>
    <s v="theater/plays"/>
    <n v="2.1074999999999999"/>
    <n v="29.068965517241381"/>
    <x v="1"/>
    <s v="plays"/>
  </r>
  <r>
    <x v="0"/>
    <s v="GB"/>
    <s v="GBP"/>
    <n v="1462519041"/>
    <n v="1459927041"/>
    <x v="3315"/>
    <d v="2016-05-06T02:17:21"/>
    <b v="0"/>
    <n v="89"/>
    <b v="1"/>
    <s v="theater/plays"/>
    <n v="1.1000000000000001"/>
    <n v="49.438202247191015"/>
    <x v="1"/>
    <s v="plays"/>
  </r>
  <r>
    <x v="0"/>
    <s v="US"/>
    <s v="USD"/>
    <n v="1407506040"/>
    <n v="1404680075"/>
    <x v="3316"/>
    <d v="2014-08-08T08:54:00"/>
    <b v="0"/>
    <n v="125"/>
    <b v="1"/>
    <s v="theater/plays"/>
    <n v="1.0008673425918038"/>
    <n v="93.977440000000001"/>
    <x v="1"/>
    <s v="plays"/>
  </r>
  <r>
    <x v="0"/>
    <s v="US"/>
    <s v="USD"/>
    <n v="1465347424"/>
    <n v="1462755424"/>
    <x v="3317"/>
    <d v="2016-06-07T19:57:04"/>
    <b v="0"/>
    <n v="18"/>
    <b v="1"/>
    <s v="theater/plays"/>
    <n v="1.0619047619047619"/>
    <n v="61.944444444444443"/>
    <x v="1"/>
    <s v="plays"/>
  </r>
  <r>
    <x v="0"/>
    <s v="CA"/>
    <s v="CAD"/>
    <n v="1460341800"/>
    <n v="1456902893"/>
    <x v="3318"/>
    <d v="2016-04-10T21:30:00"/>
    <b v="0"/>
    <n v="32"/>
    <b v="1"/>
    <s v="theater/plays"/>
    <n v="1.256"/>
    <n v="78.5"/>
    <x v="1"/>
    <s v="plays"/>
  </r>
  <r>
    <x v="0"/>
    <s v="GB"/>
    <s v="GBP"/>
    <n v="1422712986"/>
    <n v="1418824986"/>
    <x v="3319"/>
    <d v="2015-01-31T09:03:06"/>
    <b v="0"/>
    <n v="16"/>
    <b v="1"/>
    <s v="theater/plays"/>
    <n v="1.08"/>
    <n v="33.75"/>
    <x v="1"/>
    <s v="plays"/>
  </r>
  <r>
    <x v="0"/>
    <s v="US"/>
    <s v="USD"/>
    <n v="1466557557"/>
    <n v="1463965557"/>
    <x v="3320"/>
    <d v="2016-06-21T20:05:57"/>
    <b v="0"/>
    <n v="38"/>
    <b v="1"/>
    <s v="theater/plays"/>
    <n v="1.01"/>
    <n v="66.44736842105263"/>
    <x v="1"/>
    <s v="plays"/>
  </r>
  <r>
    <x v="0"/>
    <s v="US"/>
    <s v="USD"/>
    <n v="1413431940"/>
    <n v="1412216665"/>
    <x v="3321"/>
    <d v="2014-10-15T22:59:00"/>
    <b v="0"/>
    <n v="15"/>
    <b v="1"/>
    <s v="theater/plays"/>
    <n v="1.0740000000000001"/>
    <n v="35.799999999999997"/>
    <x v="1"/>
    <s v="plays"/>
  </r>
  <r>
    <x v="0"/>
    <s v="US"/>
    <s v="USD"/>
    <n v="1466567700"/>
    <n v="1464653696"/>
    <x v="3322"/>
    <d v="2016-06-21T22:55:00"/>
    <b v="0"/>
    <n v="23"/>
    <b v="1"/>
    <s v="theater/plays"/>
    <n v="1.0151515151515151"/>
    <n v="145.65217391304347"/>
    <x v="1"/>
    <s v="plays"/>
  </r>
  <r>
    <x v="0"/>
    <s v="GB"/>
    <s v="GBP"/>
    <n v="1474793208"/>
    <n v="1472201208"/>
    <x v="3323"/>
    <d v="2016-09-25T03:46:48"/>
    <b v="0"/>
    <n v="49"/>
    <b v="1"/>
    <s v="theater/plays"/>
    <n v="1.2589999999999999"/>
    <n v="25.693877551020407"/>
    <x v="1"/>
    <s v="plays"/>
  </r>
  <r>
    <x v="0"/>
    <s v="IE"/>
    <s v="EUR"/>
    <n v="1465135190"/>
    <n v="1463925590"/>
    <x v="3324"/>
    <d v="2016-06-05T08:59:50"/>
    <b v="0"/>
    <n v="10"/>
    <b v="1"/>
    <s v="theater/plays"/>
    <n v="1.0166666666666666"/>
    <n v="152.5"/>
    <x v="1"/>
    <s v="plays"/>
  </r>
  <r>
    <x v="0"/>
    <s v="GB"/>
    <s v="GBP"/>
    <n v="1428256277"/>
    <n v="1425235877"/>
    <x v="3325"/>
    <d v="2015-04-05T12:51:17"/>
    <b v="0"/>
    <n v="15"/>
    <b v="1"/>
    <s v="theater/plays"/>
    <n v="1.125"/>
    <n v="30"/>
    <x v="1"/>
    <s v="plays"/>
  </r>
  <r>
    <x v="0"/>
    <s v="US"/>
    <s v="USD"/>
    <n v="1425830905"/>
    <n v="1423242505"/>
    <x v="3326"/>
    <d v="2015-03-08T11:08:25"/>
    <b v="0"/>
    <n v="57"/>
    <b v="1"/>
    <s v="theater/plays"/>
    <n v="1.0137499999999999"/>
    <n v="142.28070175438597"/>
    <x v="1"/>
    <s v="plays"/>
  </r>
  <r>
    <x v="0"/>
    <s v="GB"/>
    <s v="GBP"/>
    <n v="1462697966"/>
    <n v="1460105966"/>
    <x v="3327"/>
    <d v="2016-05-08T03:59:26"/>
    <b v="0"/>
    <n v="33"/>
    <b v="1"/>
    <s v="theater/plays"/>
    <n v="1.0125"/>
    <n v="24.545454545454547"/>
    <x v="1"/>
    <s v="plays"/>
  </r>
  <r>
    <x v="0"/>
    <s v="US"/>
    <s v="USD"/>
    <n v="1404522000"/>
    <n v="1404308883"/>
    <x v="3328"/>
    <d v="2014-07-04T20:00:00"/>
    <b v="0"/>
    <n v="9"/>
    <b v="1"/>
    <s v="theater/plays"/>
    <n v="1.4638888888888888"/>
    <n v="292.77777777777777"/>
    <x v="1"/>
    <s v="plays"/>
  </r>
  <r>
    <x v="0"/>
    <s v="GB"/>
    <s v="GBP"/>
    <n v="1406502000"/>
    <n v="1405583108"/>
    <x v="3329"/>
    <d v="2014-07-27T18:00:00"/>
    <b v="0"/>
    <n v="26"/>
    <b v="1"/>
    <s v="theater/plays"/>
    <n v="1.1679999999999999"/>
    <n v="44.92307692307692"/>
    <x v="1"/>
    <s v="plays"/>
  </r>
  <r>
    <x v="0"/>
    <s v="GB"/>
    <s v="GBP"/>
    <n v="1427919468"/>
    <n v="1425331068"/>
    <x v="3330"/>
    <d v="2015-04-01T15:17:48"/>
    <b v="0"/>
    <n v="69"/>
    <b v="1"/>
    <s v="theater/plays"/>
    <n v="1.0626666666666666"/>
    <n v="23.10144927536232"/>
    <x v="1"/>
    <s v="plays"/>
  </r>
  <r>
    <x v="0"/>
    <s v="US"/>
    <s v="USD"/>
    <n v="1444149886"/>
    <n v="1441125886"/>
    <x v="3331"/>
    <d v="2015-10-06T11:44:46"/>
    <b v="0"/>
    <n v="65"/>
    <b v="1"/>
    <s v="theater/plays"/>
    <n v="1.0451999999999999"/>
    <n v="80.400000000000006"/>
    <x v="1"/>
    <s v="plays"/>
  </r>
  <r>
    <x v="0"/>
    <s v="US"/>
    <s v="USD"/>
    <n v="1405802330"/>
    <n v="1403210330"/>
    <x v="3332"/>
    <d v="2014-07-19T15:38:50"/>
    <b v="0"/>
    <n v="83"/>
    <b v="1"/>
    <s v="theater/plays"/>
    <n v="1"/>
    <n v="72.289156626506028"/>
    <x v="1"/>
    <s v="plays"/>
  </r>
  <r>
    <x v="0"/>
    <s v="US"/>
    <s v="USD"/>
    <n v="1434384880"/>
    <n v="1432484080"/>
    <x v="3333"/>
    <d v="2015-06-15T11:14:40"/>
    <b v="0"/>
    <n v="111"/>
    <b v="1"/>
    <s v="theater/plays"/>
    <n v="1.0457142857142858"/>
    <n v="32.972972972972975"/>
    <x v="1"/>
    <s v="plays"/>
  </r>
  <r>
    <x v="0"/>
    <s v="US"/>
    <s v="USD"/>
    <n v="1438259422"/>
    <n v="1435667422"/>
    <x v="3334"/>
    <d v="2015-07-30T07:30:22"/>
    <b v="0"/>
    <n v="46"/>
    <b v="1"/>
    <s v="theater/plays"/>
    <n v="1.3862051149573753"/>
    <n v="116.65217391304348"/>
    <x v="1"/>
    <s v="plays"/>
  </r>
  <r>
    <x v="0"/>
    <s v="GB"/>
    <s v="GBP"/>
    <n v="1407106800"/>
    <n v="1404749446"/>
    <x v="3335"/>
    <d v="2014-08-03T18:00:00"/>
    <b v="0"/>
    <n v="63"/>
    <b v="1"/>
    <s v="theater/plays"/>
    <n v="1.0032000000000001"/>
    <n v="79.61904761904762"/>
    <x v="1"/>
    <s v="plays"/>
  </r>
  <r>
    <x v="0"/>
    <s v="GB"/>
    <s v="GBP"/>
    <n v="1459845246"/>
    <n v="1457429646"/>
    <x v="3336"/>
    <d v="2016-04-05T03:34:06"/>
    <b v="0"/>
    <n v="9"/>
    <b v="1"/>
    <s v="theater/plays"/>
    <n v="1"/>
    <n v="27.777777777777779"/>
    <x v="1"/>
    <s v="plays"/>
  </r>
  <r>
    <x v="0"/>
    <s v="GB"/>
    <s v="GBP"/>
    <n v="1412974800"/>
    <n v="1411109167"/>
    <x v="3337"/>
    <d v="2014-10-10T16:00:00"/>
    <b v="0"/>
    <n v="34"/>
    <b v="1"/>
    <s v="theater/plays"/>
    <n v="1.1020000000000001"/>
    <n v="81.029411764705884"/>
    <x v="1"/>
    <s v="plays"/>
  </r>
  <r>
    <x v="0"/>
    <s v="US"/>
    <s v="USD"/>
    <n v="1487944080"/>
    <n v="1486129680"/>
    <x v="3338"/>
    <d v="2017-02-24T08:48:00"/>
    <b v="0"/>
    <n v="112"/>
    <b v="1"/>
    <s v="theater/plays"/>
    <n v="1.0218"/>
    <n v="136.84821428571428"/>
    <x v="1"/>
    <s v="plays"/>
  </r>
  <r>
    <x v="0"/>
    <s v="US"/>
    <s v="USD"/>
    <n v="1469721518"/>
    <n v="1467129518"/>
    <x v="3339"/>
    <d v="2016-07-28T10:58:38"/>
    <b v="0"/>
    <n v="47"/>
    <b v="1"/>
    <s v="theater/plays"/>
    <n v="1.0435000000000001"/>
    <n v="177.61702127659575"/>
    <x v="1"/>
    <s v="plays"/>
  </r>
  <r>
    <x v="0"/>
    <s v="US"/>
    <s v="USD"/>
    <n v="1481066554"/>
    <n v="1478906554"/>
    <x v="3340"/>
    <d v="2016-12-06T18:22:34"/>
    <b v="0"/>
    <n v="38"/>
    <b v="1"/>
    <s v="theater/plays"/>
    <n v="1.3816666666666666"/>
    <n v="109.07894736842105"/>
    <x v="1"/>
    <s v="plays"/>
  </r>
  <r>
    <x v="0"/>
    <s v="GB"/>
    <s v="GBP"/>
    <n v="1465750800"/>
    <n v="1463771421"/>
    <x v="3341"/>
    <d v="2016-06-12T12:00:00"/>
    <b v="0"/>
    <n v="28"/>
    <b v="1"/>
    <s v="theater/plays"/>
    <n v="1"/>
    <n v="119.64285714285714"/>
    <x v="1"/>
    <s v="plays"/>
  </r>
  <r>
    <x v="0"/>
    <s v="US"/>
    <s v="USD"/>
    <n v="1427864340"/>
    <n v="1425020810"/>
    <x v="3342"/>
    <d v="2015-03-31T23:59:00"/>
    <b v="0"/>
    <n v="78"/>
    <b v="1"/>
    <s v="theater/plays"/>
    <n v="1.0166666666666666"/>
    <n v="78.205128205128204"/>
    <x v="1"/>
    <s v="plays"/>
  </r>
  <r>
    <x v="0"/>
    <s v="GB"/>
    <s v="GBP"/>
    <n v="1460553480"/>
    <n v="1458770384"/>
    <x v="3343"/>
    <d v="2016-04-13T08:18:00"/>
    <b v="0"/>
    <n v="23"/>
    <b v="1"/>
    <s v="theater/plays"/>
    <n v="1.7142857142857142"/>
    <n v="52.173913043478258"/>
    <x v="1"/>
    <s v="plays"/>
  </r>
  <r>
    <x v="0"/>
    <s v="US"/>
    <s v="USD"/>
    <n v="1409374093"/>
    <n v="1406782093"/>
    <x v="3344"/>
    <d v="2014-08-29T23:48:13"/>
    <b v="0"/>
    <n v="40"/>
    <b v="1"/>
    <s v="theater/plays"/>
    <n v="1.0144444444444445"/>
    <n v="114.125"/>
    <x v="1"/>
    <s v="plays"/>
  </r>
  <r>
    <x v="0"/>
    <s v="US"/>
    <s v="USD"/>
    <n v="1429317420"/>
    <n v="1424226768"/>
    <x v="3345"/>
    <d v="2015-04-17T19:37:00"/>
    <b v="0"/>
    <n v="13"/>
    <b v="1"/>
    <s v="theater/plays"/>
    <n v="1.3"/>
    <n v="50"/>
    <x v="1"/>
    <s v="plays"/>
  </r>
  <r>
    <x v="0"/>
    <s v="US"/>
    <s v="USD"/>
    <n v="1424910910"/>
    <n v="1424306110"/>
    <x v="3346"/>
    <d v="2015-02-25T19:35:10"/>
    <b v="0"/>
    <n v="18"/>
    <b v="1"/>
    <s v="theater/plays"/>
    <n v="1.1000000000000001"/>
    <n v="91.666666666666671"/>
    <x v="1"/>
    <s v="plays"/>
  </r>
  <r>
    <x v="0"/>
    <s v="GB"/>
    <s v="GBP"/>
    <n v="1462741200"/>
    <n v="1461503654"/>
    <x v="3347"/>
    <d v="2016-05-08T16:00:00"/>
    <b v="0"/>
    <n v="22"/>
    <b v="1"/>
    <s v="theater/plays"/>
    <n v="1.1944999999999999"/>
    <n v="108.59090909090909"/>
    <x v="1"/>
    <s v="plays"/>
  </r>
  <r>
    <x v="0"/>
    <s v="US"/>
    <s v="USD"/>
    <n v="1461988740"/>
    <n v="1459949080"/>
    <x v="3348"/>
    <d v="2016-04-29T22:59:00"/>
    <b v="0"/>
    <n v="79"/>
    <b v="1"/>
    <s v="theater/plays"/>
    <n v="1.002909090909091"/>
    <n v="69.822784810126578"/>
    <x v="1"/>
    <s v="plays"/>
  </r>
  <r>
    <x v="0"/>
    <s v="US"/>
    <s v="USD"/>
    <n v="1465837200"/>
    <n v="1463971172"/>
    <x v="3349"/>
    <d v="2016-06-13T12:00:00"/>
    <b v="0"/>
    <n v="14"/>
    <b v="1"/>
    <s v="theater/plays"/>
    <n v="1.534"/>
    <n v="109.57142857142857"/>
    <x v="1"/>
    <s v="plays"/>
  </r>
  <r>
    <x v="0"/>
    <s v="LU"/>
    <s v="EUR"/>
    <n v="1448838000"/>
    <n v="1445791811"/>
    <x v="3350"/>
    <d v="2015-11-29T18:00:00"/>
    <b v="0"/>
    <n v="51"/>
    <b v="1"/>
    <s v="theater/plays"/>
    <n v="1.0442857142857143"/>
    <n v="71.666666666666671"/>
    <x v="1"/>
    <s v="plays"/>
  </r>
  <r>
    <x v="0"/>
    <s v="GB"/>
    <s v="GBP"/>
    <n v="1406113200"/>
    <n v="1402910965"/>
    <x v="3351"/>
    <d v="2014-07-23T06:00:00"/>
    <b v="0"/>
    <n v="54"/>
    <b v="1"/>
    <s v="theater/plays"/>
    <n v="1.0109999999999999"/>
    <n v="93.611111111111114"/>
    <x v="1"/>
    <s v="plays"/>
  </r>
  <r>
    <x v="0"/>
    <s v="GB"/>
    <s v="GBP"/>
    <n v="1467414000"/>
    <n v="1462492178"/>
    <x v="3352"/>
    <d v="2016-07-01T18:00:00"/>
    <b v="0"/>
    <n v="70"/>
    <b v="1"/>
    <s v="theater/plays"/>
    <n v="1.0751999999999999"/>
    <n v="76.8"/>
    <x v="1"/>
    <s v="plays"/>
  </r>
  <r>
    <x v="0"/>
    <s v="GB"/>
    <s v="GBP"/>
    <n v="1462230000"/>
    <n v="1461061350"/>
    <x v="3353"/>
    <d v="2016-05-02T18:00:00"/>
    <b v="0"/>
    <n v="44"/>
    <b v="1"/>
    <s v="theater/plays"/>
    <n v="3.15"/>
    <n v="35.795454545454547"/>
    <x v="1"/>
    <s v="plays"/>
  </r>
  <r>
    <x v="0"/>
    <s v="US"/>
    <s v="USD"/>
    <n v="1446091260"/>
    <n v="1443029206"/>
    <x v="3354"/>
    <d v="2015-10-28T23:01:00"/>
    <b v="0"/>
    <n v="55"/>
    <b v="1"/>
    <s v="theater/plays"/>
    <n v="1.0193333333333334"/>
    <n v="55.6"/>
    <x v="1"/>
    <s v="plays"/>
  </r>
  <r>
    <x v="0"/>
    <s v="GB"/>
    <s v="GBP"/>
    <n v="1462879020"/>
    <n v="1461941527"/>
    <x v="3355"/>
    <d v="2016-05-10T06:17:00"/>
    <b v="0"/>
    <n v="15"/>
    <b v="1"/>
    <s v="theater/plays"/>
    <n v="1.2628571428571429"/>
    <n v="147.33333333333334"/>
    <x v="1"/>
    <s v="plays"/>
  </r>
  <r>
    <x v="0"/>
    <s v="GB"/>
    <s v="GBP"/>
    <n v="1468611272"/>
    <n v="1466019272"/>
    <x v="3356"/>
    <d v="2016-07-15T14:34:32"/>
    <b v="0"/>
    <n v="27"/>
    <b v="1"/>
    <s v="theater/plays"/>
    <n v="1.014"/>
    <n v="56.333333333333336"/>
    <x v="1"/>
    <s v="plays"/>
  </r>
  <r>
    <x v="0"/>
    <s v="GB"/>
    <s v="GBP"/>
    <n v="1406887310"/>
    <n v="1404295310"/>
    <x v="3357"/>
    <d v="2014-08-01T05:01:50"/>
    <b v="0"/>
    <n v="21"/>
    <b v="1"/>
    <s v="theater/plays"/>
    <n v="1.01"/>
    <n v="96.19047619047619"/>
    <x v="1"/>
    <s v="plays"/>
  </r>
  <r>
    <x v="0"/>
    <s v="US"/>
    <s v="USD"/>
    <n v="1416385679"/>
    <n v="1413790079"/>
    <x v="3358"/>
    <d v="2014-11-19T03:27:59"/>
    <b v="0"/>
    <n v="162"/>
    <b v="1"/>
    <s v="theater/plays"/>
    <n v="1.0299"/>
    <n v="63.574074074074076"/>
    <x v="1"/>
    <s v="plays"/>
  </r>
  <r>
    <x v="0"/>
    <s v="US"/>
    <s v="USD"/>
    <n v="1487985734"/>
    <n v="1484097734"/>
    <x v="3359"/>
    <d v="2017-02-24T20:22:14"/>
    <b v="0"/>
    <n v="23"/>
    <b v="1"/>
    <s v="theater/plays"/>
    <n v="1.0625"/>
    <n v="184.78260869565219"/>
    <x v="1"/>
    <s v="plays"/>
  </r>
  <r>
    <x v="0"/>
    <s v="SG"/>
    <s v="SGD"/>
    <n v="1481731140"/>
    <n v="1479866343"/>
    <x v="3360"/>
    <d v="2016-12-14T10:59:00"/>
    <b v="0"/>
    <n v="72"/>
    <b v="1"/>
    <s v="theater/plays"/>
    <n v="1.0137777777777779"/>
    <n v="126.72222222222223"/>
    <x v="1"/>
    <s v="plays"/>
  </r>
  <r>
    <x v="0"/>
    <s v="US"/>
    <s v="USD"/>
    <n v="1409587140"/>
    <n v="1408062990"/>
    <x v="3361"/>
    <d v="2014-09-01T10:59:00"/>
    <b v="0"/>
    <n v="68"/>
    <b v="1"/>
    <s v="theater/plays"/>
    <n v="1.1346000000000001"/>
    <n v="83.42647058823529"/>
    <x v="1"/>
    <s v="plays"/>
  </r>
  <r>
    <x v="0"/>
    <s v="US"/>
    <s v="USD"/>
    <n v="1425704100"/>
    <n v="1424484717"/>
    <x v="3362"/>
    <d v="2015-03-06T23:55:00"/>
    <b v="0"/>
    <n v="20"/>
    <b v="1"/>
    <s v="theater/plays"/>
    <n v="2.1800000000000002"/>
    <n v="54.5"/>
    <x v="1"/>
    <s v="plays"/>
  </r>
  <r>
    <x v="0"/>
    <s v="US"/>
    <s v="USD"/>
    <n v="1408464000"/>
    <n v="1406831445"/>
    <x v="3363"/>
    <d v="2014-08-19T11:00:00"/>
    <b v="0"/>
    <n v="26"/>
    <b v="1"/>
    <s v="theater/plays"/>
    <n v="1.0141935483870967"/>
    <n v="302.30769230769232"/>
    <x v="1"/>
    <s v="plays"/>
  </r>
  <r>
    <x v="0"/>
    <s v="GB"/>
    <s v="GBP"/>
    <n v="1458075600"/>
    <n v="1456183649"/>
    <x v="3364"/>
    <d v="2016-03-15T16:00:00"/>
    <b v="0"/>
    <n v="72"/>
    <b v="1"/>
    <s v="theater/plays"/>
    <n v="1.0593333333333332"/>
    <n v="44.138888888888886"/>
    <x v="1"/>
    <s v="plays"/>
  </r>
  <r>
    <x v="0"/>
    <s v="US"/>
    <s v="USD"/>
    <n v="1449973592"/>
    <n v="1447381592"/>
    <x v="3365"/>
    <d v="2015-12-12T21:26:32"/>
    <b v="0"/>
    <n v="3"/>
    <b v="1"/>
    <s v="theater/plays"/>
    <n v="1.04"/>
    <n v="866.66666666666663"/>
    <x v="1"/>
    <s v="plays"/>
  </r>
  <r>
    <x v="0"/>
    <s v="US"/>
    <s v="USD"/>
    <n v="1431481037"/>
    <n v="1428889037"/>
    <x v="3366"/>
    <d v="2015-05-12T20:37:17"/>
    <b v="0"/>
    <n v="18"/>
    <b v="1"/>
    <s v="theater/plays"/>
    <n v="2.21"/>
    <n v="61.388888888888886"/>
    <x v="1"/>
    <s v="plays"/>
  </r>
  <r>
    <x v="0"/>
    <s v="GB"/>
    <s v="GBP"/>
    <n v="1438467894"/>
    <n v="1436307894"/>
    <x v="3367"/>
    <d v="2015-08-01T17:24:54"/>
    <b v="0"/>
    <n v="30"/>
    <b v="1"/>
    <s v="theater/plays"/>
    <n v="1.1866666666666668"/>
    <n v="29.666666666666668"/>
    <x v="1"/>
    <s v="plays"/>
  </r>
  <r>
    <x v="0"/>
    <s v="US"/>
    <s v="USD"/>
    <n v="1420088400"/>
    <n v="1416977259"/>
    <x v="3368"/>
    <d v="2015-01-01T00:00:00"/>
    <b v="0"/>
    <n v="23"/>
    <b v="1"/>
    <s v="theater/plays"/>
    <n v="1.046"/>
    <n v="45.478260869565219"/>
    <x v="1"/>
    <s v="plays"/>
  </r>
  <r>
    <x v="0"/>
    <s v="IE"/>
    <s v="EUR"/>
    <n v="1484441980"/>
    <n v="1479257980"/>
    <x v="3369"/>
    <d v="2017-01-14T19:59:40"/>
    <b v="0"/>
    <n v="54"/>
    <b v="1"/>
    <s v="theater/plays"/>
    <n v="1.0389999999999999"/>
    <n v="96.203703703703709"/>
    <x v="1"/>
    <s v="plays"/>
  </r>
  <r>
    <x v="0"/>
    <s v="US"/>
    <s v="USD"/>
    <n v="1481961600"/>
    <n v="1479283285"/>
    <x v="3370"/>
    <d v="2016-12-17T03:00:00"/>
    <b v="0"/>
    <n v="26"/>
    <b v="1"/>
    <s v="theater/plays"/>
    <n v="1.1773333333333333"/>
    <n v="67.92307692307692"/>
    <x v="1"/>
    <s v="plays"/>
  </r>
  <r>
    <x v="0"/>
    <s v="US"/>
    <s v="USD"/>
    <n v="1449089965"/>
    <n v="1446670765"/>
    <x v="3371"/>
    <d v="2015-12-02T15:59:25"/>
    <b v="0"/>
    <n v="9"/>
    <b v="1"/>
    <s v="theater/plays"/>
    <n v="1.385"/>
    <n v="30.777777777777779"/>
    <x v="1"/>
    <s v="plays"/>
  </r>
  <r>
    <x v="0"/>
    <s v="US"/>
    <s v="USD"/>
    <n v="1408942740"/>
    <n v="1407157756"/>
    <x v="3372"/>
    <d v="2014-08-24T23:59:00"/>
    <b v="0"/>
    <n v="27"/>
    <b v="1"/>
    <s v="theater/plays"/>
    <n v="1.0349999999999999"/>
    <n v="38.333333333333336"/>
    <x v="1"/>
    <s v="plays"/>
  </r>
  <r>
    <x v="0"/>
    <s v="GB"/>
    <s v="GBP"/>
    <n v="1437235200"/>
    <n v="1435177840"/>
    <x v="3373"/>
    <d v="2015-07-18T11:00:00"/>
    <b v="0"/>
    <n v="30"/>
    <b v="1"/>
    <s v="theater/plays"/>
    <n v="1.0024999999999999"/>
    <n v="66.833333333333329"/>
    <x v="1"/>
    <s v="plays"/>
  </r>
  <r>
    <x v="0"/>
    <s v="CA"/>
    <s v="CAD"/>
    <n v="1446053616"/>
    <n v="1443461616"/>
    <x v="3374"/>
    <d v="2015-10-28T12:33:36"/>
    <b v="0"/>
    <n v="52"/>
    <b v="1"/>
    <s v="theater/plays"/>
    <n v="1.0657142857142856"/>
    <n v="71.730769230769226"/>
    <x v="1"/>
    <s v="plays"/>
  </r>
  <r>
    <x v="0"/>
    <s v="GB"/>
    <s v="GBP"/>
    <n v="1400423973"/>
    <n v="1399387173"/>
    <x v="3375"/>
    <d v="2014-05-18T09:39:33"/>
    <b v="0"/>
    <n v="17"/>
    <b v="1"/>
    <s v="theater/plays"/>
    <n v="1"/>
    <n v="176.47058823529412"/>
    <x v="1"/>
    <s v="plays"/>
  </r>
  <r>
    <x v="0"/>
    <s v="US"/>
    <s v="USD"/>
    <n v="1429976994"/>
    <n v="1424796594"/>
    <x v="3376"/>
    <d v="2015-04-25T10:49:54"/>
    <b v="0"/>
    <n v="19"/>
    <b v="1"/>
    <s v="theater/plays"/>
    <n v="1.0001249999999999"/>
    <n v="421.10526315789474"/>
    <x v="1"/>
    <s v="plays"/>
  </r>
  <r>
    <x v="0"/>
    <s v="GB"/>
    <s v="GBP"/>
    <n v="1426870560"/>
    <n v="1424280899"/>
    <x v="3377"/>
    <d v="2015-03-20T11:56:00"/>
    <b v="0"/>
    <n v="77"/>
    <b v="1"/>
    <s v="theater/plays"/>
    <n v="1.0105"/>
    <n v="104.98701298701299"/>
    <x v="1"/>
    <s v="plays"/>
  </r>
  <r>
    <x v="0"/>
    <s v="GB"/>
    <s v="GBP"/>
    <n v="1409490480"/>
    <n v="1407400306"/>
    <x v="3378"/>
    <d v="2014-08-31T08:08:00"/>
    <b v="0"/>
    <n v="21"/>
    <b v="1"/>
    <s v="theater/plays"/>
    <n v="1.0763636363636364"/>
    <n v="28.19047619047619"/>
    <x v="1"/>
    <s v="plays"/>
  </r>
  <r>
    <x v="0"/>
    <s v="GB"/>
    <s v="GBP"/>
    <n v="1440630000"/>
    <n v="1439122800"/>
    <x v="3379"/>
    <d v="2015-08-26T18:00:00"/>
    <b v="0"/>
    <n v="38"/>
    <b v="1"/>
    <s v="theater/plays"/>
    <n v="1.0365"/>
    <n v="54.55263157894737"/>
    <x v="1"/>
    <s v="plays"/>
  </r>
  <r>
    <x v="0"/>
    <s v="US"/>
    <s v="USD"/>
    <n v="1417305178"/>
    <n v="1414277578"/>
    <x v="3380"/>
    <d v="2014-11-29T18:52:58"/>
    <b v="0"/>
    <n v="28"/>
    <b v="1"/>
    <s v="theater/plays"/>
    <n v="1.0443333333333333"/>
    <n v="111.89285714285714"/>
    <x v="1"/>
    <s v="plays"/>
  </r>
  <r>
    <x v="0"/>
    <s v="US"/>
    <s v="USD"/>
    <n v="1426044383"/>
    <n v="1423455983"/>
    <x v="3381"/>
    <d v="2015-03-10T22:26:23"/>
    <b v="0"/>
    <n v="48"/>
    <b v="1"/>
    <s v="theater/plays"/>
    <n v="1.0225"/>
    <n v="85.208333333333329"/>
    <x v="1"/>
    <s v="plays"/>
  </r>
  <r>
    <x v="0"/>
    <s v="GB"/>
    <s v="GBP"/>
    <n v="1470092340"/>
    <n v="1467973256"/>
    <x v="3382"/>
    <d v="2016-08-01T17:59:00"/>
    <b v="0"/>
    <n v="46"/>
    <b v="1"/>
    <s v="theater/plays"/>
    <n v="1.0074285714285713"/>
    <n v="76.652173913043484"/>
    <x v="1"/>
    <s v="plays"/>
  </r>
  <r>
    <x v="0"/>
    <s v="US"/>
    <s v="USD"/>
    <n v="1466707620"/>
    <n v="1464979620"/>
    <x v="3383"/>
    <d v="2016-06-23T13:47:00"/>
    <b v="0"/>
    <n v="30"/>
    <b v="1"/>
    <s v="theater/plays"/>
    <n v="1.1171428571428572"/>
    <n v="65.166666666666671"/>
    <x v="1"/>
    <s v="plays"/>
  </r>
  <r>
    <x v="0"/>
    <s v="US"/>
    <s v="USD"/>
    <n v="1448074800"/>
    <n v="1444874768"/>
    <x v="3384"/>
    <d v="2015-11-20T22:00:00"/>
    <b v="0"/>
    <n v="64"/>
    <b v="1"/>
    <s v="theater/plays"/>
    <n v="1.0001100000000001"/>
    <n v="93.760312499999998"/>
    <x v="1"/>
    <s v="plays"/>
  </r>
  <r>
    <x v="0"/>
    <s v="US"/>
    <s v="USD"/>
    <n v="1418244552"/>
    <n v="1415652552"/>
    <x v="3385"/>
    <d v="2014-12-10T15:49:12"/>
    <b v="0"/>
    <n v="15"/>
    <b v="1"/>
    <s v="theater/plays"/>
    <n v="1"/>
    <n v="133.33333333333334"/>
    <x v="1"/>
    <s v="plays"/>
  </r>
  <r>
    <x v="0"/>
    <s v="US"/>
    <s v="USD"/>
    <n v="1417620506"/>
    <n v="1415028506"/>
    <x v="3386"/>
    <d v="2014-12-03T10:28:26"/>
    <b v="0"/>
    <n v="41"/>
    <b v="1"/>
    <s v="theater/plays"/>
    <n v="1.05"/>
    <n v="51.219512195121951"/>
    <x v="1"/>
    <s v="plays"/>
  </r>
  <r>
    <x v="0"/>
    <s v="US"/>
    <s v="USD"/>
    <n v="1418581088"/>
    <n v="1415125088"/>
    <x v="3387"/>
    <d v="2014-12-14T13:18:08"/>
    <b v="0"/>
    <n v="35"/>
    <b v="1"/>
    <s v="theater/plays"/>
    <n v="1.1686666666666667"/>
    <n v="100.17142857142858"/>
    <x v="1"/>
    <s v="plays"/>
  </r>
  <r>
    <x v="0"/>
    <s v="GB"/>
    <s v="GBP"/>
    <n v="1434625441"/>
    <n v="1432033441"/>
    <x v="3388"/>
    <d v="2015-06-18T06:04:01"/>
    <b v="0"/>
    <n v="45"/>
    <b v="1"/>
    <s v="theater/plays"/>
    <n v="1.038"/>
    <n v="34.6"/>
    <x v="1"/>
    <s v="plays"/>
  </r>
  <r>
    <x v="0"/>
    <s v="US"/>
    <s v="USD"/>
    <n v="1464960682"/>
    <n v="1462368682"/>
    <x v="3389"/>
    <d v="2016-06-03T08:31:22"/>
    <b v="0"/>
    <n v="62"/>
    <b v="1"/>
    <s v="theater/plays"/>
    <n v="1.145"/>
    <n v="184.67741935483872"/>
    <x v="1"/>
    <s v="plays"/>
  </r>
  <r>
    <x v="0"/>
    <s v="US"/>
    <s v="USD"/>
    <n v="1405017345"/>
    <n v="1403721345"/>
    <x v="3390"/>
    <d v="2014-07-10T13:35:45"/>
    <b v="0"/>
    <n v="22"/>
    <b v="1"/>
    <s v="theater/plays"/>
    <n v="1.024"/>
    <n v="69.818181818181813"/>
    <x v="1"/>
    <s v="plays"/>
  </r>
  <r>
    <x v="0"/>
    <s v="US"/>
    <s v="USD"/>
    <n v="1407536880"/>
    <n v="1404997548"/>
    <x v="3391"/>
    <d v="2014-08-08T17:28:00"/>
    <b v="0"/>
    <n v="18"/>
    <b v="1"/>
    <s v="theater/plays"/>
    <n v="2.23"/>
    <n v="61.944444444444443"/>
    <x v="1"/>
    <s v="plays"/>
  </r>
  <r>
    <x v="0"/>
    <s v="GB"/>
    <s v="GBP"/>
    <n v="1462565855"/>
    <n v="1458245855"/>
    <x v="3392"/>
    <d v="2016-05-06T15:17:35"/>
    <b v="0"/>
    <n v="12"/>
    <b v="1"/>
    <s v="theater/plays"/>
    <n v="1"/>
    <n v="41.666666666666664"/>
    <x v="1"/>
    <s v="plays"/>
  </r>
  <r>
    <x v="0"/>
    <s v="US"/>
    <s v="USD"/>
    <n v="1415234760"/>
    <n v="1413065230"/>
    <x v="3393"/>
    <d v="2014-11-05T19:46:00"/>
    <b v="0"/>
    <n v="44"/>
    <b v="1"/>
    <s v="theater/plays"/>
    <n v="1.0580000000000001"/>
    <n v="36.06818181818182"/>
    <x v="1"/>
    <s v="plays"/>
  </r>
  <r>
    <x v="0"/>
    <s v="GB"/>
    <s v="GBP"/>
    <n v="1406470645"/>
    <n v="1403878645"/>
    <x v="3394"/>
    <d v="2014-07-27T09:17:25"/>
    <b v="0"/>
    <n v="27"/>
    <b v="1"/>
    <s v="theater/plays"/>
    <n v="1.4236363636363636"/>
    <n v="29"/>
    <x v="1"/>
    <s v="plays"/>
  </r>
  <r>
    <x v="0"/>
    <s v="GB"/>
    <s v="GBP"/>
    <n v="1433009400"/>
    <n v="1431795944"/>
    <x v="3395"/>
    <d v="2015-05-30T13:10:00"/>
    <b v="0"/>
    <n v="38"/>
    <b v="1"/>
    <s v="theater/plays"/>
    <n v="1.84"/>
    <n v="24.210526315789473"/>
    <x v="1"/>
    <s v="plays"/>
  </r>
  <r>
    <x v="0"/>
    <s v="US"/>
    <s v="USD"/>
    <n v="1401595140"/>
    <n v="1399286589"/>
    <x v="3396"/>
    <d v="2014-05-31T22:59:00"/>
    <b v="0"/>
    <n v="28"/>
    <b v="1"/>
    <s v="theater/plays"/>
    <n v="1.0433333333333332"/>
    <n v="55.892857142857146"/>
    <x v="1"/>
    <s v="plays"/>
  </r>
  <r>
    <x v="0"/>
    <s v="GB"/>
    <s v="GBP"/>
    <n v="1455832800"/>
    <n v="1452338929"/>
    <x v="3397"/>
    <d v="2016-02-18T17:00:00"/>
    <b v="0"/>
    <n v="24"/>
    <b v="1"/>
    <s v="theater/plays"/>
    <n v="1.1200000000000001"/>
    <n v="11.666666666666666"/>
    <x v="1"/>
    <s v="plays"/>
  </r>
  <r>
    <x v="0"/>
    <s v="US"/>
    <s v="USD"/>
    <n v="1416589200"/>
    <n v="1414605776"/>
    <x v="3398"/>
    <d v="2014-11-21T12:00:00"/>
    <b v="0"/>
    <n v="65"/>
    <b v="1"/>
    <s v="theater/plays"/>
    <n v="1.1107499999999999"/>
    <n v="68.353846153846149"/>
    <x v="1"/>
    <s v="plays"/>
  </r>
  <r>
    <x v="0"/>
    <s v="GB"/>
    <s v="GBP"/>
    <n v="1424556325"/>
    <n v="1421964325"/>
    <x v="3399"/>
    <d v="2015-02-21T17:05:25"/>
    <b v="0"/>
    <n v="46"/>
    <b v="1"/>
    <s v="theater/plays"/>
    <n v="1.0375000000000001"/>
    <n v="27.065217391304348"/>
    <x v="1"/>
    <s v="plays"/>
  </r>
  <r>
    <x v="0"/>
    <s v="US"/>
    <s v="USD"/>
    <n v="1409266414"/>
    <n v="1405378414"/>
    <x v="3400"/>
    <d v="2014-08-28T17:53:34"/>
    <b v="0"/>
    <n v="85"/>
    <b v="1"/>
    <s v="theater/plays"/>
    <n v="1.0041"/>
    <n v="118.12941176470588"/>
    <x v="1"/>
    <s v="plays"/>
  </r>
  <r>
    <x v="0"/>
    <s v="GB"/>
    <s v="GBP"/>
    <n v="1438968146"/>
    <n v="1436376146"/>
    <x v="3401"/>
    <d v="2015-08-07T12:22:26"/>
    <b v="0"/>
    <n v="66"/>
    <b v="1"/>
    <s v="theater/plays"/>
    <n v="1.0186206896551724"/>
    <n v="44.757575757575758"/>
    <x v="1"/>
    <s v="plays"/>
  </r>
  <r>
    <x v="0"/>
    <s v="US"/>
    <s v="USD"/>
    <n v="1447295460"/>
    <n v="1444747843"/>
    <x v="3402"/>
    <d v="2015-11-11T21:31:00"/>
    <b v="0"/>
    <n v="165"/>
    <b v="1"/>
    <s v="theater/plays"/>
    <n v="1.0976666666666666"/>
    <n v="99.787878787878782"/>
    <x v="1"/>
    <s v="plays"/>
  </r>
  <r>
    <x v="0"/>
    <s v="GB"/>
    <s v="GBP"/>
    <n v="1435230324"/>
    <n v="1432638324"/>
    <x v="3403"/>
    <d v="2015-06-25T06:05:24"/>
    <b v="0"/>
    <n v="17"/>
    <b v="1"/>
    <s v="theater/plays"/>
    <n v="1"/>
    <n v="117.64705882352941"/>
    <x v="1"/>
    <s v="plays"/>
  </r>
  <r>
    <x v="0"/>
    <s v="US"/>
    <s v="USD"/>
    <n v="1434542702"/>
    <n v="1432814702"/>
    <x v="3404"/>
    <d v="2015-06-17T07:05:02"/>
    <b v="0"/>
    <n v="3"/>
    <b v="1"/>
    <s v="theater/plays"/>
    <n v="1.22"/>
    <n v="203.33333333333334"/>
    <x v="1"/>
    <s v="plays"/>
  </r>
  <r>
    <x v="0"/>
    <s v="GB"/>
    <s v="GBP"/>
    <n v="1456876740"/>
    <n v="1455063886"/>
    <x v="3405"/>
    <d v="2016-03-01T18:59:00"/>
    <b v="0"/>
    <n v="17"/>
    <b v="1"/>
    <s v="theater/plays"/>
    <n v="1.3757142857142857"/>
    <n v="28.323529411764707"/>
    <x v="1"/>
    <s v="plays"/>
  </r>
  <r>
    <x v="0"/>
    <s v="US"/>
    <s v="USD"/>
    <n v="1405511376"/>
    <n v="1401623376"/>
    <x v="3406"/>
    <d v="2014-07-16T06:49:36"/>
    <b v="0"/>
    <n v="91"/>
    <b v="1"/>
    <s v="theater/plays"/>
    <n v="1.0031000000000001"/>
    <n v="110.23076923076923"/>
    <x v="1"/>
    <s v="plays"/>
  </r>
  <r>
    <x v="0"/>
    <s v="GB"/>
    <s v="GBP"/>
    <n v="1404641289"/>
    <n v="1402049289"/>
    <x v="3407"/>
    <d v="2014-07-06T05:08:09"/>
    <b v="0"/>
    <n v="67"/>
    <b v="1"/>
    <s v="theater/plays"/>
    <n v="1.071"/>
    <n v="31.970149253731343"/>
    <x v="1"/>
    <s v="plays"/>
  </r>
  <r>
    <x v="0"/>
    <s v="US"/>
    <s v="USD"/>
    <n v="1405727304"/>
    <n v="1403135304"/>
    <x v="3408"/>
    <d v="2014-07-18T18:48:24"/>
    <b v="0"/>
    <n v="18"/>
    <b v="1"/>
    <s v="theater/plays"/>
    <n v="2.11"/>
    <n v="58.611111111111114"/>
    <x v="1"/>
    <s v="plays"/>
  </r>
  <r>
    <x v="0"/>
    <s v="GB"/>
    <s v="GBP"/>
    <n v="1469998680"/>
    <n v="1466710358"/>
    <x v="3409"/>
    <d v="2016-07-31T15:58:00"/>
    <b v="0"/>
    <n v="21"/>
    <b v="1"/>
    <s v="theater/plays"/>
    <n v="1.236"/>
    <n v="29.428571428571427"/>
    <x v="1"/>
    <s v="plays"/>
  </r>
  <r>
    <x v="0"/>
    <s v="US"/>
    <s v="USD"/>
    <n v="1465196400"/>
    <n v="1462841990"/>
    <x v="3410"/>
    <d v="2016-06-06T02:00:00"/>
    <b v="0"/>
    <n v="40"/>
    <b v="1"/>
    <s v="theater/plays"/>
    <n v="1.085"/>
    <n v="81.375"/>
    <x v="1"/>
    <s v="plays"/>
  </r>
  <r>
    <x v="0"/>
    <s v="US"/>
    <s v="USD"/>
    <n v="1444264372"/>
    <n v="1442536372"/>
    <x v="3411"/>
    <d v="2015-10-07T19:32:52"/>
    <b v="0"/>
    <n v="78"/>
    <b v="1"/>
    <s v="theater/plays"/>
    <n v="1.0356666666666667"/>
    <n v="199.16666666666666"/>
    <x v="1"/>
    <s v="plays"/>
  </r>
  <r>
    <x v="0"/>
    <s v="GB"/>
    <s v="GBP"/>
    <n v="1411858862"/>
    <n v="1409266862"/>
    <x v="3412"/>
    <d v="2014-09-27T18:01:02"/>
    <b v="0"/>
    <n v="26"/>
    <b v="1"/>
    <s v="theater/plays"/>
    <n v="1"/>
    <n v="115.38461538461539"/>
    <x v="1"/>
    <s v="plays"/>
  </r>
  <r>
    <x v="0"/>
    <s v="US"/>
    <s v="USD"/>
    <n v="1425099540"/>
    <n v="1424280938"/>
    <x v="3413"/>
    <d v="2015-02-27T23:59:00"/>
    <b v="0"/>
    <n v="14"/>
    <b v="1"/>
    <s v="theater/plays"/>
    <n v="1.3"/>
    <n v="46.428571428571431"/>
    <x v="1"/>
    <s v="plays"/>
  </r>
  <r>
    <x v="0"/>
    <s v="US"/>
    <s v="USD"/>
    <n v="1480579140"/>
    <n v="1478030325"/>
    <x v="3414"/>
    <d v="2016-12-01T02:59:00"/>
    <b v="0"/>
    <n v="44"/>
    <b v="1"/>
    <s v="theater/plays"/>
    <n v="1.0349999999999999"/>
    <n v="70.568181818181813"/>
    <x v="1"/>
    <s v="plays"/>
  </r>
  <r>
    <x v="0"/>
    <s v="US"/>
    <s v="USD"/>
    <n v="1460935800"/>
    <n v="1459999656"/>
    <x v="3415"/>
    <d v="2016-04-17T18:30:00"/>
    <b v="0"/>
    <n v="9"/>
    <b v="1"/>
    <s v="theater/plays"/>
    <n v="1"/>
    <n v="22.222222222222221"/>
    <x v="1"/>
    <s v="plays"/>
  </r>
  <r>
    <x v="0"/>
    <s v="GB"/>
    <s v="GBP"/>
    <n v="1429813800"/>
    <n v="1427363645"/>
    <x v="3416"/>
    <d v="2015-04-23T13:30:00"/>
    <b v="0"/>
    <n v="30"/>
    <b v="1"/>
    <s v="theater/plays"/>
    <n v="1.196"/>
    <n v="159.46666666666667"/>
    <x v="1"/>
    <s v="plays"/>
  </r>
  <r>
    <x v="0"/>
    <s v="US"/>
    <s v="USD"/>
    <n v="1414284180"/>
    <n v="1410558948"/>
    <x v="3417"/>
    <d v="2014-10-25T19:43:00"/>
    <b v="0"/>
    <n v="45"/>
    <b v="1"/>
    <s v="theater/plays"/>
    <n v="1.0000058823529412"/>
    <n v="37.777999999999999"/>
    <x v="1"/>
    <s v="plays"/>
  </r>
  <r>
    <x v="0"/>
    <s v="US"/>
    <s v="USD"/>
    <n v="1400875307"/>
    <n v="1398283307"/>
    <x v="3418"/>
    <d v="2014-05-23T15:01:47"/>
    <b v="0"/>
    <n v="56"/>
    <b v="1"/>
    <s v="theater/plays"/>
    <n v="1.00875"/>
    <n v="72.053571428571431"/>
    <x v="1"/>
    <s v="plays"/>
  </r>
  <r>
    <x v="0"/>
    <s v="IE"/>
    <s v="EUR"/>
    <n v="1459978200"/>
    <n v="1458416585"/>
    <x v="3419"/>
    <d v="2016-04-06T16:30:00"/>
    <b v="0"/>
    <n v="46"/>
    <b v="1"/>
    <s v="theater/plays"/>
    <n v="1.0654545454545454"/>
    <n v="63.695652173913047"/>
    <x v="1"/>
    <s v="plays"/>
  </r>
  <r>
    <x v="0"/>
    <s v="GB"/>
    <s v="GBP"/>
    <n v="1455408000"/>
    <n v="1454638202"/>
    <x v="3420"/>
    <d v="2016-02-13T19:00:00"/>
    <b v="0"/>
    <n v="34"/>
    <b v="1"/>
    <s v="theater/plays"/>
    <n v="1.38"/>
    <n v="28.411764705882351"/>
    <x v="1"/>
    <s v="plays"/>
  </r>
  <r>
    <x v="0"/>
    <s v="US"/>
    <s v="USD"/>
    <n v="1425495563"/>
    <n v="1422903563"/>
    <x v="3421"/>
    <d v="2015-03-04T13:59:23"/>
    <b v="0"/>
    <n v="98"/>
    <b v="1"/>
    <s v="theater/plays"/>
    <n v="1.0115000000000001"/>
    <n v="103.21428571428571"/>
    <x v="1"/>
    <s v="plays"/>
  </r>
  <r>
    <x v="0"/>
    <s v="GB"/>
    <s v="GBP"/>
    <n v="1450051200"/>
    <n v="1447594176"/>
    <x v="3422"/>
    <d v="2015-12-13T19:00:00"/>
    <b v="0"/>
    <n v="46"/>
    <b v="1"/>
    <s v="theater/plays"/>
    <n v="1.091"/>
    <n v="71.152173913043484"/>
    <x v="1"/>
    <s v="plays"/>
  </r>
  <r>
    <x v="0"/>
    <s v="US"/>
    <s v="USD"/>
    <n v="1429912341"/>
    <n v="1427320341"/>
    <x v="3423"/>
    <d v="2015-04-24T16:52:21"/>
    <b v="0"/>
    <n v="10"/>
    <b v="1"/>
    <s v="theater/plays"/>
    <n v="1.4"/>
    <n v="35"/>
    <x v="1"/>
    <s v="plays"/>
  </r>
  <r>
    <x v="0"/>
    <s v="US"/>
    <s v="USD"/>
    <n v="1423119540"/>
    <n v="1421252084"/>
    <x v="3424"/>
    <d v="2015-02-05T01:59:00"/>
    <b v="0"/>
    <n v="76"/>
    <b v="1"/>
    <s v="theater/plays"/>
    <n v="1.0358333333333334"/>
    <n v="81.776315789473685"/>
    <x v="1"/>
    <s v="plays"/>
  </r>
  <r>
    <x v="0"/>
    <s v="US"/>
    <s v="USD"/>
    <n v="1412434136"/>
    <n v="1409669336"/>
    <x v="3425"/>
    <d v="2014-10-04T09:48:56"/>
    <b v="0"/>
    <n v="104"/>
    <b v="1"/>
    <s v="theater/plays"/>
    <n v="1.0297033333333332"/>
    <n v="297.02980769230766"/>
    <x v="1"/>
    <s v="plays"/>
  </r>
  <r>
    <x v="0"/>
    <s v="US"/>
    <s v="USD"/>
    <n v="1411264800"/>
    <n v="1409620903"/>
    <x v="3426"/>
    <d v="2014-09-20T21:00:00"/>
    <b v="0"/>
    <n v="87"/>
    <b v="1"/>
    <s v="theater/plays"/>
    <n v="1.0813333333333333"/>
    <n v="46.609195402298852"/>
    <x v="1"/>
    <s v="plays"/>
  </r>
  <r>
    <x v="0"/>
    <s v="GB"/>
    <s v="GBP"/>
    <n v="1404314952"/>
    <n v="1401722952"/>
    <x v="3427"/>
    <d v="2014-07-02T10:29:12"/>
    <b v="0"/>
    <n v="29"/>
    <b v="1"/>
    <s v="theater/plays"/>
    <n v="1"/>
    <n v="51.724137931034484"/>
    <x v="1"/>
    <s v="plays"/>
  </r>
  <r>
    <x v="0"/>
    <s v="GB"/>
    <s v="GBP"/>
    <n v="1425142800"/>
    <n v="1422983847"/>
    <x v="3428"/>
    <d v="2015-02-28T12:00:00"/>
    <b v="0"/>
    <n v="51"/>
    <b v="1"/>
    <s v="theater/plays"/>
    <n v="1.0275000000000001"/>
    <n v="40.294117647058826"/>
    <x v="1"/>
    <s v="plays"/>
  </r>
  <r>
    <x v="0"/>
    <s v="GB"/>
    <s v="GBP"/>
    <n v="1478046661"/>
    <n v="1476837061"/>
    <x v="3429"/>
    <d v="2016-11-01T19:31:01"/>
    <b v="0"/>
    <n v="12"/>
    <b v="1"/>
    <s v="theater/plays"/>
    <n v="1.3"/>
    <n v="16.25"/>
    <x v="1"/>
    <s v="plays"/>
  </r>
  <r>
    <x v="0"/>
    <s v="GB"/>
    <s v="GBP"/>
    <n v="1406760101"/>
    <n v="1404168101"/>
    <x v="3430"/>
    <d v="2014-07-30T17:41:41"/>
    <b v="0"/>
    <n v="72"/>
    <b v="1"/>
    <s v="theater/plays"/>
    <n v="1.0854949999999999"/>
    <n v="30.152638888888887"/>
    <x v="1"/>
    <s v="plays"/>
  </r>
  <r>
    <x v="0"/>
    <s v="US"/>
    <s v="USD"/>
    <n v="1408383153"/>
    <n v="1405791153"/>
    <x v="3431"/>
    <d v="2014-08-18T12:32:33"/>
    <b v="0"/>
    <n v="21"/>
    <b v="1"/>
    <s v="theater/plays"/>
    <n v="1"/>
    <n v="95.238095238095241"/>
    <x v="1"/>
    <s v="plays"/>
  </r>
  <r>
    <x v="0"/>
    <s v="US"/>
    <s v="USD"/>
    <n v="1454709600"/>
    <n v="1452520614"/>
    <x v="3432"/>
    <d v="2016-02-05T17:00:00"/>
    <b v="0"/>
    <n v="42"/>
    <b v="1"/>
    <s v="theater/plays"/>
    <n v="1.0965"/>
    <n v="52.214285714285715"/>
    <x v="1"/>
    <s v="plays"/>
  </r>
  <r>
    <x v="0"/>
    <s v="US"/>
    <s v="USD"/>
    <n v="1402974000"/>
    <n v="1400290255"/>
    <x v="3433"/>
    <d v="2014-06-16T22:00:00"/>
    <b v="0"/>
    <n v="71"/>
    <b v="1"/>
    <s v="theater/plays"/>
    <n v="1.0026315789473683"/>
    <n v="134.1549295774648"/>
    <x v="1"/>
    <s v="plays"/>
  </r>
  <r>
    <x v="0"/>
    <s v="US"/>
    <s v="USD"/>
    <n v="1404983269"/>
    <n v="1402391269"/>
    <x v="3434"/>
    <d v="2014-07-10T04:07:49"/>
    <b v="0"/>
    <n v="168"/>
    <b v="1"/>
    <s v="theater/plays"/>
    <n v="1.0555000000000001"/>
    <n v="62.827380952380949"/>
    <x v="1"/>
    <s v="plays"/>
  </r>
  <r>
    <x v="0"/>
    <s v="US"/>
    <s v="USD"/>
    <n v="1470538800"/>
    <n v="1469112493"/>
    <x v="3435"/>
    <d v="2016-08-06T22:00:00"/>
    <b v="0"/>
    <n v="19"/>
    <b v="1"/>
    <s v="theater/plays"/>
    <n v="1.1200000000000001"/>
    <n v="58.94736842105263"/>
    <x v="1"/>
    <s v="plays"/>
  </r>
  <r>
    <x v="0"/>
    <s v="US"/>
    <s v="USD"/>
    <n v="1408638480"/>
    <n v="1406811593"/>
    <x v="3436"/>
    <d v="2014-08-21T11:28:00"/>
    <b v="0"/>
    <n v="37"/>
    <b v="1"/>
    <s v="theater/plays"/>
    <n v="1.0589999999999999"/>
    <n v="143.1081081081081"/>
    <x v="1"/>
    <s v="plays"/>
  </r>
  <r>
    <x v="0"/>
    <s v="US"/>
    <s v="USD"/>
    <n v="1440003820"/>
    <n v="1437411820"/>
    <x v="3437"/>
    <d v="2015-08-19T12:03:40"/>
    <b v="0"/>
    <n v="36"/>
    <b v="1"/>
    <s v="theater/plays"/>
    <n v="1.01"/>
    <n v="84.166666666666671"/>
    <x v="1"/>
    <s v="plays"/>
  </r>
  <r>
    <x v="0"/>
    <s v="GB"/>
    <s v="GBP"/>
    <n v="1430600400"/>
    <n v="1428358567"/>
    <x v="3438"/>
    <d v="2015-05-02T16:00:00"/>
    <b v="0"/>
    <n v="14"/>
    <b v="1"/>
    <s v="theater/plays"/>
    <n v="1.042"/>
    <n v="186.07142857142858"/>
    <x v="1"/>
    <s v="plays"/>
  </r>
  <r>
    <x v="0"/>
    <s v="US"/>
    <s v="USD"/>
    <n v="1453179540"/>
    <n v="1452030730"/>
    <x v="3439"/>
    <d v="2016-01-18T23:59:00"/>
    <b v="0"/>
    <n v="18"/>
    <b v="1"/>
    <s v="theater/plays"/>
    <n v="1.3467833333333334"/>
    <n v="89.785555555555561"/>
    <x v="1"/>
    <s v="plays"/>
  </r>
  <r>
    <x v="0"/>
    <s v="US"/>
    <s v="USD"/>
    <n v="1405095300"/>
    <n v="1403146628"/>
    <x v="3440"/>
    <d v="2014-07-11T11:15:00"/>
    <b v="0"/>
    <n v="82"/>
    <b v="1"/>
    <s v="theater/plays"/>
    <n v="1.052184"/>
    <n v="64.157560975609755"/>
    <x v="1"/>
    <s v="plays"/>
  </r>
  <r>
    <x v="0"/>
    <s v="US"/>
    <s v="USD"/>
    <n v="1447445820"/>
    <n v="1445077121"/>
    <x v="3441"/>
    <d v="2015-11-13T15:17:00"/>
    <b v="0"/>
    <n v="43"/>
    <b v="1"/>
    <s v="theater/plays"/>
    <n v="1.026"/>
    <n v="59.651162790697676"/>
    <x v="1"/>
    <s v="plays"/>
  </r>
  <r>
    <x v="0"/>
    <s v="US"/>
    <s v="USD"/>
    <n v="1433016672"/>
    <n v="1430424672"/>
    <x v="3442"/>
    <d v="2015-05-30T15:11:12"/>
    <b v="0"/>
    <n v="8"/>
    <b v="1"/>
    <s v="theater/plays"/>
    <n v="1"/>
    <n v="31.25"/>
    <x v="1"/>
    <s v="plays"/>
  </r>
  <r>
    <x v="0"/>
    <s v="US"/>
    <s v="USD"/>
    <n v="1410266146"/>
    <n v="1407674146"/>
    <x v="3443"/>
    <d v="2014-09-09T07:35:46"/>
    <b v="0"/>
    <n v="45"/>
    <b v="1"/>
    <s v="theater/plays"/>
    <n v="1.855"/>
    <n v="41.222222222222221"/>
    <x v="1"/>
    <s v="plays"/>
  </r>
  <r>
    <x v="0"/>
    <s v="AU"/>
    <s v="AUD"/>
    <n v="1465394340"/>
    <n v="1464677986"/>
    <x v="3444"/>
    <d v="2016-06-08T08:59:00"/>
    <b v="0"/>
    <n v="20"/>
    <b v="1"/>
    <s v="theater/plays"/>
    <n v="2.89"/>
    <n v="43.35"/>
    <x v="1"/>
    <s v="plays"/>
  </r>
  <r>
    <x v="0"/>
    <s v="GB"/>
    <s v="GBP"/>
    <n v="1445604236"/>
    <n v="1443185036"/>
    <x v="3445"/>
    <d v="2015-10-23T07:43:56"/>
    <b v="0"/>
    <n v="31"/>
    <b v="1"/>
    <s v="theater/plays"/>
    <n v="1"/>
    <n v="64.516129032258064"/>
    <x v="1"/>
    <s v="plays"/>
  </r>
  <r>
    <x v="0"/>
    <s v="GB"/>
    <s v="GBP"/>
    <n v="1423138800"/>
    <n v="1421092725"/>
    <x v="3446"/>
    <d v="2015-02-05T07:20:00"/>
    <b v="0"/>
    <n v="25"/>
    <b v="1"/>
    <s v="theater/plays"/>
    <n v="1.0820000000000001"/>
    <n v="43.28"/>
    <x v="1"/>
    <s v="plays"/>
  </r>
  <r>
    <x v="0"/>
    <s v="US"/>
    <s v="USD"/>
    <n v="1458332412"/>
    <n v="1454448012"/>
    <x v="3447"/>
    <d v="2016-03-18T15:20:12"/>
    <b v="0"/>
    <n v="14"/>
    <b v="1"/>
    <s v="theater/plays"/>
    <n v="1.0780000000000001"/>
    <n v="77"/>
    <x v="1"/>
    <s v="plays"/>
  </r>
  <r>
    <x v="0"/>
    <s v="US"/>
    <s v="USD"/>
    <n v="1418784689"/>
    <n v="1416192689"/>
    <x v="3448"/>
    <d v="2014-12-16T21:51:29"/>
    <b v="0"/>
    <n v="45"/>
    <b v="1"/>
    <s v="theater/plays"/>
    <n v="1.0976190476190477"/>
    <n v="51.222222222222221"/>
    <x v="1"/>
    <s v="plays"/>
  </r>
  <r>
    <x v="0"/>
    <s v="US"/>
    <s v="USD"/>
    <n v="1468036800"/>
    <n v="1465607738"/>
    <x v="3449"/>
    <d v="2016-07-08T23:00:00"/>
    <b v="0"/>
    <n v="20"/>
    <b v="1"/>
    <s v="theater/plays"/>
    <n v="1.70625"/>
    <n v="68.25"/>
    <x v="1"/>
    <s v="plays"/>
  </r>
  <r>
    <x v="0"/>
    <s v="GB"/>
    <s v="GBP"/>
    <n v="1427990071"/>
    <n v="1422809671"/>
    <x v="3450"/>
    <d v="2015-04-02T10:54:31"/>
    <b v="0"/>
    <n v="39"/>
    <b v="1"/>
    <s v="theater/plays"/>
    <n v="1.52"/>
    <n v="19.487179487179485"/>
    <x v="1"/>
    <s v="plays"/>
  </r>
  <r>
    <x v="0"/>
    <s v="US"/>
    <s v="USD"/>
    <n v="1429636927"/>
    <n v="1427304127"/>
    <x v="3451"/>
    <d v="2015-04-21T12:22:07"/>
    <b v="0"/>
    <n v="16"/>
    <b v="1"/>
    <s v="theater/plays"/>
    <n v="1.0123076923076924"/>
    <n v="41.125"/>
    <x v="1"/>
    <s v="plays"/>
  </r>
  <r>
    <x v="0"/>
    <s v="US"/>
    <s v="USD"/>
    <n v="1406087940"/>
    <n v="1404141626"/>
    <x v="3452"/>
    <d v="2014-07-22T22:59:00"/>
    <b v="0"/>
    <n v="37"/>
    <b v="1"/>
    <s v="theater/plays"/>
    <n v="1.532"/>
    <n v="41.405405405405403"/>
    <x v="1"/>
    <s v="plays"/>
  </r>
  <r>
    <x v="0"/>
    <s v="GB"/>
    <s v="GBP"/>
    <n v="1471130956"/>
    <n v="1465946956"/>
    <x v="3453"/>
    <d v="2016-08-13T18:29:16"/>
    <b v="0"/>
    <n v="14"/>
    <b v="1"/>
    <s v="theater/plays"/>
    <n v="1.2833333333333334"/>
    <n v="27.5"/>
    <x v="1"/>
    <s v="plays"/>
  </r>
  <r>
    <x v="0"/>
    <s v="GB"/>
    <s v="GBP"/>
    <n v="1406825159"/>
    <n v="1404233159"/>
    <x v="3454"/>
    <d v="2014-07-31T11:45:59"/>
    <b v="0"/>
    <n v="21"/>
    <b v="1"/>
    <s v="theater/plays"/>
    <n v="1.0071428571428571"/>
    <n v="33.571428571428569"/>
    <x v="1"/>
    <s v="plays"/>
  </r>
  <r>
    <x v="0"/>
    <s v="US"/>
    <s v="USD"/>
    <n v="1476381627"/>
    <n v="1473789627"/>
    <x v="3455"/>
    <d v="2016-10-13T13:00:27"/>
    <b v="0"/>
    <n v="69"/>
    <b v="1"/>
    <s v="theater/plays"/>
    <n v="1.0065"/>
    <n v="145.86956521739131"/>
    <x v="1"/>
    <s v="plays"/>
  </r>
  <r>
    <x v="0"/>
    <s v="US"/>
    <s v="USD"/>
    <n v="1406876340"/>
    <n v="1404190567"/>
    <x v="3456"/>
    <d v="2014-08-01T01:59:00"/>
    <b v="0"/>
    <n v="16"/>
    <b v="1"/>
    <s v="theater/plays"/>
    <n v="1.913"/>
    <n v="358.6875"/>
    <x v="1"/>
    <s v="plays"/>
  </r>
  <r>
    <x v="0"/>
    <s v="US"/>
    <s v="USD"/>
    <n v="1423720740"/>
    <n v="1421081857"/>
    <x v="3457"/>
    <d v="2015-02-12T00:59:00"/>
    <b v="0"/>
    <n v="55"/>
    <b v="1"/>
    <s v="theater/plays"/>
    <n v="1.4019999999999999"/>
    <n v="50.981818181818184"/>
    <x v="1"/>
    <s v="plays"/>
  </r>
  <r>
    <x v="0"/>
    <s v="US"/>
    <s v="USD"/>
    <n v="1422937620"/>
    <n v="1420606303"/>
    <x v="3458"/>
    <d v="2015-02-02T23:27:00"/>
    <b v="0"/>
    <n v="27"/>
    <b v="1"/>
    <s v="theater/plays"/>
    <n v="1.2433537832310839"/>
    <n v="45.037037037037038"/>
    <x v="1"/>
    <s v="plays"/>
  </r>
  <r>
    <x v="0"/>
    <s v="GB"/>
    <s v="GBP"/>
    <n v="1463743860"/>
    <n v="1461151860"/>
    <x v="3459"/>
    <d v="2016-05-20T06:31:00"/>
    <b v="0"/>
    <n v="36"/>
    <b v="1"/>
    <s v="theater/plays"/>
    <n v="1.262"/>
    <n v="17.527777777777779"/>
    <x v="1"/>
    <s v="plays"/>
  </r>
  <r>
    <x v="0"/>
    <s v="GB"/>
    <s v="GBP"/>
    <n v="1408106352"/>
    <n v="1406896752"/>
    <x v="3460"/>
    <d v="2014-08-15T07:39:12"/>
    <b v="0"/>
    <n v="19"/>
    <b v="1"/>
    <s v="theater/plays"/>
    <n v="1.9"/>
    <n v="50"/>
    <x v="1"/>
    <s v="plays"/>
  </r>
  <r>
    <x v="0"/>
    <s v="US"/>
    <s v="USD"/>
    <n v="1477710000"/>
    <n v="1475248279"/>
    <x v="3461"/>
    <d v="2016-10-28T22:00:00"/>
    <b v="0"/>
    <n v="12"/>
    <b v="1"/>
    <s v="theater/plays"/>
    <n v="1.39"/>
    <n v="57.916666666666664"/>
    <x v="1"/>
    <s v="plays"/>
  </r>
  <r>
    <x v="0"/>
    <s v="US"/>
    <s v="USD"/>
    <n v="1436551200"/>
    <n v="1435181628"/>
    <x v="3462"/>
    <d v="2015-07-10T13:00:00"/>
    <b v="0"/>
    <n v="17"/>
    <b v="1"/>
    <s v="theater/plays"/>
    <n v="2.02"/>
    <n v="29.705882352941178"/>
    <x v="1"/>
    <s v="plays"/>
  </r>
  <r>
    <x v="0"/>
    <s v="CA"/>
    <s v="CAD"/>
    <n v="1476158340"/>
    <n v="1472594585"/>
    <x v="3463"/>
    <d v="2016-10-10T22:59:00"/>
    <b v="0"/>
    <n v="114"/>
    <b v="1"/>
    <s v="theater/plays"/>
    <n v="1.0338000000000001"/>
    <n v="90.684210526315795"/>
    <x v="1"/>
    <s v="plays"/>
  </r>
  <r>
    <x v="0"/>
    <s v="US"/>
    <s v="USD"/>
    <n v="1471921637"/>
    <n v="1469329637"/>
    <x v="3464"/>
    <d v="2016-08-22T22:07:17"/>
    <b v="0"/>
    <n v="93"/>
    <b v="1"/>
    <s v="theater/plays"/>
    <n v="1.023236"/>
    <n v="55.012688172043013"/>
    <x v="1"/>
    <s v="plays"/>
  </r>
  <r>
    <x v="0"/>
    <s v="GB"/>
    <s v="GBP"/>
    <n v="1439136000"/>
    <n v="1436972472"/>
    <x v="3465"/>
    <d v="2015-08-09T11:00:00"/>
    <b v="0"/>
    <n v="36"/>
    <b v="1"/>
    <s v="theater/plays"/>
    <n v="1.03"/>
    <n v="57.222222222222221"/>
    <x v="1"/>
    <s v="plays"/>
  </r>
  <r>
    <x v="0"/>
    <s v="US"/>
    <s v="USD"/>
    <n v="1461108450"/>
    <n v="1455928050"/>
    <x v="3466"/>
    <d v="2016-04-19T18:27:30"/>
    <b v="0"/>
    <n v="61"/>
    <b v="1"/>
    <s v="theater/plays"/>
    <n v="1.2714285714285714"/>
    <n v="72.950819672131146"/>
    <x v="1"/>
    <s v="plays"/>
  </r>
  <r>
    <x v="0"/>
    <s v="US"/>
    <s v="USD"/>
    <n v="1426864032"/>
    <n v="1424275632"/>
    <x v="3467"/>
    <d v="2015-03-20T10:07:12"/>
    <b v="0"/>
    <n v="47"/>
    <b v="1"/>
    <s v="theater/plays"/>
    <n v="1.01"/>
    <n v="64.468085106382972"/>
    <x v="1"/>
    <s v="plays"/>
  </r>
  <r>
    <x v="0"/>
    <s v="US"/>
    <s v="USD"/>
    <n v="1474426800"/>
    <n v="1471976529"/>
    <x v="3468"/>
    <d v="2016-09-20T22:00:00"/>
    <b v="0"/>
    <n v="17"/>
    <b v="1"/>
    <s v="theater/plays"/>
    <n v="1.2178"/>
    <n v="716.35294117647061"/>
    <x v="1"/>
    <s v="plays"/>
  </r>
  <r>
    <x v="0"/>
    <s v="US"/>
    <s v="USD"/>
    <n v="1461857045"/>
    <n v="1459265045"/>
    <x v="3469"/>
    <d v="2016-04-28T10:24:05"/>
    <b v="0"/>
    <n v="63"/>
    <b v="1"/>
    <s v="theater/plays"/>
    <n v="1.1339285714285714"/>
    <n v="50.396825396825399"/>
    <x v="1"/>
    <s v="plays"/>
  </r>
  <r>
    <x v="0"/>
    <s v="US"/>
    <s v="USD"/>
    <n v="1468618680"/>
    <n v="1465345902"/>
    <x v="3470"/>
    <d v="2016-07-15T16:38:00"/>
    <b v="0"/>
    <n v="9"/>
    <b v="1"/>
    <s v="theater/plays"/>
    <n v="1.5"/>
    <n v="41.666666666666664"/>
    <x v="1"/>
    <s v="plays"/>
  </r>
  <r>
    <x v="0"/>
    <s v="GB"/>
    <s v="GBP"/>
    <n v="1409515200"/>
    <n v="1405971690"/>
    <x v="3471"/>
    <d v="2014-08-31T15:00:00"/>
    <b v="0"/>
    <n v="30"/>
    <b v="1"/>
    <s v="theater/plays"/>
    <n v="2.1459999999999999"/>
    <n v="35.766666666666666"/>
    <x v="1"/>
    <s v="plays"/>
  </r>
  <r>
    <x v="0"/>
    <s v="US"/>
    <s v="USD"/>
    <n v="1415253540"/>
    <n v="1413432331"/>
    <x v="3472"/>
    <d v="2014-11-06T00:59:00"/>
    <b v="0"/>
    <n v="23"/>
    <b v="1"/>
    <s v="theater/plays"/>
    <n v="1.0205"/>
    <n v="88.739130434782609"/>
    <x v="1"/>
    <s v="plays"/>
  </r>
  <r>
    <x v="0"/>
    <s v="US"/>
    <s v="USD"/>
    <n v="1426883220"/>
    <n v="1425067296"/>
    <x v="3473"/>
    <d v="2015-03-20T15:27:00"/>
    <b v="0"/>
    <n v="33"/>
    <b v="1"/>
    <s v="theater/plays"/>
    <n v="1"/>
    <n v="148.4848484848485"/>
    <x v="1"/>
    <s v="plays"/>
  </r>
  <r>
    <x v="0"/>
    <s v="GB"/>
    <s v="GBP"/>
    <n v="1469016131"/>
    <n v="1466424131"/>
    <x v="3474"/>
    <d v="2016-07-20T07:02:11"/>
    <b v="0"/>
    <n v="39"/>
    <b v="1"/>
    <s v="theater/plays"/>
    <n v="1.01"/>
    <n v="51.794871794871796"/>
    <x v="1"/>
    <s v="plays"/>
  </r>
  <r>
    <x v="0"/>
    <s v="GB"/>
    <s v="GBP"/>
    <n v="1414972800"/>
    <n v="1412629704"/>
    <x v="3475"/>
    <d v="2014-11-02T19:00:00"/>
    <b v="0"/>
    <n v="17"/>
    <b v="1"/>
    <s v="theater/plays"/>
    <n v="1.1333333333333333"/>
    <n v="20"/>
    <x v="1"/>
    <s v="plays"/>
  </r>
  <r>
    <x v="0"/>
    <s v="US"/>
    <s v="USD"/>
    <n v="1414378800"/>
    <n v="1412836990"/>
    <x v="3476"/>
    <d v="2014-10-26T22:00:00"/>
    <b v="0"/>
    <n v="6"/>
    <b v="1"/>
    <s v="theater/plays"/>
    <n v="1.04"/>
    <n v="52"/>
    <x v="1"/>
    <s v="plays"/>
  </r>
  <r>
    <x v="0"/>
    <s v="US"/>
    <s v="USD"/>
    <n v="1431831600"/>
    <n v="1430761243"/>
    <x v="3477"/>
    <d v="2015-05-16T22:00:00"/>
    <b v="0"/>
    <n v="39"/>
    <b v="1"/>
    <s v="theater/plays"/>
    <n v="1.1533333333333333"/>
    <n v="53.230769230769234"/>
    <x v="1"/>
    <s v="plays"/>
  </r>
  <r>
    <x v="0"/>
    <s v="US"/>
    <s v="USD"/>
    <n v="1426539600"/>
    <n v="1424296822"/>
    <x v="3478"/>
    <d v="2015-03-16T16:00:00"/>
    <b v="0"/>
    <n v="57"/>
    <b v="1"/>
    <s v="theater/plays"/>
    <n v="1.1285000000000001"/>
    <n v="39.596491228070178"/>
    <x v="1"/>
    <s v="plays"/>
  </r>
  <r>
    <x v="0"/>
    <s v="GB"/>
    <s v="GBP"/>
    <n v="1403382680"/>
    <n v="1400790680"/>
    <x v="3479"/>
    <d v="2014-06-21T15:31:20"/>
    <b v="0"/>
    <n v="56"/>
    <b v="1"/>
    <s v="theater/plays"/>
    <n v="1.2786666666666666"/>
    <n v="34.25"/>
    <x v="1"/>
    <s v="plays"/>
  </r>
  <r>
    <x v="0"/>
    <s v="US"/>
    <s v="USD"/>
    <n v="1436562000"/>
    <n v="1434440227"/>
    <x v="3480"/>
    <d v="2015-07-10T16:00:00"/>
    <b v="0"/>
    <n v="13"/>
    <b v="1"/>
    <s v="theater/plays"/>
    <n v="1.4266666666666667"/>
    <n v="164.61538461538461"/>
    <x v="1"/>
    <s v="plays"/>
  </r>
  <r>
    <x v="0"/>
    <s v="AU"/>
    <s v="AUD"/>
    <n v="1420178188"/>
    <n v="1418709388"/>
    <x v="3481"/>
    <d v="2015-01-02T00:56:28"/>
    <b v="0"/>
    <n v="95"/>
    <b v="1"/>
    <s v="theater/plays"/>
    <n v="1.1879999999999999"/>
    <n v="125.05263157894737"/>
    <x v="1"/>
    <s v="plays"/>
  </r>
  <r>
    <x v="0"/>
    <s v="GB"/>
    <s v="GBP"/>
    <n v="1404671466"/>
    <n v="1402079466"/>
    <x v="3482"/>
    <d v="2014-07-06T13:31:06"/>
    <b v="0"/>
    <n v="80"/>
    <b v="1"/>
    <s v="theater/plays"/>
    <n v="1.3833333333333333"/>
    <n v="51.875"/>
    <x v="1"/>
    <s v="plays"/>
  </r>
  <r>
    <x v="0"/>
    <s v="US"/>
    <s v="USD"/>
    <n v="1404403381"/>
    <n v="1401811381"/>
    <x v="3483"/>
    <d v="2014-07-03T11:03:01"/>
    <b v="0"/>
    <n v="133"/>
    <b v="1"/>
    <s v="theater/plays"/>
    <n v="1.599402985074627"/>
    <n v="40.285714285714285"/>
    <x v="1"/>
    <s v="plays"/>
  </r>
  <r>
    <x v="0"/>
    <s v="US"/>
    <s v="USD"/>
    <n v="1466014499"/>
    <n v="1463422499"/>
    <x v="3484"/>
    <d v="2016-06-15T13:14:59"/>
    <b v="0"/>
    <n v="44"/>
    <b v="1"/>
    <s v="theater/plays"/>
    <n v="1.1424000000000001"/>
    <n v="64.909090909090907"/>
    <x v="1"/>
    <s v="plays"/>
  </r>
  <r>
    <x v="0"/>
    <s v="US"/>
    <s v="USD"/>
    <n v="1454431080"/>
    <n v="1451839080"/>
    <x v="3485"/>
    <d v="2016-02-02T11:38:00"/>
    <b v="0"/>
    <n v="30"/>
    <b v="1"/>
    <s v="theater/plays"/>
    <n v="1.0060606060606061"/>
    <n v="55.333333333333336"/>
    <x v="1"/>
    <s v="plays"/>
  </r>
  <r>
    <x v="0"/>
    <s v="US"/>
    <s v="USD"/>
    <n v="1433314740"/>
    <n v="1430600401"/>
    <x v="3486"/>
    <d v="2015-06-03T01:59:00"/>
    <b v="0"/>
    <n v="56"/>
    <b v="1"/>
    <s v="theater/plays"/>
    <n v="1.552"/>
    <n v="83.142857142857139"/>
    <x v="1"/>
    <s v="plays"/>
  </r>
  <r>
    <x v="0"/>
    <s v="GB"/>
    <s v="GBP"/>
    <n v="1435185252"/>
    <n v="1432593252"/>
    <x v="3487"/>
    <d v="2015-06-24T17:34:12"/>
    <b v="0"/>
    <n v="66"/>
    <b v="1"/>
    <s v="theater/plays"/>
    <n v="1.2775000000000001"/>
    <n v="38.712121212121211"/>
    <x v="1"/>
    <s v="plays"/>
  </r>
  <r>
    <x v="0"/>
    <s v="US"/>
    <s v="USD"/>
    <n v="1429286400"/>
    <n v="1427221560"/>
    <x v="3488"/>
    <d v="2015-04-17T11:00:00"/>
    <b v="0"/>
    <n v="29"/>
    <b v="1"/>
    <s v="theater/plays"/>
    <n v="1.212"/>
    <n v="125.37931034482759"/>
    <x v="1"/>
    <s v="plays"/>
  </r>
  <r>
    <x v="0"/>
    <s v="GB"/>
    <s v="GBP"/>
    <n v="1400965200"/>
    <n v="1398352531"/>
    <x v="3489"/>
    <d v="2014-05-24T16:00:00"/>
    <b v="0"/>
    <n v="72"/>
    <b v="1"/>
    <s v="theater/plays"/>
    <n v="1.127"/>
    <n v="78.263888888888886"/>
    <x v="1"/>
    <s v="plays"/>
  </r>
  <r>
    <x v="0"/>
    <s v="US"/>
    <s v="USD"/>
    <n v="1460574924"/>
    <n v="1457982924"/>
    <x v="3490"/>
    <d v="2016-04-13T14:15:24"/>
    <b v="0"/>
    <n v="27"/>
    <b v="1"/>
    <s v="theater/plays"/>
    <n v="1.2749999999999999"/>
    <n v="47.222222222222221"/>
    <x v="1"/>
    <s v="plays"/>
  </r>
  <r>
    <x v="0"/>
    <s v="US"/>
    <s v="USD"/>
    <n v="1431928784"/>
    <n v="1430114384"/>
    <x v="3491"/>
    <d v="2015-05-18T00:59:44"/>
    <b v="0"/>
    <n v="10"/>
    <b v="1"/>
    <s v="theater/plays"/>
    <n v="1.5820000000000001"/>
    <n v="79.099999999999994"/>
    <x v="1"/>
    <s v="plays"/>
  </r>
  <r>
    <x v="0"/>
    <s v="US"/>
    <s v="USD"/>
    <n v="1445818397"/>
    <n v="1442794397"/>
    <x v="3492"/>
    <d v="2015-10-25T19:13:17"/>
    <b v="0"/>
    <n v="35"/>
    <b v="1"/>
    <s v="theater/plays"/>
    <n v="1.0526894736842105"/>
    <n v="114.29199999999999"/>
    <x v="1"/>
    <s v="plays"/>
  </r>
  <r>
    <x v="0"/>
    <s v="US"/>
    <s v="USD"/>
    <n v="1408252260"/>
    <n v="1406580436"/>
    <x v="3493"/>
    <d v="2014-08-17T00:11:00"/>
    <b v="0"/>
    <n v="29"/>
    <b v="1"/>
    <s v="theater/plays"/>
    <n v="1"/>
    <n v="51.724137931034484"/>
    <x v="1"/>
    <s v="plays"/>
  </r>
  <r>
    <x v="0"/>
    <s v="US"/>
    <s v="USD"/>
    <n v="1480140000"/>
    <n v="1479186575"/>
    <x v="3494"/>
    <d v="2016-11-26T01:00:00"/>
    <b v="0"/>
    <n v="13"/>
    <b v="1"/>
    <s v="theater/plays"/>
    <n v="1"/>
    <n v="30.76923076923077"/>
    <x v="1"/>
    <s v="plays"/>
  </r>
  <r>
    <x v="0"/>
    <s v="CA"/>
    <s v="CAD"/>
    <n v="1414862280"/>
    <n v="1412360309"/>
    <x v="3495"/>
    <d v="2014-11-01T12:18:00"/>
    <b v="0"/>
    <n v="72"/>
    <b v="1"/>
    <s v="theater/plays"/>
    <n v="1.0686"/>
    <n v="74.208333333333329"/>
    <x v="1"/>
    <s v="plays"/>
  </r>
  <r>
    <x v="0"/>
    <s v="US"/>
    <s v="USD"/>
    <n v="1473625166"/>
    <n v="1470169166"/>
    <x v="3496"/>
    <d v="2016-09-11T15:19:26"/>
    <b v="0"/>
    <n v="78"/>
    <b v="1"/>
    <s v="theater/plays"/>
    <n v="1.244"/>
    <n v="47.846153846153847"/>
    <x v="1"/>
    <s v="plays"/>
  </r>
  <r>
    <x v="0"/>
    <s v="US"/>
    <s v="USD"/>
    <n v="1464904800"/>
    <n v="1463852904"/>
    <x v="3497"/>
    <d v="2016-06-02T17:00:00"/>
    <b v="0"/>
    <n v="49"/>
    <b v="1"/>
    <s v="theater/plays"/>
    <n v="1.0870406189555126"/>
    <n v="34.408163265306122"/>
    <x v="1"/>
    <s v="plays"/>
  </r>
  <r>
    <x v="0"/>
    <s v="CA"/>
    <s v="CAD"/>
    <n v="1464471840"/>
    <n v="1459309704"/>
    <x v="3498"/>
    <d v="2016-05-28T16:44:00"/>
    <b v="0"/>
    <n v="42"/>
    <b v="1"/>
    <s v="theater/plays"/>
    <n v="1.0242424242424242"/>
    <n v="40.238095238095241"/>
    <x v="1"/>
    <s v="plays"/>
  </r>
  <r>
    <x v="0"/>
    <s v="US"/>
    <s v="USD"/>
    <n v="1435733940"/>
    <n v="1431046325"/>
    <x v="3499"/>
    <d v="2015-07-01T01:59:00"/>
    <b v="0"/>
    <n v="35"/>
    <b v="1"/>
    <s v="theater/plays"/>
    <n v="1.0549999999999999"/>
    <n v="60.285714285714285"/>
    <x v="1"/>
    <s v="plays"/>
  </r>
  <r>
    <x v="0"/>
    <s v="US"/>
    <s v="USD"/>
    <n v="1457326740"/>
    <n v="1455919438"/>
    <x v="3500"/>
    <d v="2016-03-06T23:59:00"/>
    <b v="0"/>
    <n v="42"/>
    <b v="1"/>
    <s v="theater/plays"/>
    <n v="1.0629999999999999"/>
    <n v="25.30952380952381"/>
    <x v="1"/>
    <s v="plays"/>
  </r>
  <r>
    <x v="0"/>
    <s v="GB"/>
    <s v="GBP"/>
    <n v="1441995595"/>
    <n v="1439835595"/>
    <x v="3501"/>
    <d v="2015-09-11T13:19:55"/>
    <b v="0"/>
    <n v="42"/>
    <b v="1"/>
    <s v="theater/plays"/>
    <n v="1.0066666666666666"/>
    <n v="35.952380952380949"/>
    <x v="1"/>
    <s v="plays"/>
  </r>
  <r>
    <x v="0"/>
    <s v="US"/>
    <s v="USD"/>
    <n v="1458100740"/>
    <n v="1456862924"/>
    <x v="3502"/>
    <d v="2016-03-15T22:59:00"/>
    <b v="0"/>
    <n v="31"/>
    <b v="1"/>
    <s v="theater/plays"/>
    <n v="1.054"/>
    <n v="136"/>
    <x v="1"/>
    <s v="plays"/>
  </r>
  <r>
    <x v="0"/>
    <s v="GB"/>
    <s v="GBP"/>
    <n v="1469359728"/>
    <n v="1466767728"/>
    <x v="3503"/>
    <d v="2016-07-24T06:28:48"/>
    <b v="0"/>
    <n v="38"/>
    <b v="1"/>
    <s v="theater/plays"/>
    <n v="1.0755999999999999"/>
    <n v="70.763157894736835"/>
    <x v="1"/>
    <s v="plays"/>
  </r>
  <r>
    <x v="0"/>
    <s v="US"/>
    <s v="USD"/>
    <n v="1447959491"/>
    <n v="1445363891"/>
    <x v="3504"/>
    <d v="2015-11-19T13:58:11"/>
    <b v="0"/>
    <n v="8"/>
    <b v="1"/>
    <s v="theater/plays"/>
    <n v="1"/>
    <n v="125"/>
    <x v="1"/>
    <s v="plays"/>
  </r>
  <r>
    <x v="0"/>
    <s v="US"/>
    <s v="USD"/>
    <n v="1399953600"/>
    <n v="1398983245"/>
    <x v="3505"/>
    <d v="2014-05-12T23:00:00"/>
    <b v="0"/>
    <n v="39"/>
    <b v="1"/>
    <s v="theater/plays"/>
    <n v="1.0376000000000001"/>
    <n v="66.512820512820511"/>
    <x v="1"/>
    <s v="plays"/>
  </r>
  <r>
    <x v="0"/>
    <s v="US"/>
    <s v="USD"/>
    <n v="1408815440"/>
    <n v="1404927440"/>
    <x v="3506"/>
    <d v="2014-08-23T12:37:20"/>
    <b v="0"/>
    <n v="29"/>
    <b v="1"/>
    <s v="theater/plays"/>
    <n v="1.0149999999999999"/>
    <n v="105"/>
    <x v="1"/>
    <s v="plays"/>
  </r>
  <r>
    <x v="0"/>
    <s v="US"/>
    <s v="USD"/>
    <n v="1464732537"/>
    <n v="1462140537"/>
    <x v="3507"/>
    <d v="2016-05-31T17:08:57"/>
    <b v="0"/>
    <n v="72"/>
    <b v="1"/>
    <s v="theater/plays"/>
    <n v="1.044"/>
    <n v="145"/>
    <x v="1"/>
    <s v="plays"/>
  </r>
  <r>
    <x v="0"/>
    <s v="GB"/>
    <s v="GBP"/>
    <n v="1462914000"/>
    <n v="1460914253"/>
    <x v="3508"/>
    <d v="2016-05-10T16:00:00"/>
    <b v="0"/>
    <n v="15"/>
    <b v="1"/>
    <s v="theater/plays"/>
    <n v="1.8"/>
    <n v="12"/>
    <x v="1"/>
    <s v="plays"/>
  </r>
  <r>
    <x v="0"/>
    <s v="US"/>
    <s v="USD"/>
    <n v="1416545700"/>
    <n v="1415392666"/>
    <x v="3509"/>
    <d v="2014-11-20T23:55:00"/>
    <b v="0"/>
    <n v="33"/>
    <b v="1"/>
    <s v="theater/plays"/>
    <n v="1.0633333333333332"/>
    <n v="96.666666666666671"/>
    <x v="1"/>
    <s v="plays"/>
  </r>
  <r>
    <x v="0"/>
    <s v="US"/>
    <s v="USD"/>
    <n v="1404312846"/>
    <n v="1402584846"/>
    <x v="3510"/>
    <d v="2014-07-02T09:54:06"/>
    <b v="0"/>
    <n v="15"/>
    <b v="1"/>
    <s v="theater/plays"/>
    <n v="1.0055555555555555"/>
    <n v="60.333333333333336"/>
    <x v="1"/>
    <s v="plays"/>
  </r>
  <r>
    <x v="0"/>
    <s v="GB"/>
    <s v="GBP"/>
    <n v="1415385000"/>
    <n v="1413406695"/>
    <x v="3511"/>
    <d v="2014-11-07T13:30:00"/>
    <b v="0"/>
    <n v="19"/>
    <b v="1"/>
    <s v="theater/plays"/>
    <n v="1.012"/>
    <n v="79.89473684210526"/>
    <x v="1"/>
    <s v="plays"/>
  </r>
  <r>
    <x v="0"/>
    <s v="GB"/>
    <s v="GBP"/>
    <n v="1429789992"/>
    <n v="1424609592"/>
    <x v="3512"/>
    <d v="2015-04-23T06:53:12"/>
    <b v="0"/>
    <n v="17"/>
    <b v="1"/>
    <s v="theater/plays"/>
    <n v="1"/>
    <n v="58.823529411764703"/>
    <x v="1"/>
    <s v="plays"/>
  </r>
  <r>
    <x v="0"/>
    <s v="US"/>
    <s v="USD"/>
    <n v="1401857940"/>
    <n v="1400725112"/>
    <x v="3513"/>
    <d v="2014-06-03T23:59:00"/>
    <b v="0"/>
    <n v="44"/>
    <b v="1"/>
    <s v="theater/plays"/>
    <n v="1.1839285714285714"/>
    <n v="75.340909090909093"/>
    <x v="1"/>
    <s v="plays"/>
  </r>
  <r>
    <x v="0"/>
    <s v="US"/>
    <s v="USD"/>
    <n v="1422853140"/>
    <n v="1421439552"/>
    <x v="3514"/>
    <d v="2015-02-01T23:59:00"/>
    <b v="0"/>
    <n v="10"/>
    <b v="1"/>
    <s v="theater/plays"/>
    <n v="1.1000000000000001"/>
    <n v="55"/>
    <x v="1"/>
    <s v="plays"/>
  </r>
  <r>
    <x v="0"/>
    <s v="US"/>
    <s v="USD"/>
    <n v="1433097171"/>
    <n v="1430505171"/>
    <x v="3515"/>
    <d v="2015-05-31T13:32:51"/>
    <b v="0"/>
    <n v="46"/>
    <b v="1"/>
    <s v="theater/plays"/>
    <n v="1.0266666666666666"/>
    <n v="66.956521739130437"/>
    <x v="1"/>
    <s v="plays"/>
  </r>
  <r>
    <x v="0"/>
    <s v="US"/>
    <s v="USD"/>
    <n v="1410145200"/>
    <n v="1407197670"/>
    <x v="3516"/>
    <d v="2014-09-07T22:00:00"/>
    <b v="0"/>
    <n v="11"/>
    <b v="1"/>
    <s v="theater/plays"/>
    <n v="1"/>
    <n v="227.27272727272728"/>
    <x v="1"/>
    <s v="plays"/>
  </r>
  <r>
    <x v="0"/>
    <s v="GB"/>
    <s v="GBP"/>
    <n v="1404471600"/>
    <n v="1401910634"/>
    <x v="3517"/>
    <d v="2014-07-04T06:00:00"/>
    <b v="0"/>
    <n v="13"/>
    <b v="1"/>
    <s v="theater/plays"/>
    <n v="1"/>
    <n v="307.69230769230768"/>
    <x v="1"/>
    <s v="plays"/>
  </r>
  <r>
    <x v="0"/>
    <s v="US"/>
    <s v="USD"/>
    <n v="1412259660"/>
    <n v="1410461299"/>
    <x v="3518"/>
    <d v="2014-10-02T09:21:00"/>
    <b v="0"/>
    <n v="33"/>
    <b v="1"/>
    <s v="theater/plays"/>
    <n v="1.10046"/>
    <n v="50.020909090909093"/>
    <x v="1"/>
    <s v="plays"/>
  </r>
  <r>
    <x v="0"/>
    <s v="GB"/>
    <s v="GBP"/>
    <n v="1425478950"/>
    <n v="1422886950"/>
    <x v="3519"/>
    <d v="2015-03-04T09:22:30"/>
    <b v="0"/>
    <n v="28"/>
    <b v="1"/>
    <s v="theater/plays"/>
    <n v="1.0135000000000001"/>
    <n v="72.392857142857139"/>
    <x v="1"/>
    <s v="plays"/>
  </r>
  <r>
    <x v="0"/>
    <s v="GB"/>
    <s v="GBP"/>
    <n v="1441547220"/>
    <n v="1439322412"/>
    <x v="3520"/>
    <d v="2015-09-06T08:47:00"/>
    <b v="0"/>
    <n v="21"/>
    <b v="1"/>
    <s v="theater/plays"/>
    <n v="1.0075000000000001"/>
    <n v="95.952380952380949"/>
    <x v="1"/>
    <s v="plays"/>
  </r>
  <r>
    <x v="0"/>
    <s v="US"/>
    <s v="USD"/>
    <n v="1411980020"/>
    <n v="1409388020"/>
    <x v="3521"/>
    <d v="2014-09-29T03:40:20"/>
    <b v="0"/>
    <n v="13"/>
    <b v="1"/>
    <s v="theater/plays"/>
    <n v="1.6942857142857144"/>
    <n v="45.615384615384613"/>
    <x v="1"/>
    <s v="plays"/>
  </r>
  <r>
    <x v="0"/>
    <s v="GB"/>
    <s v="GBP"/>
    <n v="1442311560"/>
    <n v="1439924246"/>
    <x v="3522"/>
    <d v="2015-09-15T05:06:00"/>
    <b v="0"/>
    <n v="34"/>
    <b v="1"/>
    <s v="theater/plays"/>
    <n v="1"/>
    <n v="41.029411764705884"/>
    <x v="1"/>
    <s v="plays"/>
  </r>
  <r>
    <x v="0"/>
    <s v="GB"/>
    <s v="GBP"/>
    <n v="1474844400"/>
    <n v="1469871148"/>
    <x v="3523"/>
    <d v="2016-09-25T18:00:00"/>
    <b v="0"/>
    <n v="80"/>
    <b v="1"/>
    <s v="theater/plays"/>
    <n v="1.1365000000000001"/>
    <n v="56.825000000000003"/>
    <x v="1"/>
    <s v="plays"/>
  </r>
  <r>
    <x v="0"/>
    <s v="US"/>
    <s v="USD"/>
    <n v="1410580800"/>
    <n v="1409336373"/>
    <x v="3524"/>
    <d v="2014-09-12T23:00:00"/>
    <b v="0"/>
    <n v="74"/>
    <b v="1"/>
    <s v="theater/plays"/>
    <n v="1.0156000000000001"/>
    <n v="137.24324324324326"/>
    <x v="1"/>
    <s v="plays"/>
  </r>
  <r>
    <x v="0"/>
    <s v="US"/>
    <s v="USD"/>
    <n v="1439136000"/>
    <n v="1438188106"/>
    <x v="3525"/>
    <d v="2015-08-09T11:00:00"/>
    <b v="0"/>
    <n v="7"/>
    <b v="1"/>
    <s v="theater/plays"/>
    <n v="1.06"/>
    <n v="75.714285714285708"/>
    <x v="1"/>
    <s v="plays"/>
  </r>
  <r>
    <x v="0"/>
    <s v="US"/>
    <s v="USD"/>
    <n v="1461823140"/>
    <n v="1459411371"/>
    <x v="3526"/>
    <d v="2016-04-28T00:59:00"/>
    <b v="0"/>
    <n v="34"/>
    <b v="1"/>
    <s v="theater/plays"/>
    <n v="1.02"/>
    <n v="99"/>
    <x v="1"/>
    <s v="plays"/>
  </r>
  <r>
    <x v="0"/>
    <s v="US"/>
    <s v="USD"/>
    <n v="1436587140"/>
    <n v="1434069205"/>
    <x v="3527"/>
    <d v="2015-07-10T22:59:00"/>
    <b v="0"/>
    <n v="86"/>
    <b v="1"/>
    <s v="theater/plays"/>
    <n v="1.1691666666666667"/>
    <n v="81.569767441860463"/>
    <x v="1"/>
    <s v="plays"/>
  </r>
  <r>
    <x v="0"/>
    <s v="GB"/>
    <s v="GBP"/>
    <n v="1484740918"/>
    <n v="1483012918"/>
    <x v="3528"/>
    <d v="2017-01-18T07:01:58"/>
    <b v="0"/>
    <n v="37"/>
    <b v="1"/>
    <s v="theater/plays"/>
    <n v="1.0115151515151515"/>
    <n v="45.108108108108105"/>
    <x v="1"/>
    <s v="plays"/>
  </r>
  <r>
    <x v="0"/>
    <s v="US"/>
    <s v="USD"/>
    <n v="1436749200"/>
    <n v="1434997018"/>
    <x v="3529"/>
    <d v="2015-07-12T20:00:00"/>
    <b v="0"/>
    <n v="18"/>
    <b v="1"/>
    <s v="theater/plays"/>
    <n v="1.32"/>
    <n v="36.666666666666664"/>
    <x v="1"/>
    <s v="plays"/>
  </r>
  <r>
    <x v="0"/>
    <s v="GB"/>
    <s v="GBP"/>
    <n v="1460318400"/>
    <n v="1457881057"/>
    <x v="3530"/>
    <d v="2016-04-10T15:00:00"/>
    <b v="0"/>
    <n v="22"/>
    <b v="1"/>
    <s v="theater/plays"/>
    <n v="1"/>
    <n v="125"/>
    <x v="1"/>
    <s v="plays"/>
  </r>
  <r>
    <x v="0"/>
    <s v="US"/>
    <s v="USD"/>
    <n v="1467301334"/>
    <n v="1464709334"/>
    <x v="3531"/>
    <d v="2016-06-30T10:42:14"/>
    <b v="0"/>
    <n v="26"/>
    <b v="1"/>
    <s v="theater/plays"/>
    <n v="1.28"/>
    <n v="49.230769230769234"/>
    <x v="1"/>
    <s v="plays"/>
  </r>
  <r>
    <x v="0"/>
    <s v="US"/>
    <s v="USD"/>
    <n v="1411012740"/>
    <n v="1409667827"/>
    <x v="3532"/>
    <d v="2014-09-17T22:59:00"/>
    <b v="0"/>
    <n v="27"/>
    <b v="1"/>
    <s v="theater/plays"/>
    <n v="1.1895833333333334"/>
    <n v="42.296296296296298"/>
    <x v="1"/>
    <s v="plays"/>
  </r>
  <r>
    <x v="0"/>
    <s v="US"/>
    <s v="USD"/>
    <n v="1447269367"/>
    <n v="1444673767"/>
    <x v="3533"/>
    <d v="2015-11-11T14:16:07"/>
    <b v="0"/>
    <n v="8"/>
    <b v="1"/>
    <s v="theater/plays"/>
    <n v="1.262"/>
    <n v="78.875"/>
    <x v="1"/>
    <s v="plays"/>
  </r>
  <r>
    <x v="0"/>
    <s v="US"/>
    <s v="USD"/>
    <n v="1443711623"/>
    <n v="1440687623"/>
    <x v="3534"/>
    <d v="2015-10-01T10:00:23"/>
    <b v="0"/>
    <n v="204"/>
    <b v="1"/>
    <s v="theater/plays"/>
    <n v="1.5620000000000001"/>
    <n v="38.284313725490193"/>
    <x v="1"/>
    <s v="plays"/>
  </r>
  <r>
    <x v="0"/>
    <s v="GB"/>
    <s v="GBP"/>
    <n v="1443808800"/>
    <n v="1441120910"/>
    <x v="3535"/>
    <d v="2015-10-02T13:00:00"/>
    <b v="0"/>
    <n v="46"/>
    <b v="1"/>
    <s v="theater/plays"/>
    <n v="1.0315000000000001"/>
    <n v="44.847826086956523"/>
    <x v="1"/>
    <s v="plays"/>
  </r>
  <r>
    <x v="0"/>
    <s v="GB"/>
    <s v="GBP"/>
    <n v="1450612740"/>
    <n v="1448040425"/>
    <x v="3536"/>
    <d v="2015-12-20T06:59:00"/>
    <b v="0"/>
    <n v="17"/>
    <b v="1"/>
    <s v="theater/plays"/>
    <n v="1.5333333333333334"/>
    <n v="13.529411764705882"/>
    <x v="1"/>
    <s v="plays"/>
  </r>
  <r>
    <x v="0"/>
    <s v="CA"/>
    <s v="CAD"/>
    <n v="1416211140"/>
    <n v="1413016216"/>
    <x v="3537"/>
    <d v="2014-11-17T02:59:00"/>
    <b v="0"/>
    <n v="28"/>
    <b v="1"/>
    <s v="theater/plays"/>
    <n v="1.8044444444444445"/>
    <n v="43.5"/>
    <x v="1"/>
    <s v="plays"/>
  </r>
  <r>
    <x v="0"/>
    <s v="GB"/>
    <s v="GBP"/>
    <n v="1471428340"/>
    <n v="1469009140"/>
    <x v="3538"/>
    <d v="2016-08-17T05:05:40"/>
    <b v="0"/>
    <n v="83"/>
    <b v="1"/>
    <s v="theater/plays"/>
    <n v="1.2845"/>
    <n v="30.951807228915662"/>
    <x v="1"/>
    <s v="plays"/>
  </r>
  <r>
    <x v="0"/>
    <s v="US"/>
    <s v="USD"/>
    <n v="1473358122"/>
    <n v="1471543722"/>
    <x v="3539"/>
    <d v="2016-09-08T13:08:42"/>
    <b v="0"/>
    <n v="13"/>
    <b v="1"/>
    <s v="theater/plays"/>
    <n v="1.1966666666666668"/>
    <n v="55.230769230769234"/>
    <x v="1"/>
    <s v="plays"/>
  </r>
  <r>
    <x v="0"/>
    <s v="GB"/>
    <s v="GBP"/>
    <n v="1466899491"/>
    <n v="1464307491"/>
    <x v="3540"/>
    <d v="2016-06-25T19:04:51"/>
    <b v="0"/>
    <n v="8"/>
    <b v="1"/>
    <s v="theater/plays"/>
    <n v="1.23"/>
    <n v="46.125"/>
    <x v="1"/>
    <s v="plays"/>
  </r>
  <r>
    <x v="0"/>
    <s v="GB"/>
    <s v="GBP"/>
    <n v="1441042275"/>
    <n v="1438882275"/>
    <x v="3541"/>
    <d v="2015-08-31T12:31:15"/>
    <b v="0"/>
    <n v="32"/>
    <b v="1"/>
    <s v="theater/plays"/>
    <n v="1.05"/>
    <n v="39.375"/>
    <x v="1"/>
    <s v="plays"/>
  </r>
  <r>
    <x v="0"/>
    <s v="US"/>
    <s v="USD"/>
    <n v="1410099822"/>
    <n v="1404915822"/>
    <x v="3542"/>
    <d v="2014-09-07T09:23:42"/>
    <b v="0"/>
    <n v="85"/>
    <b v="1"/>
    <s v="theater/plays"/>
    <n v="1.0223636363636364"/>
    <n v="66.152941176470591"/>
    <x v="1"/>
    <s v="plays"/>
  </r>
  <r>
    <x v="0"/>
    <s v="DE"/>
    <s v="EUR"/>
    <n v="1435255659"/>
    <n v="1432663659"/>
    <x v="3543"/>
    <d v="2015-06-25T13:07:39"/>
    <b v="0"/>
    <n v="29"/>
    <b v="1"/>
    <s v="theater/plays"/>
    <n v="1.0466666666666666"/>
    <n v="54.137931034482762"/>
    <x v="1"/>
    <s v="plays"/>
  </r>
  <r>
    <x v="0"/>
    <s v="US"/>
    <s v="USD"/>
    <n v="1425758257"/>
    <n v="1423166257"/>
    <x v="3544"/>
    <d v="2015-03-07T14:57:37"/>
    <b v="0"/>
    <n v="24"/>
    <b v="1"/>
    <s v="theater/plays"/>
    <n v="1"/>
    <n v="104.16666666666667"/>
    <x v="1"/>
    <s v="plays"/>
  </r>
  <r>
    <x v="0"/>
    <s v="US"/>
    <s v="USD"/>
    <n v="1428780159"/>
    <n v="1426188159"/>
    <x v="3545"/>
    <d v="2015-04-11T14:22:39"/>
    <b v="0"/>
    <n v="8"/>
    <b v="1"/>
    <s v="theater/plays"/>
    <n v="1.004"/>
    <n v="31.375"/>
    <x v="1"/>
    <s v="plays"/>
  </r>
  <r>
    <x v="0"/>
    <s v="US"/>
    <s v="USD"/>
    <n v="1427860740"/>
    <n v="1426002684"/>
    <x v="3546"/>
    <d v="2015-03-31T22:59:00"/>
    <b v="0"/>
    <n v="19"/>
    <b v="1"/>
    <s v="theater/plays"/>
    <n v="1.0227272727272727"/>
    <n v="59.210526315789473"/>
    <x v="1"/>
    <s v="plays"/>
  </r>
  <r>
    <x v="0"/>
    <s v="US"/>
    <s v="USD"/>
    <n v="1463198340"/>
    <n v="1461117201"/>
    <x v="3547"/>
    <d v="2016-05-13T22:59:00"/>
    <b v="0"/>
    <n v="336"/>
    <b v="1"/>
    <s v="theater/plays"/>
    <n v="1.1440928571428572"/>
    <n v="119.17633928571429"/>
    <x v="1"/>
    <s v="plays"/>
  </r>
  <r>
    <x v="0"/>
    <s v="US"/>
    <s v="USD"/>
    <n v="1457139600"/>
    <n v="1455230214"/>
    <x v="3548"/>
    <d v="2016-03-04T20:00:00"/>
    <b v="0"/>
    <n v="13"/>
    <b v="1"/>
    <s v="theater/plays"/>
    <n v="1.019047619047619"/>
    <n v="164.61538461538461"/>
    <x v="1"/>
    <s v="plays"/>
  </r>
  <r>
    <x v="0"/>
    <s v="GB"/>
    <s v="GBP"/>
    <n v="1441358873"/>
    <n v="1438939673"/>
    <x v="3549"/>
    <d v="2015-09-04T04:27:53"/>
    <b v="0"/>
    <n v="42"/>
    <b v="1"/>
    <s v="theater/plays"/>
    <n v="1.02"/>
    <n v="24.285714285714285"/>
    <x v="1"/>
    <s v="plays"/>
  </r>
  <r>
    <x v="0"/>
    <s v="GB"/>
    <s v="GBP"/>
    <n v="1462224398"/>
    <n v="1459632398"/>
    <x v="3550"/>
    <d v="2016-05-02T16:26:38"/>
    <b v="0"/>
    <n v="64"/>
    <b v="1"/>
    <s v="theater/plays"/>
    <n v="1.048"/>
    <n v="40.9375"/>
    <x v="1"/>
    <s v="plays"/>
  </r>
  <r>
    <x v="0"/>
    <s v="US"/>
    <s v="USD"/>
    <n v="1400796420"/>
    <n v="1398342170"/>
    <x v="3551"/>
    <d v="2014-05-22T17:07:00"/>
    <b v="0"/>
    <n v="25"/>
    <b v="1"/>
    <s v="theater/plays"/>
    <n v="1.0183333333333333"/>
    <n v="61.1"/>
    <x v="1"/>
    <s v="plays"/>
  </r>
  <r>
    <x v="0"/>
    <s v="GB"/>
    <s v="GBP"/>
    <n v="1403964324"/>
    <n v="1401372324"/>
    <x v="3552"/>
    <d v="2014-06-28T09:05:24"/>
    <b v="0"/>
    <n v="20"/>
    <b v="1"/>
    <s v="theater/plays"/>
    <n v="1"/>
    <n v="38.65"/>
    <x v="1"/>
    <s v="plays"/>
  </r>
  <r>
    <x v="0"/>
    <s v="US"/>
    <s v="USD"/>
    <n v="1439337600"/>
    <n v="1436575280"/>
    <x v="3553"/>
    <d v="2015-08-11T19:00:00"/>
    <b v="0"/>
    <n v="104"/>
    <b v="1"/>
    <s v="theater/plays"/>
    <n v="1.0627272727272727"/>
    <n v="56.20192307692308"/>
    <x v="1"/>
    <s v="plays"/>
  </r>
  <r>
    <x v="0"/>
    <s v="US"/>
    <s v="USD"/>
    <n v="1423674000"/>
    <n v="1421025159"/>
    <x v="3554"/>
    <d v="2015-02-11T12:00:00"/>
    <b v="0"/>
    <n v="53"/>
    <b v="1"/>
    <s v="theater/plays"/>
    <n v="1.1342219999999998"/>
    <n v="107.00207547169811"/>
    <x v="1"/>
    <s v="plays"/>
  </r>
  <r>
    <x v="0"/>
    <s v="IT"/>
    <s v="EUR"/>
    <n v="1479382594"/>
    <n v="1476786994"/>
    <x v="3555"/>
    <d v="2016-11-17T06:36:34"/>
    <b v="0"/>
    <n v="14"/>
    <b v="1"/>
    <s v="theater/plays"/>
    <n v="1"/>
    <n v="171.42857142857142"/>
    <x v="1"/>
    <s v="plays"/>
  </r>
  <r>
    <x v="0"/>
    <s v="GB"/>
    <s v="GBP"/>
    <n v="1408289724"/>
    <n v="1403105724"/>
    <x v="3556"/>
    <d v="2014-08-17T10:35:24"/>
    <b v="0"/>
    <n v="20"/>
    <b v="1"/>
    <s v="theater/plays"/>
    <n v="1.0045454545454546"/>
    <n v="110.5"/>
    <x v="1"/>
    <s v="plays"/>
  </r>
  <r>
    <x v="0"/>
    <s v="US"/>
    <s v="USD"/>
    <n v="1399271911"/>
    <n v="1396334311"/>
    <x v="3557"/>
    <d v="2014-05-05T01:38:31"/>
    <b v="0"/>
    <n v="558"/>
    <b v="1"/>
    <s v="theater/plays"/>
    <n v="1.0003599999999999"/>
    <n v="179.27598566308242"/>
    <x v="1"/>
    <s v="plays"/>
  </r>
  <r>
    <x v="0"/>
    <s v="GB"/>
    <s v="GBP"/>
    <n v="1435352400"/>
    <n v="1431718575"/>
    <x v="3558"/>
    <d v="2015-06-26T16:00:00"/>
    <b v="0"/>
    <n v="22"/>
    <b v="1"/>
    <s v="theater/plays"/>
    <n v="1.44"/>
    <n v="22.90909090909091"/>
    <x v="1"/>
    <s v="plays"/>
  </r>
  <r>
    <x v="0"/>
    <s v="AU"/>
    <s v="AUD"/>
    <n v="1438333080"/>
    <n v="1436408308"/>
    <x v="3559"/>
    <d v="2015-07-31T03:58:00"/>
    <b v="0"/>
    <n v="24"/>
    <b v="1"/>
    <s v="theater/plays"/>
    <n v="1.0349999999999999"/>
    <n v="43.125"/>
    <x v="1"/>
    <s v="plays"/>
  </r>
  <r>
    <x v="0"/>
    <s v="CA"/>
    <s v="CAD"/>
    <n v="1432694700"/>
    <n v="1429651266"/>
    <x v="3560"/>
    <d v="2015-05-26T21:45:00"/>
    <b v="0"/>
    <n v="74"/>
    <b v="1"/>
    <s v="theater/plays"/>
    <n v="1.0843750000000001"/>
    <n v="46.891891891891895"/>
    <x v="1"/>
    <s v="plays"/>
  </r>
  <r>
    <x v="0"/>
    <s v="US"/>
    <s v="USD"/>
    <n v="1438799760"/>
    <n v="1437236378"/>
    <x v="3561"/>
    <d v="2015-08-05T13:36:00"/>
    <b v="0"/>
    <n v="54"/>
    <b v="1"/>
    <s v="theater/plays"/>
    <n v="1.024"/>
    <n v="47.407407407407405"/>
    <x v="1"/>
    <s v="plays"/>
  </r>
  <r>
    <x v="0"/>
    <s v="GB"/>
    <s v="GBP"/>
    <n v="1457906400"/>
    <n v="1457115427"/>
    <x v="3562"/>
    <d v="2016-03-13T17:00:00"/>
    <b v="0"/>
    <n v="31"/>
    <b v="1"/>
    <s v="theater/plays"/>
    <n v="1.4888888888888889"/>
    <n v="15.129032258064516"/>
    <x v="1"/>
    <s v="plays"/>
  </r>
  <r>
    <x v="0"/>
    <s v="GB"/>
    <s v="GBP"/>
    <n v="1470078000"/>
    <n v="1467648456"/>
    <x v="3563"/>
    <d v="2016-08-01T14:00:00"/>
    <b v="0"/>
    <n v="25"/>
    <b v="1"/>
    <s v="theater/plays"/>
    <n v="1.0549000000000002"/>
    <n v="21.098000000000003"/>
    <x v="1"/>
    <s v="plays"/>
  </r>
  <r>
    <x v="0"/>
    <s v="GB"/>
    <s v="GBP"/>
    <n v="1444060800"/>
    <n v="1440082649"/>
    <x v="3564"/>
    <d v="2015-10-05T11:00:00"/>
    <b v="0"/>
    <n v="17"/>
    <b v="1"/>
    <s v="theater/plays"/>
    <n v="1.0049999999999999"/>
    <n v="59.117647058823529"/>
    <x v="1"/>
    <s v="plays"/>
  </r>
  <r>
    <x v="0"/>
    <s v="US"/>
    <s v="USD"/>
    <n v="1420048208"/>
    <n v="1417456208"/>
    <x v="3565"/>
    <d v="2014-12-31T12:50:08"/>
    <b v="0"/>
    <n v="12"/>
    <b v="1"/>
    <s v="theater/plays"/>
    <n v="1.3055555555555556"/>
    <n v="97.916666666666671"/>
    <x v="1"/>
    <s v="plays"/>
  </r>
  <r>
    <x v="0"/>
    <s v="GB"/>
    <s v="GBP"/>
    <n v="1422015083"/>
    <n v="1419423083"/>
    <x v="3566"/>
    <d v="2015-01-23T07:11:23"/>
    <b v="0"/>
    <n v="38"/>
    <b v="1"/>
    <s v="theater/plays"/>
    <n v="1.0475000000000001"/>
    <n v="55.131578947368418"/>
    <x v="1"/>
    <s v="plays"/>
  </r>
  <r>
    <x v="0"/>
    <s v="GB"/>
    <s v="GBP"/>
    <n v="1433964444"/>
    <n v="1431372444"/>
    <x v="3567"/>
    <d v="2015-06-10T14:27:24"/>
    <b v="0"/>
    <n v="41"/>
    <b v="1"/>
    <s v="theater/plays"/>
    <n v="1.0880000000000001"/>
    <n v="26.536585365853657"/>
    <x v="1"/>
    <s v="plays"/>
  </r>
  <r>
    <x v="0"/>
    <s v="US"/>
    <s v="USD"/>
    <n v="1410975994"/>
    <n v="1408383994"/>
    <x v="3568"/>
    <d v="2014-09-17T12:46:34"/>
    <b v="0"/>
    <n v="19"/>
    <b v="1"/>
    <s v="theater/plays"/>
    <n v="1.1100000000000001"/>
    <n v="58.421052631578945"/>
    <x v="1"/>
    <s v="plays"/>
  </r>
  <r>
    <x v="0"/>
    <s v="US"/>
    <s v="USD"/>
    <n v="1420734696"/>
    <n v="1418142696"/>
    <x v="3569"/>
    <d v="2015-01-08T11:31:36"/>
    <b v="0"/>
    <n v="41"/>
    <b v="1"/>
    <s v="theater/plays"/>
    <n v="1.0047999999999999"/>
    <n v="122.53658536585365"/>
    <x v="1"/>
    <s v="plays"/>
  </r>
  <r>
    <x v="0"/>
    <s v="US"/>
    <s v="USD"/>
    <n v="1420009200"/>
    <n v="1417593483"/>
    <x v="3570"/>
    <d v="2014-12-31T02:00:00"/>
    <b v="0"/>
    <n v="26"/>
    <b v="1"/>
    <s v="theater/plays"/>
    <n v="1.1435"/>
    <n v="87.961538461538467"/>
    <x v="1"/>
    <s v="plays"/>
  </r>
  <r>
    <x v="0"/>
    <s v="GB"/>
    <s v="GBP"/>
    <n v="1414701413"/>
    <n v="1412109413"/>
    <x v="3571"/>
    <d v="2014-10-30T15:36:53"/>
    <b v="0"/>
    <n v="25"/>
    <b v="1"/>
    <s v="theater/plays"/>
    <n v="1.2206666666666666"/>
    <n v="73.239999999999995"/>
    <x v="1"/>
    <s v="plays"/>
  </r>
  <r>
    <x v="0"/>
    <s v="GB"/>
    <s v="GBP"/>
    <n v="1434894082"/>
    <n v="1432302082"/>
    <x v="3572"/>
    <d v="2015-06-21T08:41:22"/>
    <b v="0"/>
    <n v="9"/>
    <b v="1"/>
    <s v="theater/plays"/>
    <n v="1"/>
    <n v="55.555555555555557"/>
    <x v="1"/>
    <s v="plays"/>
  </r>
  <r>
    <x v="0"/>
    <s v="GB"/>
    <s v="GBP"/>
    <n v="1415440846"/>
    <n v="1412845246"/>
    <x v="3573"/>
    <d v="2014-11-08T05:00:46"/>
    <b v="0"/>
    <n v="78"/>
    <b v="1"/>
    <s v="theater/plays"/>
    <n v="1.028"/>
    <n v="39.53846153846154"/>
    <x v="1"/>
    <s v="plays"/>
  </r>
  <r>
    <x v="0"/>
    <s v="US"/>
    <s v="USD"/>
    <n v="1415921848"/>
    <n v="1413326248"/>
    <x v="3574"/>
    <d v="2014-11-13T18:37:28"/>
    <b v="0"/>
    <n v="45"/>
    <b v="1"/>
    <s v="theater/plays"/>
    <n v="1.0612068965517241"/>
    <n v="136.77777777777777"/>
    <x v="1"/>
    <s v="plays"/>
  </r>
  <r>
    <x v="0"/>
    <s v="US"/>
    <s v="USD"/>
    <n v="1470887940"/>
    <n v="1468176527"/>
    <x v="3575"/>
    <d v="2016-08-10T22:59:00"/>
    <b v="0"/>
    <n v="102"/>
    <b v="1"/>
    <s v="theater/plays"/>
    <n v="1.0133000000000001"/>
    <n v="99.343137254901961"/>
    <x v="1"/>
    <s v="plays"/>
  </r>
  <r>
    <x v="0"/>
    <s v="US"/>
    <s v="USD"/>
    <n v="1480947054"/>
    <n v="1475759454"/>
    <x v="3576"/>
    <d v="2016-12-05T09:10:54"/>
    <b v="0"/>
    <n v="5"/>
    <b v="1"/>
    <s v="theater/plays"/>
    <n v="1"/>
    <n v="20"/>
    <x v="1"/>
    <s v="plays"/>
  </r>
  <r>
    <x v="0"/>
    <s v="US"/>
    <s v="USD"/>
    <n v="1430029680"/>
    <n v="1427741583"/>
    <x v="3577"/>
    <d v="2015-04-26T01:28:00"/>
    <b v="0"/>
    <n v="27"/>
    <b v="1"/>
    <s v="theater/plays"/>
    <n v="1.3"/>
    <n v="28.888888888888889"/>
    <x v="1"/>
    <s v="plays"/>
  </r>
  <r>
    <x v="0"/>
    <s v="GB"/>
    <s v="GBP"/>
    <n v="1462037777"/>
    <n v="1459445777"/>
    <x v="3578"/>
    <d v="2016-04-30T12:36:17"/>
    <b v="0"/>
    <n v="37"/>
    <b v="1"/>
    <s v="theater/plays"/>
    <n v="1.0001333333333333"/>
    <n v="40.545945945945945"/>
    <x v="1"/>
    <s v="plays"/>
  </r>
  <r>
    <x v="0"/>
    <s v="GB"/>
    <s v="GBP"/>
    <n v="1459444656"/>
    <n v="1456856256"/>
    <x v="3579"/>
    <d v="2016-03-31T12:17:36"/>
    <b v="0"/>
    <n v="14"/>
    <b v="1"/>
    <s v="theater/plays"/>
    <n v="1"/>
    <n v="35.714285714285715"/>
    <x v="1"/>
    <s v="plays"/>
  </r>
  <r>
    <x v="0"/>
    <s v="US"/>
    <s v="USD"/>
    <n v="1425185940"/>
    <n v="1421900022"/>
    <x v="3580"/>
    <d v="2015-02-28T23:59:00"/>
    <b v="0"/>
    <n v="27"/>
    <b v="1"/>
    <s v="theater/plays"/>
    <n v="1.1388888888888888"/>
    <n v="37.962962962962962"/>
    <x v="1"/>
    <s v="plays"/>
  </r>
  <r>
    <x v="0"/>
    <s v="GB"/>
    <s v="GBP"/>
    <n v="1406719110"/>
    <n v="1405509510"/>
    <x v="3581"/>
    <d v="2014-07-30T06:18:30"/>
    <b v="0"/>
    <n v="45"/>
    <b v="1"/>
    <s v="theater/plays"/>
    <n v="1"/>
    <n v="33.333333333333336"/>
    <x v="1"/>
    <s v="plays"/>
  </r>
  <r>
    <x v="0"/>
    <s v="US"/>
    <s v="USD"/>
    <n v="1459822682"/>
    <n v="1458613082"/>
    <x v="3582"/>
    <d v="2016-04-04T21:18:02"/>
    <b v="0"/>
    <n v="49"/>
    <b v="1"/>
    <s v="theater/plays"/>
    <n v="2.87"/>
    <n v="58.571428571428569"/>
    <x v="1"/>
    <s v="plays"/>
  </r>
  <r>
    <x v="0"/>
    <s v="US"/>
    <s v="USD"/>
    <n v="1460970805"/>
    <n v="1455790405"/>
    <x v="3583"/>
    <d v="2016-04-18T04:13:25"/>
    <b v="0"/>
    <n v="24"/>
    <b v="1"/>
    <s v="theater/plays"/>
    <n v="1.085"/>
    <n v="135.625"/>
    <x v="1"/>
    <s v="plays"/>
  </r>
  <r>
    <x v="0"/>
    <s v="GB"/>
    <s v="GBP"/>
    <n v="1436772944"/>
    <n v="1434180944"/>
    <x v="3584"/>
    <d v="2015-07-13T02:35:44"/>
    <b v="0"/>
    <n v="112"/>
    <b v="1"/>
    <s v="theater/plays"/>
    <n v="1.155"/>
    <n v="30.9375"/>
    <x v="1"/>
    <s v="plays"/>
  </r>
  <r>
    <x v="0"/>
    <s v="US"/>
    <s v="USD"/>
    <n v="1419181890"/>
    <n v="1416589890"/>
    <x v="3585"/>
    <d v="2014-12-21T12:11:30"/>
    <b v="0"/>
    <n v="23"/>
    <b v="1"/>
    <s v="theater/plays"/>
    <n v="1.1911764705882353"/>
    <n v="176.08695652173913"/>
    <x v="1"/>
    <s v="plays"/>
  </r>
  <r>
    <x v="0"/>
    <s v="US"/>
    <s v="USD"/>
    <n v="1474649070"/>
    <n v="1469465070"/>
    <x v="3586"/>
    <d v="2016-09-23T11:44:30"/>
    <b v="0"/>
    <n v="54"/>
    <b v="1"/>
    <s v="theater/plays"/>
    <n v="1.0942666666666667"/>
    <n v="151.9814814814815"/>
    <x v="1"/>
    <s v="plays"/>
  </r>
  <r>
    <x v="0"/>
    <s v="GB"/>
    <s v="GBP"/>
    <n v="1467054000"/>
    <n v="1463144254"/>
    <x v="3587"/>
    <d v="2016-06-27T14:00:00"/>
    <b v="0"/>
    <n v="28"/>
    <b v="1"/>
    <s v="theater/plays"/>
    <n v="1.266"/>
    <n v="22.607142857142858"/>
    <x v="1"/>
    <s v="plays"/>
  </r>
  <r>
    <x v="0"/>
    <s v="GB"/>
    <s v="GBP"/>
    <n v="1430348400"/>
    <n v="1428436410"/>
    <x v="3588"/>
    <d v="2015-04-29T18:00:00"/>
    <b v="0"/>
    <n v="11"/>
    <b v="1"/>
    <s v="theater/plays"/>
    <n v="1.0049999999999999"/>
    <n v="18.272727272727273"/>
    <x v="1"/>
    <s v="plays"/>
  </r>
  <r>
    <x v="0"/>
    <s v="US"/>
    <s v="USD"/>
    <n v="1432654347"/>
    <n v="1430494347"/>
    <x v="3589"/>
    <d v="2015-05-26T10:32:27"/>
    <b v="0"/>
    <n v="62"/>
    <b v="1"/>
    <s v="theater/plays"/>
    <n v="1.2749999999999999"/>
    <n v="82.258064516129039"/>
    <x v="1"/>
    <s v="plays"/>
  </r>
  <r>
    <x v="0"/>
    <s v="GB"/>
    <s v="GBP"/>
    <n v="1413792034"/>
    <n v="1411200034"/>
    <x v="3590"/>
    <d v="2014-10-20T03:00:34"/>
    <b v="0"/>
    <n v="73"/>
    <b v="1"/>
    <s v="theater/plays"/>
    <n v="1.0005999999999999"/>
    <n v="68.534246575342465"/>
    <x v="1"/>
    <s v="plays"/>
  </r>
  <r>
    <x v="0"/>
    <s v="US"/>
    <s v="USD"/>
    <n v="1422075540"/>
    <n v="1419979544"/>
    <x v="3591"/>
    <d v="2015-01-23T23:59:00"/>
    <b v="0"/>
    <n v="18"/>
    <b v="1"/>
    <s v="theater/plays"/>
    <n v="1.75"/>
    <n v="68.055555555555557"/>
    <x v="1"/>
    <s v="plays"/>
  </r>
  <r>
    <x v="0"/>
    <s v="US"/>
    <s v="USD"/>
    <n v="1423630740"/>
    <n v="1418673307"/>
    <x v="3592"/>
    <d v="2015-02-10T23:59:00"/>
    <b v="0"/>
    <n v="35"/>
    <b v="1"/>
    <s v="theater/plays"/>
    <n v="1.2725"/>
    <n v="72.714285714285708"/>
    <x v="1"/>
    <s v="plays"/>
  </r>
  <r>
    <x v="0"/>
    <s v="US"/>
    <s v="USD"/>
    <n v="1420489560"/>
    <n v="1417469639"/>
    <x v="3593"/>
    <d v="2015-01-05T15:26:00"/>
    <b v="0"/>
    <n v="43"/>
    <b v="1"/>
    <s v="theater/plays"/>
    <n v="1.1063333333333334"/>
    <n v="77.186046511627907"/>
    <x v="1"/>
    <s v="plays"/>
  </r>
  <r>
    <x v="0"/>
    <s v="US"/>
    <s v="USD"/>
    <n v="1472952982"/>
    <n v="1470792982"/>
    <x v="3594"/>
    <d v="2016-09-03T20:36:22"/>
    <b v="0"/>
    <n v="36"/>
    <b v="1"/>
    <s v="theater/plays"/>
    <n v="1.2593749999999999"/>
    <n v="55.972222222222221"/>
    <x v="1"/>
    <s v="plays"/>
  </r>
  <r>
    <x v="0"/>
    <s v="US"/>
    <s v="USD"/>
    <n v="1426229940"/>
    <n v="1423959123"/>
    <x v="3595"/>
    <d v="2015-03-13T01:59:00"/>
    <b v="0"/>
    <n v="62"/>
    <b v="1"/>
    <s v="theater/plays"/>
    <n v="1.1850000000000001"/>
    <n v="49.693548387096776"/>
    <x v="1"/>
    <s v="plays"/>
  </r>
  <r>
    <x v="0"/>
    <s v="CA"/>
    <s v="CAD"/>
    <n v="1409072982"/>
    <n v="1407258582"/>
    <x v="3596"/>
    <d v="2014-08-26T12:09:42"/>
    <b v="0"/>
    <n v="15"/>
    <b v="1"/>
    <s v="theater/plays"/>
    <n v="1.0772727272727274"/>
    <n v="79"/>
    <x v="1"/>
    <s v="plays"/>
  </r>
  <r>
    <x v="0"/>
    <s v="US"/>
    <s v="USD"/>
    <n v="1456984740"/>
    <n v="1455717790"/>
    <x v="3597"/>
    <d v="2016-03-03T00:59:00"/>
    <b v="0"/>
    <n v="33"/>
    <b v="1"/>
    <s v="theater/plays"/>
    <n v="1.026"/>
    <n v="77.727272727272734"/>
    <x v="1"/>
    <s v="plays"/>
  </r>
  <r>
    <x v="0"/>
    <s v="US"/>
    <s v="USD"/>
    <n v="1409720340"/>
    <n v="1408129822"/>
    <x v="3598"/>
    <d v="2014-09-02T23:59:00"/>
    <b v="0"/>
    <n v="27"/>
    <b v="1"/>
    <s v="theater/plays"/>
    <n v="1.101"/>
    <n v="40.777777777777779"/>
    <x v="1"/>
    <s v="plays"/>
  </r>
  <r>
    <x v="0"/>
    <s v="US"/>
    <s v="USD"/>
    <n v="1440892800"/>
    <n v="1438715077"/>
    <x v="3599"/>
    <d v="2015-08-29T19:00:00"/>
    <b v="0"/>
    <n v="17"/>
    <b v="1"/>
    <s v="theater/plays"/>
    <n v="2.02"/>
    <n v="59.411764705882355"/>
    <x v="1"/>
    <s v="plays"/>
  </r>
  <r>
    <x v="0"/>
    <s v="US"/>
    <s v="USD"/>
    <n v="1476390164"/>
    <n v="1473970964"/>
    <x v="3600"/>
    <d v="2016-10-13T15:22:44"/>
    <b v="0"/>
    <n v="4"/>
    <b v="1"/>
    <s v="theater/plays"/>
    <n v="1.3"/>
    <n v="3.25"/>
    <x v="1"/>
    <s v="plays"/>
  </r>
  <r>
    <x v="0"/>
    <s v="GB"/>
    <s v="GBP"/>
    <n v="1421452682"/>
    <n v="1418860682"/>
    <x v="3601"/>
    <d v="2015-01-16T18:58:02"/>
    <b v="0"/>
    <n v="53"/>
    <b v="1"/>
    <s v="theater/plays"/>
    <n v="1.0435000000000001"/>
    <n v="39.377358490566039"/>
    <x v="1"/>
    <s v="plays"/>
  </r>
  <r>
    <x v="0"/>
    <s v="US"/>
    <s v="USD"/>
    <n v="1463520479"/>
    <n v="1458336479"/>
    <x v="3602"/>
    <d v="2016-05-17T16:27:59"/>
    <b v="0"/>
    <n v="49"/>
    <b v="1"/>
    <s v="theater/plays"/>
    <n v="1.0004999999999999"/>
    <n v="81.673469387755105"/>
    <x v="1"/>
    <s v="plays"/>
  </r>
  <r>
    <x v="0"/>
    <s v="US"/>
    <s v="USD"/>
    <n v="1446759880"/>
    <n v="1444164280"/>
    <x v="3603"/>
    <d v="2015-11-05T16:44:40"/>
    <b v="0"/>
    <n v="57"/>
    <b v="1"/>
    <s v="theater/plays"/>
    <n v="1.7066666666666668"/>
    <n v="44.912280701754383"/>
    <x v="1"/>
    <s v="plays"/>
  </r>
  <r>
    <x v="0"/>
    <s v="US"/>
    <s v="USD"/>
    <n v="1461913140"/>
    <n v="1461370956"/>
    <x v="3604"/>
    <d v="2016-04-29T01:59:00"/>
    <b v="0"/>
    <n v="69"/>
    <b v="1"/>
    <s v="theater/plays"/>
    <n v="1.1283333333333334"/>
    <n v="49.05797101449275"/>
    <x v="1"/>
    <s v="plays"/>
  </r>
  <r>
    <x v="0"/>
    <s v="GB"/>
    <s v="GBP"/>
    <n v="1455390126"/>
    <n v="1452798126"/>
    <x v="3605"/>
    <d v="2016-02-13T14:02:06"/>
    <b v="0"/>
    <n v="15"/>
    <b v="1"/>
    <s v="theater/plays"/>
    <n v="1.84"/>
    <n v="30.666666666666668"/>
    <x v="1"/>
    <s v="plays"/>
  </r>
  <r>
    <x v="0"/>
    <s v="GB"/>
    <s v="GBP"/>
    <n v="1471185057"/>
    <n v="1468593057"/>
    <x v="3606"/>
    <d v="2016-08-14T09:30:57"/>
    <b v="0"/>
    <n v="64"/>
    <b v="1"/>
    <s v="theater/plays"/>
    <n v="1.3026666666666666"/>
    <n v="61.0625"/>
    <x v="1"/>
    <s v="plays"/>
  </r>
  <r>
    <x v="0"/>
    <s v="GB"/>
    <s v="GBP"/>
    <n v="1450137600"/>
    <n v="1448924882"/>
    <x v="3607"/>
    <d v="2015-12-14T19:00:00"/>
    <b v="0"/>
    <n v="20"/>
    <b v="1"/>
    <s v="theater/plays"/>
    <n v="1.0545454545454545"/>
    <n v="29"/>
    <x v="1"/>
    <s v="plays"/>
  </r>
  <r>
    <x v="0"/>
    <s v="GB"/>
    <s v="GBP"/>
    <n v="1466172000"/>
    <n v="1463418090"/>
    <x v="3608"/>
    <d v="2016-06-17T09:00:00"/>
    <b v="0"/>
    <n v="27"/>
    <b v="1"/>
    <s v="theater/plays"/>
    <n v="1"/>
    <n v="29.62962962962963"/>
    <x v="1"/>
    <s v="plays"/>
  </r>
  <r>
    <x v="0"/>
    <s v="GB"/>
    <s v="GBP"/>
    <n v="1459378085"/>
    <n v="1456789685"/>
    <x v="3609"/>
    <d v="2016-03-30T17:48:05"/>
    <b v="0"/>
    <n v="21"/>
    <b v="1"/>
    <s v="theater/plays"/>
    <n v="1.5331632653061225"/>
    <n v="143.0952380952381"/>
    <x v="1"/>
    <s v="plays"/>
  </r>
  <r>
    <x v="0"/>
    <s v="GB"/>
    <s v="GBP"/>
    <n v="1439806936"/>
    <n v="1437214936"/>
    <x v="3610"/>
    <d v="2015-08-17T05:22:16"/>
    <b v="0"/>
    <n v="31"/>
    <b v="1"/>
    <s v="theater/plays"/>
    <n v="1.623"/>
    <n v="52.354838709677416"/>
    <x v="1"/>
    <s v="plays"/>
  </r>
  <r>
    <x v="0"/>
    <s v="GB"/>
    <s v="GBP"/>
    <n v="1428483201"/>
    <n v="1425891201"/>
    <x v="3611"/>
    <d v="2015-04-08T03:53:21"/>
    <b v="0"/>
    <n v="51"/>
    <b v="1"/>
    <s v="theater/plays"/>
    <n v="1.36"/>
    <n v="66.666666666666671"/>
    <x v="1"/>
    <s v="plays"/>
  </r>
  <r>
    <x v="0"/>
    <s v="CA"/>
    <s v="CAD"/>
    <n v="1402334811"/>
    <n v="1401470811"/>
    <x v="3612"/>
    <d v="2014-06-09T12:26:51"/>
    <b v="0"/>
    <n v="57"/>
    <b v="1"/>
    <s v="theater/plays"/>
    <n v="1.444"/>
    <n v="126.66666666666667"/>
    <x v="1"/>
    <s v="plays"/>
  </r>
  <r>
    <x v="0"/>
    <s v="US"/>
    <s v="USD"/>
    <n v="1403964574"/>
    <n v="1401372574"/>
    <x v="3613"/>
    <d v="2014-06-28T09:09:34"/>
    <b v="0"/>
    <n v="20"/>
    <b v="1"/>
    <s v="theater/plays"/>
    <n v="1"/>
    <n v="62.5"/>
    <x v="1"/>
    <s v="plays"/>
  </r>
  <r>
    <x v="0"/>
    <s v="US"/>
    <s v="USD"/>
    <n v="1434675616"/>
    <n v="1432083616"/>
    <x v="3614"/>
    <d v="2015-06-18T20:00:16"/>
    <b v="0"/>
    <n v="71"/>
    <b v="1"/>
    <s v="theater/plays"/>
    <n v="1.008"/>
    <n v="35.492957746478872"/>
    <x v="1"/>
    <s v="plays"/>
  </r>
  <r>
    <x v="0"/>
    <s v="GB"/>
    <s v="GBP"/>
    <n v="1449756896"/>
    <n v="1447164896"/>
    <x v="3615"/>
    <d v="2015-12-10T09:14:56"/>
    <b v="0"/>
    <n v="72"/>
    <b v="1"/>
    <s v="theater/plays"/>
    <n v="1.0680000000000001"/>
    <n v="37.083333333333336"/>
    <x v="1"/>
    <s v="plays"/>
  </r>
  <r>
    <x v="0"/>
    <s v="GB"/>
    <s v="GBP"/>
    <n v="1426801664"/>
    <n v="1424213264"/>
    <x v="3616"/>
    <d v="2015-03-19T16:47:44"/>
    <b v="0"/>
    <n v="45"/>
    <b v="1"/>
    <s v="theater/plays"/>
    <n v="1.248"/>
    <n v="69.333333333333329"/>
    <x v="1"/>
    <s v="plays"/>
  </r>
  <r>
    <x v="0"/>
    <s v="GB"/>
    <s v="GBP"/>
    <n v="1488240000"/>
    <n v="1486996729"/>
    <x v="3617"/>
    <d v="2017-02-27T19:00:00"/>
    <b v="0"/>
    <n v="51"/>
    <b v="1"/>
    <s v="theater/plays"/>
    <n v="1.1891891891891893"/>
    <n v="17.254901960784313"/>
    <x v="1"/>
    <s v="plays"/>
  </r>
  <r>
    <x v="0"/>
    <s v="GB"/>
    <s v="GBP"/>
    <n v="1433343850"/>
    <n v="1430751850"/>
    <x v="3618"/>
    <d v="2015-06-03T10:04:10"/>
    <b v="0"/>
    <n v="56"/>
    <b v="1"/>
    <s v="theater/plays"/>
    <n v="1.01"/>
    <n v="36.071428571428569"/>
    <x v="1"/>
    <s v="plays"/>
  </r>
  <r>
    <x v="0"/>
    <s v="US"/>
    <s v="USD"/>
    <n v="1479592800"/>
    <n v="1476760226"/>
    <x v="3619"/>
    <d v="2016-11-19T17:00:00"/>
    <b v="0"/>
    <n v="17"/>
    <b v="1"/>
    <s v="theater/plays"/>
    <n v="1.1299999999999999"/>
    <n v="66.470588235294116"/>
    <x v="1"/>
    <s v="plays"/>
  </r>
  <r>
    <x v="0"/>
    <s v="US"/>
    <s v="USD"/>
    <n v="1425528000"/>
    <n v="1422916261"/>
    <x v="3620"/>
    <d v="2015-03-04T23:00:00"/>
    <b v="0"/>
    <n v="197"/>
    <b v="1"/>
    <s v="theater/plays"/>
    <n v="1.0519047619047619"/>
    <n v="56.065989847715734"/>
    <x v="1"/>
    <s v="plays"/>
  </r>
  <r>
    <x v="0"/>
    <s v="US"/>
    <s v="USD"/>
    <n v="1475269200"/>
    <n v="1473200844"/>
    <x v="3621"/>
    <d v="2016-09-30T16:00:00"/>
    <b v="0"/>
    <n v="70"/>
    <b v="1"/>
    <s v="theater/plays"/>
    <n v="1.0973333333333333"/>
    <n v="47.028571428571432"/>
    <x v="1"/>
    <s v="plays"/>
  </r>
  <r>
    <x v="0"/>
    <s v="US"/>
    <s v="USD"/>
    <n v="1411874580"/>
    <n v="1409030371"/>
    <x v="3622"/>
    <d v="2014-09-27T22:23:00"/>
    <b v="0"/>
    <n v="21"/>
    <b v="1"/>
    <s v="theater/plays"/>
    <n v="1.00099"/>
    <n v="47.666190476190479"/>
    <x v="1"/>
    <s v="plays"/>
  </r>
  <r>
    <x v="0"/>
    <s v="US"/>
    <s v="USD"/>
    <n v="1406358000"/>
    <n v="1404841270"/>
    <x v="3623"/>
    <d v="2014-07-26T02:00:00"/>
    <b v="0"/>
    <n v="34"/>
    <b v="1"/>
    <s v="theater/plays"/>
    <n v="1.2"/>
    <n v="88.235294117647058"/>
    <x v="1"/>
    <s v="plays"/>
  </r>
  <r>
    <x v="0"/>
    <s v="US"/>
    <s v="USD"/>
    <n v="1471977290"/>
    <n v="1466793290"/>
    <x v="3624"/>
    <d v="2016-08-23T13:34:50"/>
    <b v="0"/>
    <n v="39"/>
    <b v="1"/>
    <s v="theater/plays"/>
    <n v="1.0493333333333332"/>
    <n v="80.717948717948715"/>
    <x v="1"/>
    <s v="plays"/>
  </r>
  <r>
    <x v="0"/>
    <s v="GB"/>
    <s v="GBP"/>
    <n v="1435851577"/>
    <n v="1433259577"/>
    <x v="3625"/>
    <d v="2015-07-02T10:39:37"/>
    <b v="0"/>
    <n v="78"/>
    <b v="1"/>
    <s v="theater/plays"/>
    <n v="1.0266666666666666"/>
    <n v="39.487179487179489"/>
    <x v="1"/>
    <s v="plays"/>
  </r>
  <r>
    <x v="0"/>
    <s v="GB"/>
    <s v="GBP"/>
    <n v="1408204857"/>
    <n v="1406390457"/>
    <x v="3626"/>
    <d v="2014-08-16T11:00:57"/>
    <b v="0"/>
    <n v="48"/>
    <b v="1"/>
    <s v="theater/plays"/>
    <n v="1.0182500000000001"/>
    <n v="84.854166666666671"/>
    <x v="1"/>
    <s v="plays"/>
  </r>
  <r>
    <x v="0"/>
    <s v="US"/>
    <s v="USD"/>
    <n v="1463803140"/>
    <n v="1459446487"/>
    <x v="3627"/>
    <d v="2016-05-20T22:59:00"/>
    <b v="0"/>
    <n v="29"/>
    <b v="1"/>
    <s v="theater/plays"/>
    <n v="1"/>
    <n v="68.965517241379317"/>
    <x v="1"/>
    <s v="plays"/>
  </r>
  <r>
    <x v="2"/>
    <s v="US"/>
    <s v="USD"/>
    <n v="1450040396"/>
    <n v="1444852796"/>
    <x v="3628"/>
    <d v="2015-12-13T15:59:56"/>
    <b v="0"/>
    <n v="0"/>
    <b v="0"/>
    <s v="theater/musical"/>
    <n v="0"/>
    <n v="0"/>
    <x v="1"/>
    <s v="musical"/>
  </r>
  <r>
    <x v="2"/>
    <s v="US"/>
    <s v="USD"/>
    <n v="1462467600"/>
    <n v="1457403364"/>
    <x v="3629"/>
    <d v="2016-05-05T12:00:00"/>
    <b v="0"/>
    <n v="2"/>
    <b v="0"/>
    <s v="theater/musical"/>
    <n v="1.9999999999999999E-6"/>
    <n v="1"/>
    <x v="1"/>
    <s v="musical"/>
  </r>
  <r>
    <x v="2"/>
    <s v="GB"/>
    <s v="GBP"/>
    <n v="1417295990"/>
    <n v="1414700390"/>
    <x v="3630"/>
    <d v="2014-11-29T16:19:50"/>
    <b v="0"/>
    <n v="1"/>
    <b v="0"/>
    <s v="theater/musical"/>
    <n v="3.3333333333333332E-4"/>
    <n v="1"/>
    <x v="1"/>
    <s v="musical"/>
  </r>
  <r>
    <x v="2"/>
    <s v="US"/>
    <s v="USD"/>
    <n v="1411444740"/>
    <n v="1409335497"/>
    <x v="3631"/>
    <d v="2014-09-22T22:59:00"/>
    <b v="0"/>
    <n v="59"/>
    <b v="0"/>
    <s v="theater/musical"/>
    <n v="0.51023391812865493"/>
    <n v="147.88135593220338"/>
    <x v="1"/>
    <s v="musical"/>
  </r>
  <r>
    <x v="2"/>
    <s v="GB"/>
    <s v="GBP"/>
    <n v="1416781749"/>
    <n v="1415053749"/>
    <x v="3632"/>
    <d v="2014-11-23T17:29:09"/>
    <b v="0"/>
    <n v="1"/>
    <b v="0"/>
    <s v="theater/musical"/>
    <n v="0.2"/>
    <n v="100"/>
    <x v="1"/>
    <s v="musical"/>
  </r>
  <r>
    <x v="2"/>
    <s v="US"/>
    <s v="USD"/>
    <n v="1479517200"/>
    <n v="1475765867"/>
    <x v="3633"/>
    <d v="2016-11-18T20:00:00"/>
    <b v="0"/>
    <n v="31"/>
    <b v="0"/>
    <s v="theater/musical"/>
    <n v="0.35239999999999999"/>
    <n v="56.838709677419352"/>
    <x v="1"/>
    <s v="musical"/>
  </r>
  <r>
    <x v="2"/>
    <s v="CA"/>
    <s v="CAD"/>
    <n v="1484366340"/>
    <n v="1480219174"/>
    <x v="3634"/>
    <d v="2017-01-13T22:59:00"/>
    <b v="0"/>
    <n v="18"/>
    <b v="0"/>
    <s v="theater/musical"/>
    <n v="4.2466666666666666E-2"/>
    <n v="176.94444444444446"/>
    <x v="1"/>
    <s v="musical"/>
  </r>
  <r>
    <x v="2"/>
    <s v="US"/>
    <s v="USD"/>
    <n v="1461186676"/>
    <n v="1458594676"/>
    <x v="3635"/>
    <d v="2016-04-20T16:11:16"/>
    <b v="0"/>
    <n v="10"/>
    <b v="0"/>
    <s v="theater/musical"/>
    <n v="0.36457142857142855"/>
    <n v="127.6"/>
    <x v="1"/>
    <s v="musical"/>
  </r>
  <r>
    <x v="2"/>
    <s v="US"/>
    <s v="USD"/>
    <n v="1442248829"/>
    <n v="1439224829"/>
    <x v="3636"/>
    <d v="2015-09-14T11:40:29"/>
    <b v="0"/>
    <n v="0"/>
    <b v="0"/>
    <s v="theater/musical"/>
    <n v="0"/>
    <n v="0"/>
    <x v="1"/>
    <s v="musical"/>
  </r>
  <r>
    <x v="2"/>
    <s v="US"/>
    <s v="USD"/>
    <n v="1420130935"/>
    <n v="1417538935"/>
    <x v="3637"/>
    <d v="2015-01-01T11:48:55"/>
    <b v="0"/>
    <n v="14"/>
    <b v="0"/>
    <s v="theater/musical"/>
    <n v="0.30866666666666664"/>
    <n v="66.142857142857139"/>
    <x v="1"/>
    <s v="musical"/>
  </r>
  <r>
    <x v="2"/>
    <s v="CA"/>
    <s v="CAD"/>
    <n v="1429456132"/>
    <n v="1424275732"/>
    <x v="3638"/>
    <d v="2015-04-19T10:08:52"/>
    <b v="0"/>
    <n v="2"/>
    <b v="0"/>
    <s v="theater/musical"/>
    <n v="6.545454545454546E-2"/>
    <n v="108"/>
    <x v="1"/>
    <s v="musical"/>
  </r>
  <r>
    <x v="2"/>
    <s v="US"/>
    <s v="USD"/>
    <n v="1475853060"/>
    <n v="1470672906"/>
    <x v="3639"/>
    <d v="2016-10-07T10:11:00"/>
    <b v="0"/>
    <n v="1"/>
    <b v="0"/>
    <s v="theater/musical"/>
    <n v="4.0000000000000003E-5"/>
    <n v="1"/>
    <x v="1"/>
    <s v="musical"/>
  </r>
  <r>
    <x v="2"/>
    <s v="US"/>
    <s v="USD"/>
    <n v="1431283530"/>
    <n v="1428691530"/>
    <x v="3640"/>
    <d v="2015-05-10T13:45:30"/>
    <b v="0"/>
    <n v="3"/>
    <b v="0"/>
    <s v="theater/musical"/>
    <n v="5.5E-2"/>
    <n v="18.333333333333332"/>
    <x v="1"/>
    <s v="musical"/>
  </r>
  <r>
    <x v="2"/>
    <s v="US"/>
    <s v="USD"/>
    <n v="1412485200"/>
    <n v="1410966179"/>
    <x v="3641"/>
    <d v="2014-10-05T00:00:00"/>
    <b v="0"/>
    <n v="0"/>
    <b v="0"/>
    <s v="theater/musical"/>
    <n v="0"/>
    <n v="0"/>
    <x v="1"/>
    <s v="musical"/>
  </r>
  <r>
    <x v="2"/>
    <s v="DE"/>
    <s v="EUR"/>
    <n v="1448902800"/>
    <n v="1445369727"/>
    <x v="3642"/>
    <d v="2015-11-30T12:00:00"/>
    <b v="0"/>
    <n v="2"/>
    <b v="0"/>
    <s v="theater/musical"/>
    <n v="2.1428571428571429E-2"/>
    <n v="7.5"/>
    <x v="1"/>
    <s v="musical"/>
  </r>
  <r>
    <x v="2"/>
    <s v="US"/>
    <s v="USD"/>
    <n v="1447734439"/>
    <n v="1444274839"/>
    <x v="3643"/>
    <d v="2015-11-16T23:27:19"/>
    <b v="0"/>
    <n v="0"/>
    <b v="0"/>
    <s v="theater/musical"/>
    <n v="0"/>
    <n v="0"/>
    <x v="1"/>
    <s v="musical"/>
  </r>
  <r>
    <x v="2"/>
    <s v="US"/>
    <s v="USD"/>
    <n v="1457413140"/>
    <n v="1454996887"/>
    <x v="3644"/>
    <d v="2016-03-07T23:59:00"/>
    <b v="0"/>
    <n v="12"/>
    <b v="0"/>
    <s v="theater/musical"/>
    <n v="0.16420000000000001"/>
    <n v="68.416666666666671"/>
    <x v="1"/>
    <s v="musical"/>
  </r>
  <r>
    <x v="2"/>
    <s v="CA"/>
    <s v="CAD"/>
    <n v="1479773838"/>
    <n v="1477178238"/>
    <x v="3645"/>
    <d v="2016-11-21T19:17:18"/>
    <b v="0"/>
    <n v="1"/>
    <b v="0"/>
    <s v="theater/musical"/>
    <n v="1E-3"/>
    <n v="1"/>
    <x v="1"/>
    <s v="musical"/>
  </r>
  <r>
    <x v="2"/>
    <s v="US"/>
    <s v="USD"/>
    <n v="1434497400"/>
    <n v="1431770802"/>
    <x v="3646"/>
    <d v="2015-06-16T18:30:00"/>
    <b v="0"/>
    <n v="8"/>
    <b v="0"/>
    <s v="theater/musical"/>
    <n v="4.8099999999999997E-2"/>
    <n v="60.125"/>
    <x v="1"/>
    <s v="musical"/>
  </r>
  <r>
    <x v="2"/>
    <s v="GB"/>
    <s v="GBP"/>
    <n v="1475258327"/>
    <n v="1471370327"/>
    <x v="3647"/>
    <d v="2016-09-30T12:58:47"/>
    <b v="0"/>
    <n v="2"/>
    <b v="0"/>
    <s v="theater/musical"/>
    <n v="0.06"/>
    <n v="15"/>
    <x v="1"/>
    <s v="musical"/>
  </r>
  <r>
    <x v="0"/>
    <s v="US"/>
    <s v="USD"/>
    <n v="1412492445"/>
    <n v="1409900445"/>
    <x v="3648"/>
    <d v="2014-10-05T02:00:45"/>
    <b v="0"/>
    <n v="73"/>
    <b v="1"/>
    <s v="theater/plays"/>
    <n v="1.003825"/>
    <n v="550.04109589041093"/>
    <x v="1"/>
    <s v="plays"/>
  </r>
  <r>
    <x v="0"/>
    <s v="CA"/>
    <s v="CAD"/>
    <n v="1402938394"/>
    <n v="1400691994"/>
    <x v="3649"/>
    <d v="2014-06-16T12:06:34"/>
    <b v="0"/>
    <n v="8"/>
    <b v="1"/>
    <s v="theater/plays"/>
    <n v="1.04"/>
    <n v="97.5"/>
    <x v="1"/>
    <s v="plays"/>
  </r>
  <r>
    <x v="0"/>
    <s v="GB"/>
    <s v="GBP"/>
    <n v="1454412584"/>
    <n v="1452598184"/>
    <x v="3650"/>
    <d v="2016-02-02T06:29:44"/>
    <b v="0"/>
    <n v="17"/>
    <b v="1"/>
    <s v="theater/plays"/>
    <n v="1"/>
    <n v="29.411764705882351"/>
    <x v="1"/>
    <s v="plays"/>
  </r>
  <r>
    <x v="0"/>
    <s v="US"/>
    <s v="USD"/>
    <n v="1407686340"/>
    <n v="1404833442"/>
    <x v="3651"/>
    <d v="2014-08-10T10:59:00"/>
    <b v="0"/>
    <n v="9"/>
    <b v="1"/>
    <s v="theater/plays"/>
    <n v="1.04"/>
    <n v="57.777777777777779"/>
    <x v="1"/>
    <s v="plays"/>
  </r>
  <r>
    <x v="0"/>
    <s v="CA"/>
    <s v="CAD"/>
    <n v="1472097540"/>
    <n v="1471188502"/>
    <x v="3652"/>
    <d v="2016-08-24T22:59:00"/>
    <b v="0"/>
    <n v="17"/>
    <b v="1"/>
    <s v="theater/plays"/>
    <n v="2.5066666666666668"/>
    <n v="44.235294117647058"/>
    <x v="1"/>
    <s v="plays"/>
  </r>
  <r>
    <x v="0"/>
    <s v="GB"/>
    <s v="GBP"/>
    <n v="1438764207"/>
    <n v="1436172207"/>
    <x v="3653"/>
    <d v="2015-08-05T03:43:27"/>
    <b v="0"/>
    <n v="33"/>
    <b v="1"/>
    <s v="theater/plays"/>
    <n v="1.0049999999999999"/>
    <n v="60.909090909090907"/>
    <x v="1"/>
    <s v="plays"/>
  </r>
  <r>
    <x v="0"/>
    <s v="GB"/>
    <s v="GBP"/>
    <n v="1459702800"/>
    <n v="1457690386"/>
    <x v="3654"/>
    <d v="2016-04-03T12:00:00"/>
    <b v="0"/>
    <n v="38"/>
    <b v="1"/>
    <s v="theater/plays"/>
    <n v="1.744"/>
    <n v="68.84210526315789"/>
    <x v="1"/>
    <s v="plays"/>
  </r>
  <r>
    <x v="0"/>
    <s v="US"/>
    <s v="USD"/>
    <n v="1437202740"/>
    <n v="1434654998"/>
    <x v="3655"/>
    <d v="2015-07-18T01:59:00"/>
    <b v="0"/>
    <n v="79"/>
    <b v="1"/>
    <s v="theater/plays"/>
    <n v="1.1626000000000001"/>
    <n v="73.582278481012665"/>
    <x v="1"/>
    <s v="plays"/>
  </r>
  <r>
    <x v="0"/>
    <s v="CH"/>
    <s v="CHF"/>
    <n v="1485989940"/>
    <n v="1483393836"/>
    <x v="3656"/>
    <d v="2017-02-01T17:59:00"/>
    <b v="0"/>
    <n v="46"/>
    <b v="1"/>
    <s v="theater/plays"/>
    <n v="1.0582"/>
    <n v="115.02173913043478"/>
    <x v="1"/>
    <s v="plays"/>
  </r>
  <r>
    <x v="0"/>
    <s v="DK"/>
    <s v="DKK"/>
    <n v="1464817320"/>
    <n v="1462806419"/>
    <x v="3657"/>
    <d v="2016-06-01T16:42:00"/>
    <b v="0"/>
    <n v="20"/>
    <b v="1"/>
    <s v="theater/plays"/>
    <n v="1.1074999999999999"/>
    <n v="110.75"/>
    <x v="1"/>
    <s v="plays"/>
  </r>
  <r>
    <x v="0"/>
    <s v="US"/>
    <s v="USD"/>
    <n v="1404273540"/>
    <n v="1400272580"/>
    <x v="3658"/>
    <d v="2014-07-01T22:59:00"/>
    <b v="0"/>
    <n v="20"/>
    <b v="1"/>
    <s v="theater/plays"/>
    <n v="1.0066666666666666"/>
    <n v="75.5"/>
    <x v="1"/>
    <s v="plays"/>
  </r>
  <r>
    <x v="0"/>
    <s v="US"/>
    <s v="USD"/>
    <n v="1426775940"/>
    <n v="1424414350"/>
    <x v="3659"/>
    <d v="2015-03-19T09:39:00"/>
    <b v="0"/>
    <n v="13"/>
    <b v="1"/>
    <s v="theater/plays"/>
    <n v="1.0203333333333333"/>
    <n v="235.46153846153845"/>
    <x v="1"/>
    <s v="plays"/>
  </r>
  <r>
    <x v="0"/>
    <s v="GB"/>
    <s v="GBP"/>
    <n v="1419368925"/>
    <n v="1417208925"/>
    <x v="3660"/>
    <d v="2014-12-23T16:08:45"/>
    <b v="0"/>
    <n v="22"/>
    <b v="1"/>
    <s v="theater/plays"/>
    <n v="1"/>
    <n v="11.363636363636363"/>
    <x v="1"/>
    <s v="plays"/>
  </r>
  <r>
    <x v="0"/>
    <s v="US"/>
    <s v="USD"/>
    <n v="1460260800"/>
    <n v="1458336672"/>
    <x v="3661"/>
    <d v="2016-04-09T23:00:00"/>
    <b v="0"/>
    <n v="36"/>
    <b v="1"/>
    <s v="theater/plays"/>
    <n v="1.1100000000000001"/>
    <n v="92.5"/>
    <x v="1"/>
    <s v="plays"/>
  </r>
  <r>
    <x v="0"/>
    <s v="CA"/>
    <s v="CAD"/>
    <n v="1427775414"/>
    <n v="1425187014"/>
    <x v="3662"/>
    <d v="2015-03-30T23:16:54"/>
    <b v="0"/>
    <n v="40"/>
    <b v="1"/>
    <s v="theater/plays"/>
    <n v="1.0142500000000001"/>
    <n v="202.85"/>
    <x v="1"/>
    <s v="plays"/>
  </r>
  <r>
    <x v="0"/>
    <s v="GB"/>
    <s v="GBP"/>
    <n v="1482321030"/>
    <n v="1477133430"/>
    <x v="3663"/>
    <d v="2016-12-21T06:50:30"/>
    <b v="0"/>
    <n v="9"/>
    <b v="1"/>
    <s v="theater/plays"/>
    <n v="1.04"/>
    <n v="26"/>
    <x v="1"/>
    <s v="plays"/>
  </r>
  <r>
    <x v="0"/>
    <s v="US"/>
    <s v="USD"/>
    <n v="1466056689"/>
    <n v="1464847089"/>
    <x v="3664"/>
    <d v="2016-06-16T00:58:09"/>
    <b v="0"/>
    <n v="19"/>
    <b v="1"/>
    <s v="theater/plays"/>
    <n v="1.09375"/>
    <n v="46.05263157894737"/>
    <x v="1"/>
    <s v="plays"/>
  </r>
  <r>
    <x v="0"/>
    <s v="FR"/>
    <s v="EUR"/>
    <n v="1446062040"/>
    <n v="1445109822"/>
    <x v="3665"/>
    <d v="2015-10-28T14:54:00"/>
    <b v="0"/>
    <n v="14"/>
    <b v="1"/>
    <s v="theater/plays"/>
    <n v="1.1516129032258065"/>
    <n v="51"/>
    <x v="1"/>
    <s v="plays"/>
  </r>
  <r>
    <x v="0"/>
    <s v="US"/>
    <s v="USD"/>
    <n v="1406185200"/>
    <n v="1404337382"/>
    <x v="3666"/>
    <d v="2014-07-24T02:00:00"/>
    <b v="0"/>
    <n v="38"/>
    <b v="1"/>
    <s v="theater/plays"/>
    <n v="1"/>
    <n v="31.578947368421051"/>
    <x v="1"/>
    <s v="plays"/>
  </r>
  <r>
    <x v="0"/>
    <s v="GB"/>
    <s v="GBP"/>
    <n v="1437261419"/>
    <n v="1434669419"/>
    <x v="3667"/>
    <d v="2015-07-18T18:16:59"/>
    <b v="0"/>
    <n v="58"/>
    <b v="1"/>
    <s v="theater/plays"/>
    <n v="1.0317033333333334"/>
    <n v="53.363965517241382"/>
    <x v="1"/>
    <s v="plays"/>
  </r>
  <r>
    <x v="0"/>
    <s v="US"/>
    <s v="USD"/>
    <n v="1437676380"/>
    <n v="1435670452"/>
    <x v="3668"/>
    <d v="2015-07-23T13:33:00"/>
    <b v="0"/>
    <n v="28"/>
    <b v="1"/>
    <s v="theater/plays"/>
    <n v="1.0349999999999999"/>
    <n v="36.964285714285715"/>
    <x v="1"/>
    <s v="plays"/>
  </r>
  <r>
    <x v="0"/>
    <s v="GB"/>
    <s v="GBP"/>
    <n v="1434039137"/>
    <n v="1431447137"/>
    <x v="3669"/>
    <d v="2015-06-11T11:12:17"/>
    <b v="0"/>
    <n v="17"/>
    <b v="1"/>
    <s v="theater/plays"/>
    <n v="1.3819999999999999"/>
    <n v="81.294117647058826"/>
    <x v="1"/>
    <s v="plays"/>
  </r>
  <r>
    <x v="0"/>
    <s v="GB"/>
    <s v="GBP"/>
    <n v="1433113200"/>
    <n v="1431951611"/>
    <x v="3670"/>
    <d v="2015-05-31T18:00:00"/>
    <b v="0"/>
    <n v="12"/>
    <b v="1"/>
    <s v="theater/plays"/>
    <n v="1.0954545454545455"/>
    <n v="20.083333333333332"/>
    <x v="1"/>
    <s v="plays"/>
  </r>
  <r>
    <x v="0"/>
    <s v="US"/>
    <s v="USD"/>
    <n v="1405915140"/>
    <n v="1404140667"/>
    <x v="3671"/>
    <d v="2014-07-20T22:59:00"/>
    <b v="0"/>
    <n v="40"/>
    <b v="1"/>
    <s v="theater/plays"/>
    <n v="1.0085714285714287"/>
    <n v="88.25"/>
    <x v="1"/>
    <s v="plays"/>
  </r>
  <r>
    <x v="0"/>
    <s v="GB"/>
    <s v="GBP"/>
    <n v="1411771384"/>
    <n v="1409179384"/>
    <x v="3672"/>
    <d v="2014-09-26T17:43:04"/>
    <b v="0"/>
    <n v="57"/>
    <b v="1"/>
    <s v="theater/plays"/>
    <n v="1.0153333333333334"/>
    <n v="53.438596491228068"/>
    <x v="1"/>
    <s v="plays"/>
  </r>
  <r>
    <x v="0"/>
    <s v="GB"/>
    <s v="GBP"/>
    <n v="1415191920"/>
    <n v="1412233497"/>
    <x v="3673"/>
    <d v="2014-11-05T07:52:00"/>
    <b v="0"/>
    <n v="114"/>
    <b v="1"/>
    <s v="theater/plays"/>
    <n v="1.13625"/>
    <n v="39.868421052631582"/>
    <x v="1"/>
    <s v="plays"/>
  </r>
  <r>
    <x v="0"/>
    <s v="DE"/>
    <s v="EUR"/>
    <n v="1472936229"/>
    <n v="1467752229"/>
    <x v="3674"/>
    <d v="2016-09-03T15:57:09"/>
    <b v="0"/>
    <n v="31"/>
    <b v="1"/>
    <s v="theater/plays"/>
    <n v="1"/>
    <n v="145.16129032258064"/>
    <x v="1"/>
    <s v="plays"/>
  </r>
  <r>
    <x v="0"/>
    <s v="GB"/>
    <s v="GBP"/>
    <n v="1463353200"/>
    <n v="1462285182"/>
    <x v="3675"/>
    <d v="2016-05-15T18:00:00"/>
    <b v="0"/>
    <n v="3"/>
    <b v="1"/>
    <s v="theater/plays"/>
    <n v="1.4"/>
    <n v="23.333333333333332"/>
    <x v="1"/>
    <s v="plays"/>
  </r>
  <r>
    <x v="0"/>
    <s v="US"/>
    <s v="USD"/>
    <n v="1410550484"/>
    <n v="1408995284"/>
    <x v="3676"/>
    <d v="2014-09-12T14:34:44"/>
    <b v="0"/>
    <n v="16"/>
    <b v="1"/>
    <s v="theater/plays"/>
    <n v="1.2875000000000001"/>
    <n v="64.375"/>
    <x v="1"/>
    <s v="plays"/>
  </r>
  <r>
    <x v="0"/>
    <s v="US"/>
    <s v="USD"/>
    <n v="1404359940"/>
    <n v="1402580818"/>
    <x v="3677"/>
    <d v="2014-07-02T22:59:00"/>
    <b v="0"/>
    <n v="199"/>
    <b v="1"/>
    <s v="theater/plays"/>
    <n v="1.0290416666666666"/>
    <n v="62.052763819095475"/>
    <x v="1"/>
    <s v="plays"/>
  </r>
  <r>
    <x v="0"/>
    <s v="GB"/>
    <s v="GBP"/>
    <n v="1433076298"/>
    <n v="1430052298"/>
    <x v="3678"/>
    <d v="2015-05-31T07:44:58"/>
    <b v="0"/>
    <n v="31"/>
    <b v="1"/>
    <s v="theater/plays"/>
    <n v="1.0249999999999999"/>
    <n v="66.129032258064512"/>
    <x v="1"/>
    <s v="plays"/>
  </r>
  <r>
    <x v="0"/>
    <s v="US"/>
    <s v="USD"/>
    <n v="1404190740"/>
    <n v="1401214581"/>
    <x v="3679"/>
    <d v="2014-06-30T23:59:00"/>
    <b v="0"/>
    <n v="30"/>
    <b v="1"/>
    <s v="theater/plays"/>
    <n v="1.101"/>
    <n v="73.400000000000006"/>
    <x v="1"/>
    <s v="plays"/>
  </r>
  <r>
    <x v="0"/>
    <s v="US"/>
    <s v="USD"/>
    <n v="1475664834"/>
    <n v="1473850434"/>
    <x v="3680"/>
    <d v="2016-10-05T05:53:54"/>
    <b v="0"/>
    <n v="34"/>
    <b v="1"/>
    <s v="theater/plays"/>
    <n v="1.1276666666666666"/>
    <n v="99.5"/>
    <x v="1"/>
    <s v="plays"/>
  </r>
  <r>
    <x v="0"/>
    <s v="US"/>
    <s v="USD"/>
    <n v="1452872290"/>
    <n v="1452008290"/>
    <x v="3681"/>
    <d v="2016-01-15T10:38:10"/>
    <b v="0"/>
    <n v="18"/>
    <b v="1"/>
    <s v="theater/plays"/>
    <n v="1.119"/>
    <n v="62.166666666666664"/>
    <x v="1"/>
    <s v="plays"/>
  </r>
  <r>
    <x v="0"/>
    <s v="US"/>
    <s v="USD"/>
    <n v="1402901940"/>
    <n v="1399998418"/>
    <x v="3682"/>
    <d v="2014-06-16T01:59:00"/>
    <b v="0"/>
    <n v="67"/>
    <b v="1"/>
    <s v="theater/plays"/>
    <n v="1.3919999999999999"/>
    <n v="62.328358208955223"/>
    <x v="1"/>
    <s v="plays"/>
  </r>
  <r>
    <x v="0"/>
    <s v="US"/>
    <s v="USD"/>
    <n v="1476931696"/>
    <n v="1474339696"/>
    <x v="3683"/>
    <d v="2016-10-19T21:48:16"/>
    <b v="0"/>
    <n v="66"/>
    <b v="1"/>
    <s v="theater/plays"/>
    <n v="1.1085714285714285"/>
    <n v="58.787878787878789"/>
    <x v="1"/>
    <s v="plays"/>
  </r>
  <r>
    <x v="0"/>
    <s v="US"/>
    <s v="USD"/>
    <n v="1441167586"/>
    <n v="1438575586"/>
    <x v="3684"/>
    <d v="2015-09-01T23:19:46"/>
    <b v="0"/>
    <n v="23"/>
    <b v="1"/>
    <s v="theater/plays"/>
    <n v="1.3906666666666667"/>
    <n v="45.347826086956523"/>
    <x v="1"/>
    <s v="plays"/>
  </r>
  <r>
    <x v="0"/>
    <s v="US"/>
    <s v="USD"/>
    <n v="1400533200"/>
    <n v="1398348859"/>
    <x v="3685"/>
    <d v="2014-05-19T16:00:00"/>
    <b v="0"/>
    <n v="126"/>
    <b v="1"/>
    <s v="theater/plays"/>
    <n v="1.0569999999999999"/>
    <n v="41.944444444444443"/>
    <x v="1"/>
    <s v="plays"/>
  </r>
  <r>
    <x v="0"/>
    <s v="US"/>
    <s v="USD"/>
    <n v="1440820740"/>
    <n v="1439567660"/>
    <x v="3686"/>
    <d v="2015-08-28T22:59:00"/>
    <b v="0"/>
    <n v="6"/>
    <b v="1"/>
    <s v="theater/plays"/>
    <n v="1.0142857142857142"/>
    <n v="59.166666666666664"/>
    <x v="1"/>
    <s v="plays"/>
  </r>
  <r>
    <x v="0"/>
    <s v="US"/>
    <s v="USD"/>
    <n v="1403846055"/>
    <n v="1401254055"/>
    <x v="3687"/>
    <d v="2014-06-27T00:14:15"/>
    <b v="0"/>
    <n v="25"/>
    <b v="1"/>
    <s v="theater/plays"/>
    <n v="1.0024500000000001"/>
    <n v="200.49"/>
    <x v="1"/>
    <s v="plays"/>
  </r>
  <r>
    <x v="0"/>
    <s v="GB"/>
    <s v="GBP"/>
    <n v="1407524004"/>
    <n v="1404932004"/>
    <x v="3688"/>
    <d v="2014-08-08T13:53:24"/>
    <b v="0"/>
    <n v="39"/>
    <b v="1"/>
    <s v="theater/plays"/>
    <n v="1.0916666666666666"/>
    <n v="83.974358974358978"/>
    <x v="1"/>
    <s v="plays"/>
  </r>
  <r>
    <x v="0"/>
    <s v="US"/>
    <s v="USD"/>
    <n v="1434925500"/>
    <n v="1432410639"/>
    <x v="3689"/>
    <d v="2015-06-21T17:25:00"/>
    <b v="0"/>
    <n v="62"/>
    <b v="1"/>
    <s v="theater/plays"/>
    <n v="1.1833333333333333"/>
    <n v="57.258064516129032"/>
    <x v="1"/>
    <s v="plays"/>
  </r>
  <r>
    <x v="0"/>
    <s v="US"/>
    <s v="USD"/>
    <n v="1417101683"/>
    <n v="1414506083"/>
    <x v="3690"/>
    <d v="2014-11-27T10:21:23"/>
    <b v="0"/>
    <n v="31"/>
    <b v="1"/>
    <s v="theater/plays"/>
    <n v="1.2"/>
    <n v="58.064516129032256"/>
    <x v="1"/>
    <s v="plays"/>
  </r>
  <r>
    <x v="0"/>
    <s v="US"/>
    <s v="USD"/>
    <n v="1425272340"/>
    <n v="1421426929"/>
    <x v="3691"/>
    <d v="2015-03-01T23:59:00"/>
    <b v="0"/>
    <n v="274"/>
    <b v="1"/>
    <s v="theater/plays"/>
    <n v="1.2796000000000001"/>
    <n v="186.80291970802921"/>
    <x v="1"/>
    <s v="plays"/>
  </r>
  <r>
    <x v="0"/>
    <s v="US"/>
    <s v="USD"/>
    <n v="1411084800"/>
    <n v="1410304179"/>
    <x v="3692"/>
    <d v="2014-09-18T19:00:00"/>
    <b v="0"/>
    <n v="17"/>
    <b v="1"/>
    <s v="theater/plays"/>
    <n v="1.26"/>
    <n v="74.117647058823536"/>
    <x v="1"/>
    <s v="plays"/>
  </r>
  <r>
    <x v="0"/>
    <s v="GB"/>
    <s v="GBP"/>
    <n v="1448922600"/>
    <n v="1446352529"/>
    <x v="3693"/>
    <d v="2015-11-30T17:30:00"/>
    <b v="0"/>
    <n v="14"/>
    <b v="1"/>
    <s v="theater/plays"/>
    <n v="1.2912912912912913"/>
    <n v="30.714285714285715"/>
    <x v="1"/>
    <s v="plays"/>
  </r>
  <r>
    <x v="0"/>
    <s v="US"/>
    <s v="USD"/>
    <n v="1465178400"/>
    <n v="1461985967"/>
    <x v="3694"/>
    <d v="2016-06-05T21:00:00"/>
    <b v="0"/>
    <n v="60"/>
    <b v="1"/>
    <s v="theater/plays"/>
    <n v="1.0742857142857143"/>
    <n v="62.666666666666664"/>
    <x v="1"/>
    <s v="plays"/>
  </r>
  <r>
    <x v="0"/>
    <s v="US"/>
    <s v="USD"/>
    <n v="1421009610"/>
    <n v="1419281610"/>
    <x v="3695"/>
    <d v="2015-01-11T15:53:30"/>
    <b v="0"/>
    <n v="33"/>
    <b v="1"/>
    <s v="theater/plays"/>
    <n v="1.00125"/>
    <n v="121.36363636363636"/>
    <x v="1"/>
    <s v="plays"/>
  </r>
  <r>
    <x v="0"/>
    <s v="GB"/>
    <s v="GBP"/>
    <n v="1423838916"/>
    <n v="1418654916"/>
    <x v="3696"/>
    <d v="2015-02-13T09:48:36"/>
    <b v="0"/>
    <n v="78"/>
    <b v="1"/>
    <s v="theater/plays"/>
    <n v="1.55"/>
    <n v="39.743589743589745"/>
    <x v="1"/>
    <s v="plays"/>
  </r>
  <r>
    <x v="0"/>
    <s v="GB"/>
    <s v="GBP"/>
    <n v="1462878648"/>
    <n v="1461064248"/>
    <x v="3697"/>
    <d v="2016-05-10T06:10:48"/>
    <b v="0"/>
    <n v="30"/>
    <b v="1"/>
    <s v="theater/plays"/>
    <n v="1.08"/>
    <n v="72"/>
    <x v="1"/>
    <s v="plays"/>
  </r>
  <r>
    <x v="0"/>
    <s v="US"/>
    <s v="USD"/>
    <n v="1456946487"/>
    <n v="1454354487"/>
    <x v="3698"/>
    <d v="2016-03-02T14:21:27"/>
    <b v="0"/>
    <n v="136"/>
    <b v="1"/>
    <s v="theater/plays"/>
    <n v="1.1052"/>
    <n v="40.632352941176471"/>
    <x v="1"/>
    <s v="plays"/>
  </r>
  <r>
    <x v="0"/>
    <s v="US"/>
    <s v="USD"/>
    <n v="1413383216"/>
    <n v="1410791216"/>
    <x v="3699"/>
    <d v="2014-10-15T09:26:56"/>
    <b v="0"/>
    <n v="40"/>
    <b v="1"/>
    <s v="theater/plays"/>
    <n v="1.008"/>
    <n v="63"/>
    <x v="1"/>
    <s v="plays"/>
  </r>
  <r>
    <x v="0"/>
    <s v="US"/>
    <s v="USD"/>
    <n v="1412092800"/>
    <n v="1409493800"/>
    <x v="3700"/>
    <d v="2014-09-30T11:00:00"/>
    <b v="0"/>
    <n v="18"/>
    <b v="1"/>
    <s v="theater/plays"/>
    <n v="1.212"/>
    <n v="33.666666666666664"/>
    <x v="1"/>
    <s v="plays"/>
  </r>
  <r>
    <x v="0"/>
    <s v="GB"/>
    <s v="GBP"/>
    <n v="1433422793"/>
    <n v="1430830793"/>
    <x v="3701"/>
    <d v="2015-06-04T07:59:53"/>
    <b v="0"/>
    <n v="39"/>
    <b v="1"/>
    <s v="theater/plays"/>
    <n v="1.0033333333333334"/>
    <n v="38.589743589743591"/>
    <x v="1"/>
    <s v="plays"/>
  </r>
  <r>
    <x v="0"/>
    <s v="GB"/>
    <s v="GBP"/>
    <n v="1468191540"/>
    <n v="1464958484"/>
    <x v="3702"/>
    <d v="2016-07-10T17:59:00"/>
    <b v="0"/>
    <n v="21"/>
    <b v="1"/>
    <s v="theater/plays"/>
    <n v="1.0916666666666666"/>
    <n v="155.95238095238096"/>
    <x v="1"/>
    <s v="plays"/>
  </r>
  <r>
    <x v="0"/>
    <s v="US"/>
    <s v="USD"/>
    <n v="1471071540"/>
    <n v="1467720388"/>
    <x v="3703"/>
    <d v="2016-08-13T01:59:00"/>
    <b v="0"/>
    <n v="30"/>
    <b v="1"/>
    <s v="theater/plays"/>
    <n v="1.2342857142857142"/>
    <n v="43.2"/>
    <x v="1"/>
    <s v="plays"/>
  </r>
  <r>
    <x v="0"/>
    <s v="GB"/>
    <s v="GBP"/>
    <n v="1464712394"/>
    <n v="1459528394"/>
    <x v="3704"/>
    <d v="2016-05-31T11:33:14"/>
    <b v="0"/>
    <n v="27"/>
    <b v="1"/>
    <s v="theater/plays"/>
    <n v="1.3633666666666666"/>
    <n v="15.148518518518518"/>
    <x v="1"/>
    <s v="plays"/>
  </r>
  <r>
    <x v="0"/>
    <s v="US"/>
    <s v="USD"/>
    <n v="1403546400"/>
    <n v="1401714114"/>
    <x v="3705"/>
    <d v="2014-06-23T13:00:00"/>
    <b v="0"/>
    <n v="35"/>
    <b v="1"/>
    <s v="theater/plays"/>
    <n v="1.0346657233816767"/>
    <n v="83.571428571428569"/>
    <x v="1"/>
    <s v="plays"/>
  </r>
  <r>
    <x v="0"/>
    <s v="US"/>
    <s v="USD"/>
    <n v="1410558949"/>
    <n v="1409262949"/>
    <x v="3706"/>
    <d v="2014-09-12T16:55:49"/>
    <b v="0"/>
    <n v="13"/>
    <b v="1"/>
    <s v="theater/plays"/>
    <n v="1.2133333333333334"/>
    <n v="140"/>
    <x v="1"/>
    <s v="plays"/>
  </r>
  <r>
    <x v="0"/>
    <s v="US"/>
    <s v="USD"/>
    <n v="1469165160"/>
    <n v="1467335378"/>
    <x v="3707"/>
    <d v="2016-07-22T00:26:00"/>
    <b v="0"/>
    <n v="23"/>
    <b v="1"/>
    <s v="theater/plays"/>
    <n v="1.86"/>
    <n v="80.869565217391298"/>
    <x v="1"/>
    <s v="plays"/>
  </r>
  <r>
    <x v="0"/>
    <s v="US"/>
    <s v="USD"/>
    <n v="1404444286"/>
    <n v="1403234686"/>
    <x v="3708"/>
    <d v="2014-07-03T22:24:46"/>
    <b v="0"/>
    <n v="39"/>
    <b v="1"/>
    <s v="theater/plays"/>
    <n v="3"/>
    <n v="53.846153846153847"/>
    <x v="1"/>
    <s v="plays"/>
  </r>
  <r>
    <x v="0"/>
    <s v="GB"/>
    <s v="GBP"/>
    <n v="1403715546"/>
    <n v="1401123546"/>
    <x v="3709"/>
    <d v="2014-06-25T11:59:06"/>
    <b v="0"/>
    <n v="35"/>
    <b v="1"/>
    <s v="theater/plays"/>
    <n v="1.0825"/>
    <n v="30.928571428571427"/>
    <x v="1"/>
    <s v="plays"/>
  </r>
  <r>
    <x v="0"/>
    <s v="US"/>
    <s v="USD"/>
    <n v="1428068988"/>
    <n v="1425908988"/>
    <x v="3710"/>
    <d v="2015-04-03T08:49:48"/>
    <b v="0"/>
    <n v="27"/>
    <b v="1"/>
    <s v="theater/plays"/>
    <n v="1.4115384615384616"/>
    <n v="67.962962962962962"/>
    <x v="1"/>
    <s v="plays"/>
  </r>
  <r>
    <x v="0"/>
    <s v="US"/>
    <s v="USD"/>
    <n v="1402848000"/>
    <n v="1400606573"/>
    <x v="3711"/>
    <d v="2014-06-15T11:00:00"/>
    <b v="0"/>
    <n v="21"/>
    <b v="1"/>
    <s v="theater/plays"/>
    <n v="1.1399999999999999"/>
    <n v="27.142857142857142"/>
    <x v="1"/>
    <s v="plays"/>
  </r>
  <r>
    <x v="0"/>
    <s v="US"/>
    <s v="USD"/>
    <n v="1433055540"/>
    <n v="1431230867"/>
    <x v="3712"/>
    <d v="2015-05-31T01:59:00"/>
    <b v="0"/>
    <n v="104"/>
    <b v="1"/>
    <s v="theater/plays"/>
    <n v="1.5373333333333334"/>
    <n v="110.86538461538461"/>
    <x v="1"/>
    <s v="plays"/>
  </r>
  <r>
    <x v="0"/>
    <s v="US"/>
    <s v="USD"/>
    <n v="1465062166"/>
    <n v="1463334166"/>
    <x v="3713"/>
    <d v="2016-06-04T12:42:46"/>
    <b v="0"/>
    <n v="19"/>
    <b v="1"/>
    <s v="theater/plays"/>
    <n v="1.0149999999999999"/>
    <n v="106.84210526315789"/>
    <x v="1"/>
    <s v="plays"/>
  </r>
  <r>
    <x v="0"/>
    <s v="US"/>
    <s v="USD"/>
    <n v="1432612740"/>
    <n v="1429881667"/>
    <x v="3714"/>
    <d v="2015-05-25T22:59:00"/>
    <b v="0"/>
    <n v="97"/>
    <b v="1"/>
    <s v="theater/plays"/>
    <n v="1.0235000000000001"/>
    <n v="105.51546391752578"/>
    <x v="1"/>
    <s v="plays"/>
  </r>
  <r>
    <x v="0"/>
    <s v="GB"/>
    <s v="GBP"/>
    <n v="1427806320"/>
    <n v="1422834819"/>
    <x v="3715"/>
    <d v="2015-03-31T07:52:00"/>
    <b v="0"/>
    <n v="27"/>
    <b v="1"/>
    <s v="theater/plays"/>
    <n v="1.0257142857142858"/>
    <n v="132.96296296296296"/>
    <x v="1"/>
    <s v="plays"/>
  </r>
  <r>
    <x v="0"/>
    <s v="US"/>
    <s v="USD"/>
    <n v="1453411109"/>
    <n v="1450819109"/>
    <x v="3716"/>
    <d v="2016-01-21T16:18:29"/>
    <b v="0"/>
    <n v="24"/>
    <b v="1"/>
    <s v="theater/plays"/>
    <n v="1.5575000000000001"/>
    <n v="51.916666666666664"/>
    <x v="1"/>
    <s v="plays"/>
  </r>
  <r>
    <x v="0"/>
    <s v="GB"/>
    <s v="GBP"/>
    <n v="1431204449"/>
    <n v="1428526049"/>
    <x v="3717"/>
    <d v="2015-05-09T15:47:29"/>
    <b v="0"/>
    <n v="13"/>
    <b v="1"/>
    <s v="theater/plays"/>
    <n v="1.0075000000000001"/>
    <n v="310"/>
    <x v="1"/>
    <s v="plays"/>
  </r>
  <r>
    <x v="0"/>
    <s v="GB"/>
    <s v="GBP"/>
    <n v="1425057075"/>
    <n v="1422465075"/>
    <x v="3718"/>
    <d v="2015-02-27T12:11:15"/>
    <b v="0"/>
    <n v="46"/>
    <b v="1"/>
    <s v="theater/plays"/>
    <n v="2.3940000000000001"/>
    <n v="26.021739130434781"/>
    <x v="1"/>
    <s v="plays"/>
  </r>
  <r>
    <x v="0"/>
    <s v="GB"/>
    <s v="GBP"/>
    <n v="1434994266"/>
    <n v="1432402266"/>
    <x v="3719"/>
    <d v="2015-06-22T12:31:06"/>
    <b v="0"/>
    <n v="4"/>
    <b v="1"/>
    <s v="theater/plays"/>
    <n v="2.1"/>
    <n v="105"/>
    <x v="1"/>
    <s v="plays"/>
  </r>
  <r>
    <x v="0"/>
    <s v="US"/>
    <s v="USD"/>
    <n v="1435881006"/>
    <n v="1433980206"/>
    <x v="3720"/>
    <d v="2015-07-02T18:50:06"/>
    <b v="0"/>
    <n v="40"/>
    <b v="1"/>
    <s v="theater/plays"/>
    <n v="1.0451515151515152"/>
    <n v="86.224999999999994"/>
    <x v="1"/>
    <s v="plays"/>
  </r>
  <r>
    <x v="0"/>
    <s v="US"/>
    <s v="USD"/>
    <n v="1415230084"/>
    <n v="1413412084"/>
    <x v="3721"/>
    <d v="2014-11-05T18:28:04"/>
    <b v="0"/>
    <n v="44"/>
    <b v="1"/>
    <s v="theater/plays"/>
    <n v="1.008"/>
    <n v="114.54545454545455"/>
    <x v="1"/>
    <s v="plays"/>
  </r>
  <r>
    <x v="0"/>
    <s v="CA"/>
    <s v="CAD"/>
    <n v="1455231540"/>
    <n v="1452614847"/>
    <x v="3722"/>
    <d v="2016-02-11T17:59:00"/>
    <b v="0"/>
    <n v="35"/>
    <b v="1"/>
    <s v="theater/plays"/>
    <n v="1.1120000000000001"/>
    <n v="47.657142857142858"/>
    <x v="1"/>
    <s v="plays"/>
  </r>
  <r>
    <x v="0"/>
    <s v="GB"/>
    <s v="GBP"/>
    <n v="1417374262"/>
    <n v="1414778662"/>
    <x v="3723"/>
    <d v="2014-11-30T14:04:22"/>
    <b v="0"/>
    <n v="63"/>
    <b v="1"/>
    <s v="theater/plays"/>
    <n v="1.0204444444444445"/>
    <n v="72.888888888888886"/>
    <x v="1"/>
    <s v="plays"/>
  </r>
  <r>
    <x v="0"/>
    <s v="GB"/>
    <s v="GBP"/>
    <n v="1462402800"/>
    <n v="1459856860"/>
    <x v="3724"/>
    <d v="2016-05-04T18:00:00"/>
    <b v="0"/>
    <n v="89"/>
    <b v="1"/>
    <s v="theater/plays"/>
    <n v="1.0254767441860466"/>
    <n v="49.545505617977533"/>
    <x v="1"/>
    <s v="plays"/>
  </r>
  <r>
    <x v="0"/>
    <s v="GB"/>
    <s v="GBP"/>
    <n v="1455831000"/>
    <n v="1454366467"/>
    <x v="3725"/>
    <d v="2016-02-18T16:30:00"/>
    <b v="0"/>
    <n v="15"/>
    <b v="1"/>
    <s v="theater/plays"/>
    <n v="1.27"/>
    <n v="25.4"/>
    <x v="1"/>
    <s v="plays"/>
  </r>
  <r>
    <x v="0"/>
    <s v="US"/>
    <s v="USD"/>
    <n v="1461963600"/>
    <n v="1459567371"/>
    <x v="3726"/>
    <d v="2016-04-29T16:00:00"/>
    <b v="0"/>
    <n v="46"/>
    <b v="1"/>
    <s v="theater/plays"/>
    <n v="3.3870588235294119"/>
    <n v="62.586956521739133"/>
    <x v="1"/>
    <s v="plays"/>
  </r>
  <r>
    <x v="0"/>
    <s v="US"/>
    <s v="USD"/>
    <n v="1476939300"/>
    <n v="1474273294"/>
    <x v="3727"/>
    <d v="2016-10-19T23:55:00"/>
    <b v="0"/>
    <n v="33"/>
    <b v="1"/>
    <s v="theater/plays"/>
    <n v="1.0075000000000001"/>
    <n v="61.060606060606062"/>
    <x v="1"/>
    <s v="plays"/>
  </r>
  <r>
    <x v="2"/>
    <s v="US"/>
    <s v="USD"/>
    <n v="1439957176"/>
    <n v="1437365176"/>
    <x v="3728"/>
    <d v="2015-08-18T23:06:16"/>
    <b v="0"/>
    <n v="31"/>
    <b v="0"/>
    <s v="theater/plays"/>
    <n v="9.3100000000000002E-2"/>
    <n v="60.064516129032256"/>
    <x v="1"/>
    <s v="plays"/>
  </r>
  <r>
    <x v="2"/>
    <s v="US"/>
    <s v="USD"/>
    <n v="1427082912"/>
    <n v="1423198512"/>
    <x v="3729"/>
    <d v="2015-03-22T22:55:12"/>
    <b v="0"/>
    <n v="5"/>
    <b v="0"/>
    <s v="theater/plays"/>
    <n v="7.2400000000000006E-2"/>
    <n v="72.400000000000006"/>
    <x v="1"/>
    <s v="plays"/>
  </r>
  <r>
    <x v="2"/>
    <s v="US"/>
    <s v="USD"/>
    <n v="1439828159"/>
    <n v="1437236159"/>
    <x v="3730"/>
    <d v="2015-08-17T11:15:59"/>
    <b v="0"/>
    <n v="1"/>
    <b v="0"/>
    <s v="theater/plays"/>
    <n v="0.1"/>
    <n v="100"/>
    <x v="1"/>
    <s v="plays"/>
  </r>
  <r>
    <x v="2"/>
    <s v="US"/>
    <s v="USD"/>
    <n v="1420860180"/>
    <n v="1418234646"/>
    <x v="3731"/>
    <d v="2015-01-09T22:23:00"/>
    <b v="0"/>
    <n v="12"/>
    <b v="0"/>
    <s v="theater/plays"/>
    <n v="0.11272727272727273"/>
    <n v="51.666666666666664"/>
    <x v="1"/>
    <s v="plays"/>
  </r>
  <r>
    <x v="2"/>
    <s v="NL"/>
    <s v="EUR"/>
    <n v="1422100800"/>
    <n v="1416932133"/>
    <x v="3732"/>
    <d v="2015-01-24T07:00:00"/>
    <b v="0"/>
    <n v="4"/>
    <b v="0"/>
    <s v="theater/plays"/>
    <n v="0.15411764705882353"/>
    <n v="32.75"/>
    <x v="1"/>
    <s v="plays"/>
  </r>
  <r>
    <x v="2"/>
    <s v="US"/>
    <s v="USD"/>
    <n v="1429396200"/>
    <n v="1428539708"/>
    <x v="3733"/>
    <d v="2015-04-18T17:30:00"/>
    <b v="0"/>
    <n v="0"/>
    <b v="0"/>
    <s v="theater/plays"/>
    <n v="0"/>
    <n v="0"/>
    <x v="1"/>
    <s v="plays"/>
  </r>
  <r>
    <x v="2"/>
    <s v="US"/>
    <s v="USD"/>
    <n v="1432589896"/>
    <n v="1427405896"/>
    <x v="3734"/>
    <d v="2015-05-25T16:38:16"/>
    <b v="0"/>
    <n v="7"/>
    <b v="0"/>
    <s v="theater/plays"/>
    <n v="0.28466666666666668"/>
    <n v="61"/>
    <x v="1"/>
    <s v="plays"/>
  </r>
  <r>
    <x v="2"/>
    <s v="GB"/>
    <s v="GBP"/>
    <n v="1432831089"/>
    <n v="1430239089"/>
    <x v="3735"/>
    <d v="2015-05-28T11:38:09"/>
    <b v="0"/>
    <n v="2"/>
    <b v="0"/>
    <s v="theater/plays"/>
    <n v="0.13333333333333333"/>
    <n v="10"/>
    <x v="1"/>
    <s v="plays"/>
  </r>
  <r>
    <x v="2"/>
    <s v="GB"/>
    <s v="GBP"/>
    <n v="1427133600"/>
    <n v="1423847093"/>
    <x v="3736"/>
    <d v="2015-03-23T13:00:00"/>
    <b v="0"/>
    <n v="1"/>
    <b v="0"/>
    <s v="theater/plays"/>
    <n v="6.6666666666666671E-3"/>
    <n v="10"/>
    <x v="1"/>
    <s v="plays"/>
  </r>
  <r>
    <x v="2"/>
    <s v="US"/>
    <s v="USD"/>
    <n v="1447311540"/>
    <n v="1445358903"/>
    <x v="3737"/>
    <d v="2015-11-12T01:59:00"/>
    <b v="0"/>
    <n v="4"/>
    <b v="0"/>
    <s v="theater/plays"/>
    <n v="0.21428571428571427"/>
    <n v="37.5"/>
    <x v="1"/>
    <s v="plays"/>
  </r>
  <r>
    <x v="2"/>
    <s v="GB"/>
    <s v="GBP"/>
    <n v="1405461600"/>
    <n v="1403562705"/>
    <x v="3738"/>
    <d v="2014-07-15T17:00:00"/>
    <b v="0"/>
    <n v="6"/>
    <b v="0"/>
    <s v="theater/plays"/>
    <n v="0.18"/>
    <n v="45"/>
    <x v="1"/>
    <s v="plays"/>
  </r>
  <r>
    <x v="2"/>
    <s v="GB"/>
    <s v="GBP"/>
    <n v="1468752468"/>
    <n v="1467024468"/>
    <x v="3739"/>
    <d v="2016-07-17T05:47:48"/>
    <b v="0"/>
    <n v="8"/>
    <b v="0"/>
    <s v="theater/plays"/>
    <n v="0.20125000000000001"/>
    <n v="100.625"/>
    <x v="1"/>
    <s v="plays"/>
  </r>
  <r>
    <x v="2"/>
    <s v="US"/>
    <s v="USD"/>
    <n v="1407808438"/>
    <n v="1405217355"/>
    <x v="3740"/>
    <d v="2014-08-11T20:53:58"/>
    <b v="0"/>
    <n v="14"/>
    <b v="0"/>
    <s v="theater/plays"/>
    <n v="0.17899999999999999"/>
    <n v="25.571428571428573"/>
    <x v="1"/>
    <s v="plays"/>
  </r>
  <r>
    <x v="2"/>
    <s v="US"/>
    <s v="USD"/>
    <n v="1450389950"/>
    <n v="1447797950"/>
    <x v="3741"/>
    <d v="2015-12-17T17:05:50"/>
    <b v="0"/>
    <n v="0"/>
    <b v="0"/>
    <s v="theater/plays"/>
    <n v="0"/>
    <n v="0"/>
    <x v="1"/>
    <s v="plays"/>
  </r>
  <r>
    <x v="2"/>
    <s v="US"/>
    <s v="USD"/>
    <n v="1409980144"/>
    <n v="1407388144"/>
    <x v="3742"/>
    <d v="2014-09-06T00:09:04"/>
    <b v="0"/>
    <n v="4"/>
    <b v="0"/>
    <s v="theater/plays"/>
    <n v="0.02"/>
    <n v="25"/>
    <x v="1"/>
    <s v="plays"/>
  </r>
  <r>
    <x v="2"/>
    <s v="US"/>
    <s v="USD"/>
    <n v="1404406964"/>
    <n v="1401814964"/>
    <x v="3743"/>
    <d v="2014-07-03T12:02:44"/>
    <b v="0"/>
    <n v="0"/>
    <b v="0"/>
    <s v="theater/plays"/>
    <n v="0"/>
    <n v="0"/>
    <x v="1"/>
    <s v="plays"/>
  </r>
  <r>
    <x v="2"/>
    <s v="US"/>
    <s v="USD"/>
    <n v="1404532740"/>
    <n v="1401823952"/>
    <x v="3744"/>
    <d v="2014-07-04T22:59:00"/>
    <b v="0"/>
    <n v="0"/>
    <b v="0"/>
    <s v="theater/plays"/>
    <n v="0"/>
    <n v="0"/>
    <x v="1"/>
    <s v="plays"/>
  </r>
  <r>
    <x v="2"/>
    <s v="US"/>
    <s v="USD"/>
    <n v="1407689102"/>
    <n v="1405097102"/>
    <x v="3745"/>
    <d v="2014-08-10T11:45:02"/>
    <b v="0"/>
    <n v="1"/>
    <b v="0"/>
    <s v="theater/plays"/>
    <n v="0.1"/>
    <n v="10"/>
    <x v="1"/>
    <s v="plays"/>
  </r>
  <r>
    <x v="2"/>
    <s v="US"/>
    <s v="USD"/>
    <n v="1475918439"/>
    <n v="1473326439"/>
    <x v="3746"/>
    <d v="2016-10-08T04:20:39"/>
    <b v="0"/>
    <n v="1"/>
    <b v="0"/>
    <s v="theater/plays"/>
    <n v="2.3764705882352941E-2"/>
    <n v="202"/>
    <x v="1"/>
    <s v="plays"/>
  </r>
  <r>
    <x v="2"/>
    <s v="GB"/>
    <s v="GBP"/>
    <n v="1436137140"/>
    <n v="1433833896"/>
    <x v="3747"/>
    <d v="2015-07-05T17:59:00"/>
    <b v="0"/>
    <n v="1"/>
    <b v="0"/>
    <s v="theater/plays"/>
    <n v="0.01"/>
    <n v="25"/>
    <x v="1"/>
    <s v="plays"/>
  </r>
  <r>
    <x v="0"/>
    <s v="US"/>
    <s v="USD"/>
    <n v="1455602340"/>
    <n v="1453827436"/>
    <x v="3748"/>
    <d v="2016-02-16T00:59:00"/>
    <b v="0"/>
    <n v="52"/>
    <b v="1"/>
    <s v="theater/musical"/>
    <n v="1.0351999999999999"/>
    <n v="99.538461538461533"/>
    <x v="1"/>
    <s v="musical"/>
  </r>
  <r>
    <x v="0"/>
    <s v="US"/>
    <s v="USD"/>
    <n v="1461902340"/>
    <n v="1459220588"/>
    <x v="3749"/>
    <d v="2016-04-28T22:59:00"/>
    <b v="0"/>
    <n v="7"/>
    <b v="1"/>
    <s v="theater/musical"/>
    <n v="1.05"/>
    <n v="75"/>
    <x v="1"/>
    <s v="musical"/>
  </r>
  <r>
    <x v="0"/>
    <s v="US"/>
    <s v="USD"/>
    <n v="1423555140"/>
    <n v="1421105608"/>
    <x v="3750"/>
    <d v="2015-02-10T02:59:00"/>
    <b v="0"/>
    <n v="28"/>
    <b v="1"/>
    <s v="theater/musical"/>
    <n v="1.0044999999999999"/>
    <n v="215.25"/>
    <x v="1"/>
    <s v="musical"/>
  </r>
  <r>
    <x v="0"/>
    <s v="US"/>
    <s v="USD"/>
    <n v="1459641073"/>
    <n v="1454460673"/>
    <x v="3751"/>
    <d v="2016-04-02T18:51:13"/>
    <b v="0"/>
    <n v="11"/>
    <b v="1"/>
    <s v="theater/musical"/>
    <n v="1.3260000000000001"/>
    <n v="120.54545454545455"/>
    <x v="1"/>
    <s v="musical"/>
  </r>
  <r>
    <x v="0"/>
    <s v="GB"/>
    <s v="GBP"/>
    <n v="1476651600"/>
    <n v="1473189335"/>
    <x v="3752"/>
    <d v="2016-10-16T16:00:00"/>
    <b v="0"/>
    <n v="15"/>
    <b v="1"/>
    <s v="theater/musical"/>
    <n v="1.1299999999999999"/>
    <n v="37.666666666666664"/>
    <x v="1"/>
    <s v="musical"/>
  </r>
  <r>
    <x v="0"/>
    <s v="US"/>
    <s v="USD"/>
    <n v="1433289600"/>
    <n v="1430768800"/>
    <x v="3753"/>
    <d v="2015-06-02T19:00:00"/>
    <b v="0"/>
    <n v="30"/>
    <b v="1"/>
    <s v="theater/musical"/>
    <n v="1.0334000000000001"/>
    <n v="172.23333333333332"/>
    <x v="1"/>
    <s v="musical"/>
  </r>
  <r>
    <x v="0"/>
    <s v="US"/>
    <s v="USD"/>
    <n v="1406350740"/>
    <n v="1403125737"/>
    <x v="3754"/>
    <d v="2014-07-25T23:59:00"/>
    <b v="0"/>
    <n v="27"/>
    <b v="1"/>
    <s v="theater/musical"/>
    <n v="1.2"/>
    <n v="111.11111111111111"/>
    <x v="1"/>
    <s v="musical"/>
  </r>
  <r>
    <x v="0"/>
    <s v="GB"/>
    <s v="GBP"/>
    <n v="1460753307"/>
    <n v="1458161307"/>
    <x v="3755"/>
    <d v="2016-04-15T15:48:27"/>
    <b v="0"/>
    <n v="28"/>
    <b v="1"/>
    <s v="theater/musical"/>
    <n v="1.2963636363636364"/>
    <n v="25.464285714285715"/>
    <x v="1"/>
    <s v="musical"/>
  </r>
  <r>
    <x v="0"/>
    <s v="US"/>
    <s v="USD"/>
    <n v="1402515198"/>
    <n v="1399923198"/>
    <x v="3756"/>
    <d v="2014-06-11T14:33:18"/>
    <b v="0"/>
    <n v="17"/>
    <b v="1"/>
    <s v="theater/musical"/>
    <n v="1.0111111111111111"/>
    <n v="267.64705882352939"/>
    <x v="1"/>
    <s v="musical"/>
  </r>
  <r>
    <x v="0"/>
    <s v="US"/>
    <s v="USD"/>
    <n v="1417465515"/>
    <n v="1415737515"/>
    <x v="3757"/>
    <d v="2014-12-01T15:25:15"/>
    <b v="0"/>
    <n v="50"/>
    <b v="1"/>
    <s v="theater/musical"/>
    <n v="1.0851428571428572"/>
    <n v="75.959999999999994"/>
    <x v="1"/>
    <s v="musical"/>
  </r>
  <r>
    <x v="0"/>
    <s v="US"/>
    <s v="USD"/>
    <n v="1400475600"/>
    <n v="1397819938"/>
    <x v="3758"/>
    <d v="2014-05-19T00:00:00"/>
    <b v="0"/>
    <n v="26"/>
    <b v="1"/>
    <s v="theater/musical"/>
    <n v="1.0233333333333334"/>
    <n v="59.03846153846154"/>
    <x v="1"/>
    <s v="musical"/>
  </r>
  <r>
    <x v="0"/>
    <s v="US"/>
    <s v="USD"/>
    <n v="1440556553"/>
    <n v="1435372553"/>
    <x v="3759"/>
    <d v="2015-08-25T21:35:53"/>
    <b v="0"/>
    <n v="88"/>
    <b v="1"/>
    <s v="theater/musical"/>
    <n v="1.1024425000000002"/>
    <n v="50.111022727272733"/>
    <x v="1"/>
    <s v="musical"/>
  </r>
  <r>
    <x v="0"/>
    <s v="US"/>
    <s v="USD"/>
    <n v="1399293386"/>
    <n v="1397133386"/>
    <x v="3760"/>
    <d v="2014-05-05T07:36:26"/>
    <b v="0"/>
    <n v="91"/>
    <b v="1"/>
    <s v="theater/musical"/>
    <n v="1.010154"/>
    <n v="55.502967032967035"/>
    <x v="1"/>
    <s v="musical"/>
  </r>
  <r>
    <x v="0"/>
    <s v="GB"/>
    <s v="GBP"/>
    <n v="1439247600"/>
    <n v="1434625937"/>
    <x v="3761"/>
    <d v="2015-08-10T18:00:00"/>
    <b v="0"/>
    <n v="3"/>
    <b v="1"/>
    <s v="theater/musical"/>
    <n v="1"/>
    <n v="166.66666666666666"/>
    <x v="1"/>
    <s v="musical"/>
  </r>
  <r>
    <x v="0"/>
    <s v="GB"/>
    <s v="GBP"/>
    <n v="1438543889"/>
    <n v="1436383889"/>
    <x v="3762"/>
    <d v="2015-08-02T14:31:29"/>
    <b v="0"/>
    <n v="28"/>
    <b v="1"/>
    <s v="theater/musical"/>
    <n v="1.0624"/>
    <n v="47.428571428571431"/>
    <x v="1"/>
    <s v="musical"/>
  </r>
  <r>
    <x v="0"/>
    <s v="US"/>
    <s v="USD"/>
    <n v="1427907626"/>
    <n v="1425319226"/>
    <x v="3763"/>
    <d v="2015-04-01T12:00:26"/>
    <b v="0"/>
    <n v="77"/>
    <b v="1"/>
    <s v="theater/musical"/>
    <n v="1"/>
    <n v="64.935064935064929"/>
    <x v="1"/>
    <s v="musical"/>
  </r>
  <r>
    <x v="0"/>
    <s v="US"/>
    <s v="USD"/>
    <n v="1464482160"/>
    <n v="1462824832"/>
    <x v="3764"/>
    <d v="2016-05-28T19:36:00"/>
    <b v="0"/>
    <n v="27"/>
    <b v="1"/>
    <s v="theater/musical"/>
    <n v="1"/>
    <n v="55.555555555555557"/>
    <x v="1"/>
    <s v="musical"/>
  </r>
  <r>
    <x v="0"/>
    <s v="US"/>
    <s v="USD"/>
    <n v="1406745482"/>
    <n v="1404153482"/>
    <x v="3765"/>
    <d v="2014-07-30T13:38:02"/>
    <b v="0"/>
    <n v="107"/>
    <b v="1"/>
    <s v="theater/musical"/>
    <n v="1.1345714285714286"/>
    <n v="74.224299065420567"/>
    <x v="1"/>
    <s v="musical"/>
  </r>
  <r>
    <x v="0"/>
    <s v="US"/>
    <s v="USD"/>
    <n v="1404360045"/>
    <n v="1401336045"/>
    <x v="3766"/>
    <d v="2014-07-02T23:00:45"/>
    <b v="0"/>
    <n v="96"/>
    <b v="1"/>
    <s v="theater/musical"/>
    <n v="1.0265010000000001"/>
    <n v="106.9271875"/>
    <x v="1"/>
    <s v="musical"/>
  </r>
  <r>
    <x v="0"/>
    <s v="US"/>
    <s v="USD"/>
    <n v="1425185940"/>
    <n v="1423960097"/>
    <x v="3767"/>
    <d v="2015-02-28T23:59:00"/>
    <b v="0"/>
    <n v="56"/>
    <b v="1"/>
    <s v="theater/musical"/>
    <n v="1.1675"/>
    <n v="41.696428571428569"/>
    <x v="1"/>
    <s v="musical"/>
  </r>
  <r>
    <x v="0"/>
    <s v="US"/>
    <s v="USD"/>
    <n v="1402594090"/>
    <n v="1400002090"/>
    <x v="3768"/>
    <d v="2014-06-12T12:28:10"/>
    <b v="0"/>
    <n v="58"/>
    <b v="1"/>
    <s v="theater/musical"/>
    <n v="1.0765274999999999"/>
    <n v="74.243275862068955"/>
    <x v="1"/>
    <s v="musical"/>
  </r>
  <r>
    <x v="0"/>
    <s v="US"/>
    <s v="USD"/>
    <n v="1460730079"/>
    <n v="1458138079"/>
    <x v="3769"/>
    <d v="2016-04-15T09:21:19"/>
    <b v="0"/>
    <n v="15"/>
    <b v="1"/>
    <s v="theater/musical"/>
    <n v="1"/>
    <n v="73.333333333333329"/>
    <x v="1"/>
    <s v="musical"/>
  </r>
  <r>
    <x v="0"/>
    <s v="GB"/>
    <s v="GBP"/>
    <n v="1434234010"/>
    <n v="1431642010"/>
    <x v="3770"/>
    <d v="2015-06-13T17:20:10"/>
    <b v="0"/>
    <n v="20"/>
    <b v="1"/>
    <s v="theater/musical"/>
    <n v="1"/>
    <n v="100"/>
    <x v="1"/>
    <s v="musical"/>
  </r>
  <r>
    <x v="0"/>
    <s v="US"/>
    <s v="USD"/>
    <n v="1463529600"/>
    <n v="1462307652"/>
    <x v="3771"/>
    <d v="2016-05-17T19:00:00"/>
    <b v="0"/>
    <n v="38"/>
    <b v="1"/>
    <s v="theater/musical"/>
    <n v="1.46"/>
    <n v="38.421052631578945"/>
    <x v="1"/>
    <s v="musical"/>
  </r>
  <r>
    <x v="0"/>
    <s v="US"/>
    <s v="USD"/>
    <n v="1480399200"/>
    <n v="1478616506"/>
    <x v="3772"/>
    <d v="2016-11-29T01:00:00"/>
    <b v="0"/>
    <n v="33"/>
    <b v="1"/>
    <s v="theater/musical"/>
    <n v="1.1020000000000001"/>
    <n v="166.96969696969697"/>
    <x v="1"/>
    <s v="musical"/>
  </r>
  <r>
    <x v="0"/>
    <s v="US"/>
    <s v="USD"/>
    <n v="1479175680"/>
    <n v="1476317247"/>
    <x v="3773"/>
    <d v="2016-11-14T21:08:00"/>
    <b v="0"/>
    <n v="57"/>
    <b v="1"/>
    <s v="theater/musical"/>
    <n v="1.0820000000000001"/>
    <n v="94.912280701754383"/>
    <x v="1"/>
    <s v="musical"/>
  </r>
  <r>
    <x v="0"/>
    <s v="CA"/>
    <s v="CAD"/>
    <n v="1428606055"/>
    <n v="1427223655"/>
    <x v="3774"/>
    <d v="2015-04-09T14:00:55"/>
    <b v="0"/>
    <n v="25"/>
    <b v="1"/>
    <s v="theater/musical"/>
    <n v="1"/>
    <n v="100"/>
    <x v="1"/>
    <s v="musical"/>
  </r>
  <r>
    <x v="0"/>
    <s v="US"/>
    <s v="USD"/>
    <n v="1428552000"/>
    <n v="1426199843"/>
    <x v="3775"/>
    <d v="2015-04-08T23:00:00"/>
    <b v="0"/>
    <n v="14"/>
    <b v="1"/>
    <s v="theater/musical"/>
    <n v="1.0024999999999999"/>
    <n v="143.21428571428572"/>
    <x v="1"/>
    <s v="musical"/>
  </r>
  <r>
    <x v="0"/>
    <s v="US"/>
    <s v="USD"/>
    <n v="1406854800"/>
    <n v="1403599778"/>
    <x v="3776"/>
    <d v="2014-07-31T20:00:00"/>
    <b v="0"/>
    <n v="94"/>
    <b v="1"/>
    <s v="theater/musical"/>
    <n v="1.0671250000000001"/>
    <n v="90.819148936170208"/>
    <x v="1"/>
    <s v="musical"/>
  </r>
  <r>
    <x v="0"/>
    <s v="US"/>
    <s v="USD"/>
    <n v="1411790400"/>
    <n v="1409884821"/>
    <x v="3777"/>
    <d v="2014-09-26T23:00:00"/>
    <b v="0"/>
    <n v="59"/>
    <b v="1"/>
    <s v="theater/musical"/>
    <n v="1.4319999999999999"/>
    <n v="48.542372881355931"/>
    <x v="1"/>
    <s v="musical"/>
  </r>
  <r>
    <x v="0"/>
    <s v="US"/>
    <s v="USD"/>
    <n v="1423942780"/>
    <n v="1418758780"/>
    <x v="3778"/>
    <d v="2015-02-14T14:39:40"/>
    <b v="0"/>
    <n v="36"/>
    <b v="1"/>
    <s v="theater/musical"/>
    <n v="1.0504166666666668"/>
    <n v="70.027777777777771"/>
    <x v="1"/>
    <s v="musical"/>
  </r>
  <r>
    <x v="0"/>
    <s v="US"/>
    <s v="USD"/>
    <n v="1459010340"/>
    <n v="1456421940"/>
    <x v="3779"/>
    <d v="2016-03-26T11:39:00"/>
    <b v="0"/>
    <n v="115"/>
    <b v="1"/>
    <s v="theater/musical"/>
    <n v="1.0398000000000001"/>
    <n v="135.62608695652173"/>
    <x v="1"/>
    <s v="musical"/>
  </r>
  <r>
    <x v="0"/>
    <s v="US"/>
    <s v="USD"/>
    <n v="1436817960"/>
    <n v="1433999785"/>
    <x v="3780"/>
    <d v="2015-07-13T15:06:00"/>
    <b v="0"/>
    <n v="30"/>
    <b v="1"/>
    <s v="theater/musical"/>
    <n v="1.2"/>
    <n v="100"/>
    <x v="1"/>
    <s v="musical"/>
  </r>
  <r>
    <x v="0"/>
    <s v="US"/>
    <s v="USD"/>
    <n v="1410210685"/>
    <n v="1408050685"/>
    <x v="3781"/>
    <d v="2014-09-08T16:11:25"/>
    <b v="0"/>
    <n v="52"/>
    <b v="1"/>
    <s v="theater/musical"/>
    <n v="1.0966666666666667"/>
    <n v="94.90384615384616"/>
    <x v="1"/>
    <s v="musical"/>
  </r>
  <r>
    <x v="0"/>
    <s v="GB"/>
    <s v="GBP"/>
    <n v="1469401200"/>
    <n v="1466887297"/>
    <x v="3782"/>
    <d v="2016-07-24T18:00:00"/>
    <b v="0"/>
    <n v="27"/>
    <b v="1"/>
    <s v="theater/musical"/>
    <n v="1.0175000000000001"/>
    <n v="75.370370370370367"/>
    <x v="1"/>
    <s v="musical"/>
  </r>
  <r>
    <x v="0"/>
    <s v="US"/>
    <s v="USD"/>
    <n v="1458057600"/>
    <n v="1455938520"/>
    <x v="3783"/>
    <d v="2016-03-15T11:00:00"/>
    <b v="0"/>
    <n v="24"/>
    <b v="1"/>
    <s v="theater/musical"/>
    <n v="1.2891666666666666"/>
    <n v="64.458333333333329"/>
    <x v="1"/>
    <s v="musical"/>
  </r>
  <r>
    <x v="0"/>
    <s v="CA"/>
    <s v="CAD"/>
    <n v="1468193532"/>
    <n v="1465601532"/>
    <x v="3784"/>
    <d v="2016-07-10T18:32:12"/>
    <b v="0"/>
    <n v="10"/>
    <b v="1"/>
    <s v="theater/musical"/>
    <n v="1.1499999999999999"/>
    <n v="115"/>
    <x v="1"/>
    <s v="musical"/>
  </r>
  <r>
    <x v="0"/>
    <s v="GB"/>
    <s v="GBP"/>
    <n v="1470132180"/>
    <n v="1467040769"/>
    <x v="3785"/>
    <d v="2016-08-02T05:03:00"/>
    <b v="0"/>
    <n v="30"/>
    <b v="1"/>
    <s v="theater/musical"/>
    <n v="1.5075000000000001"/>
    <n v="100.5"/>
    <x v="1"/>
    <s v="musical"/>
  </r>
  <r>
    <x v="0"/>
    <s v="US"/>
    <s v="USD"/>
    <n v="1464310475"/>
    <n v="1461718475"/>
    <x v="3786"/>
    <d v="2016-05-26T19:54:35"/>
    <b v="0"/>
    <n v="71"/>
    <b v="1"/>
    <s v="theater/musical"/>
    <n v="1.1096666666666666"/>
    <n v="93.774647887323937"/>
    <x v="1"/>
    <s v="musical"/>
  </r>
  <r>
    <x v="0"/>
    <s v="US"/>
    <s v="USD"/>
    <n v="1436587140"/>
    <n v="1434113406"/>
    <x v="3787"/>
    <d v="2015-07-10T22:59:00"/>
    <b v="0"/>
    <n v="10"/>
    <b v="1"/>
    <s v="theater/musical"/>
    <n v="1.0028571428571429"/>
    <n v="35.1"/>
    <x v="1"/>
    <s v="musical"/>
  </r>
  <r>
    <x v="2"/>
    <s v="US"/>
    <s v="USD"/>
    <n v="1450887480"/>
    <n v="1448469719"/>
    <x v="3788"/>
    <d v="2015-12-23T11:18:00"/>
    <b v="0"/>
    <n v="1"/>
    <b v="0"/>
    <s v="theater/musical"/>
    <n v="6.6666666666666671E-3"/>
    <n v="500"/>
    <x v="1"/>
    <s v="musical"/>
  </r>
  <r>
    <x v="2"/>
    <s v="GB"/>
    <s v="GBP"/>
    <n v="1434395418"/>
    <n v="1431630618"/>
    <x v="3789"/>
    <d v="2015-06-15T14:10:18"/>
    <b v="0"/>
    <n v="4"/>
    <b v="0"/>
    <s v="theater/musical"/>
    <n v="3.267605633802817E-2"/>
    <n v="29"/>
    <x v="1"/>
    <s v="musical"/>
  </r>
  <r>
    <x v="2"/>
    <s v="US"/>
    <s v="USD"/>
    <n v="1479834023"/>
    <n v="1477238423"/>
    <x v="3790"/>
    <d v="2016-11-22T12:00:23"/>
    <b v="0"/>
    <n v="0"/>
    <b v="0"/>
    <s v="theater/musical"/>
    <n v="0"/>
    <n v="0"/>
    <x v="1"/>
    <s v="musical"/>
  </r>
  <r>
    <x v="2"/>
    <s v="US"/>
    <s v="USD"/>
    <n v="1404664592"/>
    <n v="1399480592"/>
    <x v="3791"/>
    <d v="2014-07-06T11:36:32"/>
    <b v="0"/>
    <n v="0"/>
    <b v="0"/>
    <s v="theater/musical"/>
    <n v="0"/>
    <n v="0"/>
    <x v="1"/>
    <s v="musical"/>
  </r>
  <r>
    <x v="2"/>
    <s v="US"/>
    <s v="USD"/>
    <n v="1436957022"/>
    <n v="1434365022"/>
    <x v="3792"/>
    <d v="2015-07-15T05:43:42"/>
    <b v="0"/>
    <n v="2"/>
    <b v="0"/>
    <s v="theater/musical"/>
    <n v="2.8E-3"/>
    <n v="17.5"/>
    <x v="1"/>
    <s v="musical"/>
  </r>
  <r>
    <x v="2"/>
    <s v="US"/>
    <s v="USD"/>
    <n v="1418769129"/>
    <n v="1416954729"/>
    <x v="3793"/>
    <d v="2014-12-16T17:32:09"/>
    <b v="0"/>
    <n v="24"/>
    <b v="0"/>
    <s v="theater/musical"/>
    <n v="0.59657142857142853"/>
    <n v="174"/>
    <x v="1"/>
    <s v="musical"/>
  </r>
  <r>
    <x v="2"/>
    <s v="GB"/>
    <s v="GBP"/>
    <n v="1433685354"/>
    <n v="1431093354"/>
    <x v="3794"/>
    <d v="2015-06-07T08:55:54"/>
    <b v="0"/>
    <n v="1"/>
    <b v="0"/>
    <s v="theater/musical"/>
    <n v="0.01"/>
    <n v="50"/>
    <x v="1"/>
    <s v="musical"/>
  </r>
  <r>
    <x v="2"/>
    <s v="GB"/>
    <s v="GBP"/>
    <n v="1440801000"/>
    <n v="1437042490"/>
    <x v="3795"/>
    <d v="2015-08-28T17:30:00"/>
    <b v="0"/>
    <n v="2"/>
    <b v="0"/>
    <s v="theater/musical"/>
    <n v="1.6666666666666666E-2"/>
    <n v="5"/>
    <x v="1"/>
    <s v="musical"/>
  </r>
  <r>
    <x v="2"/>
    <s v="US"/>
    <s v="USD"/>
    <n v="1484354556"/>
    <n v="1479170556"/>
    <x v="3796"/>
    <d v="2017-01-13T19:42:36"/>
    <b v="0"/>
    <n v="1"/>
    <b v="0"/>
    <s v="theater/musical"/>
    <n v="4.4444444444444447E-5"/>
    <n v="1"/>
    <x v="1"/>
    <s v="musical"/>
  </r>
  <r>
    <x v="2"/>
    <s v="US"/>
    <s v="USD"/>
    <n v="1429564165"/>
    <n v="1426972165"/>
    <x v="3797"/>
    <d v="2015-04-20T16:09:25"/>
    <b v="0"/>
    <n v="37"/>
    <b v="0"/>
    <s v="theater/musical"/>
    <n v="0.89666666666666661"/>
    <n v="145.40540540540542"/>
    <x v="1"/>
    <s v="musical"/>
  </r>
  <r>
    <x v="2"/>
    <s v="US"/>
    <s v="USD"/>
    <n v="1407691248"/>
    <n v="1405099248"/>
    <x v="3798"/>
    <d v="2014-08-10T12:20:48"/>
    <b v="0"/>
    <n v="5"/>
    <b v="0"/>
    <s v="theater/musical"/>
    <n v="1.4642857142857143E-2"/>
    <n v="205"/>
    <x v="1"/>
    <s v="musical"/>
  </r>
  <r>
    <x v="2"/>
    <s v="US"/>
    <s v="USD"/>
    <n v="1457734843"/>
    <n v="1455142843"/>
    <x v="3799"/>
    <d v="2016-03-11T17:20:43"/>
    <b v="0"/>
    <n v="4"/>
    <b v="0"/>
    <s v="theater/musical"/>
    <n v="4.02E-2"/>
    <n v="100.5"/>
    <x v="1"/>
    <s v="musical"/>
  </r>
  <r>
    <x v="2"/>
    <s v="US"/>
    <s v="USD"/>
    <n v="1420952340"/>
    <n v="1418146883"/>
    <x v="3800"/>
    <d v="2015-01-10T23:59:00"/>
    <b v="0"/>
    <n v="16"/>
    <b v="0"/>
    <s v="theater/musical"/>
    <n v="4.0045454545454544E-2"/>
    <n v="55.0625"/>
    <x v="1"/>
    <s v="musical"/>
  </r>
  <r>
    <x v="2"/>
    <s v="US"/>
    <s v="USD"/>
    <n v="1420215216"/>
    <n v="1417536816"/>
    <x v="3801"/>
    <d v="2015-01-02T11:13:36"/>
    <b v="0"/>
    <n v="9"/>
    <b v="0"/>
    <s v="theater/musical"/>
    <n v="8.5199999999999998E-2"/>
    <n v="47.333333333333336"/>
    <x v="1"/>
    <s v="musical"/>
  </r>
  <r>
    <x v="2"/>
    <s v="US"/>
    <s v="USD"/>
    <n v="1445482906"/>
    <n v="1442890906"/>
    <x v="3802"/>
    <d v="2015-10-21T22:01:46"/>
    <b v="0"/>
    <n v="0"/>
    <b v="0"/>
    <s v="theater/musical"/>
    <n v="0"/>
    <n v="0"/>
    <x v="1"/>
    <s v="musical"/>
  </r>
  <r>
    <x v="2"/>
    <s v="US"/>
    <s v="USD"/>
    <n v="1457133568"/>
    <n v="1454541568"/>
    <x v="3803"/>
    <d v="2016-03-04T18:19:28"/>
    <b v="0"/>
    <n v="40"/>
    <b v="0"/>
    <s v="theater/musical"/>
    <n v="0.19650000000000001"/>
    <n v="58.95"/>
    <x v="1"/>
    <s v="musical"/>
  </r>
  <r>
    <x v="2"/>
    <s v="US"/>
    <s v="USD"/>
    <n v="1469948400"/>
    <n v="1465172024"/>
    <x v="3804"/>
    <d v="2016-07-31T02:00:00"/>
    <b v="0"/>
    <n v="0"/>
    <b v="0"/>
    <s v="theater/musical"/>
    <n v="0"/>
    <n v="0"/>
    <x v="1"/>
    <s v="musical"/>
  </r>
  <r>
    <x v="2"/>
    <s v="US"/>
    <s v="USD"/>
    <n v="1411852640"/>
    <n v="1406668640"/>
    <x v="3805"/>
    <d v="2014-09-27T16:17:20"/>
    <b v="0"/>
    <n v="2"/>
    <b v="0"/>
    <s v="theater/musical"/>
    <n v="2.0000000000000002E-5"/>
    <n v="1.5"/>
    <x v="1"/>
    <s v="musical"/>
  </r>
  <r>
    <x v="2"/>
    <s v="AU"/>
    <s v="AUD"/>
    <n v="1404022381"/>
    <n v="1402294381"/>
    <x v="3806"/>
    <d v="2014-06-29T01:13:01"/>
    <b v="0"/>
    <n v="1"/>
    <b v="0"/>
    <s v="theater/musical"/>
    <n v="6.6666666666666664E-4"/>
    <n v="5"/>
    <x v="1"/>
    <s v="musical"/>
  </r>
  <r>
    <x v="2"/>
    <s v="US"/>
    <s v="USD"/>
    <n v="1428097739"/>
    <n v="1427492939"/>
    <x v="3807"/>
    <d v="2015-04-03T16:48:59"/>
    <b v="0"/>
    <n v="9"/>
    <b v="0"/>
    <s v="theater/musical"/>
    <n v="0.30333333333333334"/>
    <n v="50.555555555555557"/>
    <x v="1"/>
    <s v="musical"/>
  </r>
  <r>
    <x v="0"/>
    <s v="GB"/>
    <s v="GBP"/>
    <n v="1429955619"/>
    <n v="1424775219"/>
    <x v="3808"/>
    <d v="2015-04-25T04:53:39"/>
    <b v="0"/>
    <n v="24"/>
    <b v="1"/>
    <s v="theater/plays"/>
    <n v="1"/>
    <n v="41.666666666666664"/>
    <x v="1"/>
    <s v="plays"/>
  </r>
  <r>
    <x v="0"/>
    <s v="GB"/>
    <s v="GBP"/>
    <n v="1406761200"/>
    <n v="1402403907"/>
    <x v="3809"/>
    <d v="2014-07-30T18:00:00"/>
    <b v="0"/>
    <n v="38"/>
    <b v="1"/>
    <s v="theater/plays"/>
    <n v="1.0125"/>
    <n v="53.289473684210527"/>
    <x v="1"/>
    <s v="plays"/>
  </r>
  <r>
    <x v="0"/>
    <s v="US"/>
    <s v="USD"/>
    <n v="1426965758"/>
    <n v="1424377358"/>
    <x v="3810"/>
    <d v="2015-03-21T14:22:38"/>
    <b v="0"/>
    <n v="26"/>
    <b v="1"/>
    <s v="theater/plays"/>
    <n v="1.2173333333333334"/>
    <n v="70.230769230769226"/>
    <x v="1"/>
    <s v="plays"/>
  </r>
  <r>
    <x v="0"/>
    <s v="GB"/>
    <s v="GBP"/>
    <n v="1464692400"/>
    <n v="1461769373"/>
    <x v="3811"/>
    <d v="2016-05-31T06:00:00"/>
    <b v="0"/>
    <n v="19"/>
    <b v="1"/>
    <s v="theater/plays"/>
    <n v="3.3"/>
    <n v="43.421052631578945"/>
    <x v="1"/>
    <s v="plays"/>
  </r>
  <r>
    <x v="0"/>
    <s v="CA"/>
    <s v="CAD"/>
    <n v="1433131140"/>
    <n v="1429120908"/>
    <x v="3812"/>
    <d v="2015-05-31T22:59:00"/>
    <b v="0"/>
    <n v="11"/>
    <b v="1"/>
    <s v="theater/plays"/>
    <n v="1.0954999999999999"/>
    <n v="199.18181818181819"/>
    <x v="1"/>
    <s v="plays"/>
  </r>
  <r>
    <x v="0"/>
    <s v="US"/>
    <s v="USD"/>
    <n v="1465940580"/>
    <n v="1462603021"/>
    <x v="3813"/>
    <d v="2016-06-14T16:43:00"/>
    <b v="0"/>
    <n v="27"/>
    <b v="1"/>
    <s v="theater/plays"/>
    <n v="1.0095190476190474"/>
    <n v="78.518148148148143"/>
    <x v="1"/>
    <s v="plays"/>
  </r>
  <r>
    <x v="0"/>
    <s v="US"/>
    <s v="USD"/>
    <n v="1427860740"/>
    <n v="1424727712"/>
    <x v="3814"/>
    <d v="2015-03-31T22:59:00"/>
    <b v="0"/>
    <n v="34"/>
    <b v="1"/>
    <s v="theater/plays"/>
    <n v="1.4013333333333333"/>
    <n v="61.823529411764703"/>
    <x v="1"/>
    <s v="plays"/>
  </r>
  <r>
    <x v="0"/>
    <s v="GB"/>
    <s v="GBP"/>
    <n v="1440111600"/>
    <n v="1437545657"/>
    <x v="3815"/>
    <d v="2015-08-20T18:00:00"/>
    <b v="0"/>
    <n v="20"/>
    <b v="1"/>
    <s v="theater/plays"/>
    <n v="1.0000100000000001"/>
    <n v="50.000500000000002"/>
    <x v="1"/>
    <s v="plays"/>
  </r>
  <r>
    <x v="0"/>
    <s v="US"/>
    <s v="USD"/>
    <n v="1405614823"/>
    <n v="1403022823"/>
    <x v="3816"/>
    <d v="2014-07-17T11:33:43"/>
    <b v="0"/>
    <n v="37"/>
    <b v="1"/>
    <s v="theater/plays"/>
    <n v="1.19238"/>
    <n v="48.339729729729726"/>
    <x v="1"/>
    <s v="plays"/>
  </r>
  <r>
    <x v="0"/>
    <s v="US"/>
    <s v="USD"/>
    <n v="1445659140"/>
    <n v="1444236216"/>
    <x v="3817"/>
    <d v="2015-10-23T22:59:00"/>
    <b v="0"/>
    <n v="20"/>
    <b v="1"/>
    <s v="theater/plays"/>
    <n v="1.0725"/>
    <n v="107.25"/>
    <x v="1"/>
    <s v="plays"/>
  </r>
  <r>
    <x v="0"/>
    <s v="US"/>
    <s v="USD"/>
    <n v="1426187582"/>
    <n v="1423599182"/>
    <x v="3818"/>
    <d v="2015-03-12T14:13:02"/>
    <b v="0"/>
    <n v="10"/>
    <b v="1"/>
    <s v="theater/plays"/>
    <n v="2.2799999999999998"/>
    <n v="57"/>
    <x v="1"/>
    <s v="plays"/>
  </r>
  <r>
    <x v="0"/>
    <s v="US"/>
    <s v="USD"/>
    <n v="1437166920"/>
    <n v="1435554104"/>
    <x v="3819"/>
    <d v="2015-07-17T16:02:00"/>
    <b v="0"/>
    <n v="26"/>
    <b v="1"/>
    <s v="theater/plays"/>
    <n v="1.0640000000000001"/>
    <n v="40.92307692307692"/>
    <x v="1"/>
    <s v="plays"/>
  </r>
  <r>
    <x v="0"/>
    <s v="GB"/>
    <s v="GBP"/>
    <n v="1436110717"/>
    <n v="1433518717"/>
    <x v="3820"/>
    <d v="2015-07-05T10:38:37"/>
    <b v="0"/>
    <n v="20"/>
    <b v="1"/>
    <s v="theater/plays"/>
    <n v="1.4333333333333333"/>
    <n v="21.5"/>
    <x v="1"/>
    <s v="plays"/>
  </r>
  <r>
    <x v="0"/>
    <s v="US"/>
    <s v="USD"/>
    <n v="1451881207"/>
    <n v="1449116407"/>
    <x v="3821"/>
    <d v="2016-01-03T23:20:07"/>
    <b v="0"/>
    <n v="46"/>
    <b v="1"/>
    <s v="theater/plays"/>
    <n v="1.0454285714285714"/>
    <n v="79.543478260869563"/>
    <x v="1"/>
    <s v="plays"/>
  </r>
  <r>
    <x v="0"/>
    <s v="DE"/>
    <s v="EUR"/>
    <n v="1453244340"/>
    <n v="1448136417"/>
    <x v="3822"/>
    <d v="2016-01-19T17:59:00"/>
    <b v="0"/>
    <n v="76"/>
    <b v="1"/>
    <s v="theater/plays"/>
    <n v="1.1002000000000001"/>
    <n v="72.381578947368425"/>
    <x v="1"/>
    <s v="plays"/>
  </r>
  <r>
    <x v="0"/>
    <s v="US"/>
    <s v="USD"/>
    <n v="1437364740"/>
    <n v="1434405044"/>
    <x v="3823"/>
    <d v="2015-07-19T22:59:00"/>
    <b v="0"/>
    <n v="41"/>
    <b v="1"/>
    <s v="theater/plays"/>
    <n v="1.06"/>
    <n v="64.634146341463421"/>
    <x v="1"/>
    <s v="plays"/>
  </r>
  <r>
    <x v="0"/>
    <s v="GB"/>
    <s v="GBP"/>
    <n v="1470058860"/>
    <n v="1469026903"/>
    <x v="3824"/>
    <d v="2016-08-01T08:41:00"/>
    <b v="0"/>
    <n v="7"/>
    <b v="1"/>
    <s v="theater/plays"/>
    <n v="1.08"/>
    <n v="38.571428571428569"/>
    <x v="1"/>
    <s v="plays"/>
  </r>
  <r>
    <x v="0"/>
    <s v="US"/>
    <s v="USD"/>
    <n v="1434505214"/>
    <n v="1432690814"/>
    <x v="3825"/>
    <d v="2015-06-16T20:40:14"/>
    <b v="0"/>
    <n v="49"/>
    <b v="1"/>
    <s v="theater/plays"/>
    <n v="1.0542"/>
    <n v="107.57142857142857"/>
    <x v="1"/>
    <s v="plays"/>
  </r>
  <r>
    <x v="0"/>
    <s v="GB"/>
    <s v="GBP"/>
    <n v="1430993394"/>
    <n v="1428401394"/>
    <x v="3826"/>
    <d v="2015-05-07T05:09:54"/>
    <b v="0"/>
    <n v="26"/>
    <b v="1"/>
    <s v="theater/plays"/>
    <n v="1.1916666666666667"/>
    <n v="27.5"/>
    <x v="1"/>
    <s v="plays"/>
  </r>
  <r>
    <x v="0"/>
    <s v="GB"/>
    <s v="GBP"/>
    <n v="1427414400"/>
    <n v="1422656201"/>
    <x v="3827"/>
    <d v="2015-03-26T19:00:00"/>
    <b v="0"/>
    <n v="65"/>
    <b v="1"/>
    <s v="theater/plays"/>
    <n v="1.5266666666666666"/>
    <n v="70.461538461538467"/>
    <x v="1"/>
    <s v="plays"/>
  </r>
  <r>
    <x v="0"/>
    <s v="US"/>
    <s v="USD"/>
    <n v="1420033187"/>
    <n v="1414845587"/>
    <x v="3828"/>
    <d v="2014-12-31T08:39:47"/>
    <b v="0"/>
    <n v="28"/>
    <b v="1"/>
    <s v="theater/plays"/>
    <n v="1"/>
    <n v="178.57142857142858"/>
    <x v="1"/>
    <s v="plays"/>
  </r>
  <r>
    <x v="0"/>
    <s v="US"/>
    <s v="USD"/>
    <n v="1472676371"/>
    <n v="1470948371"/>
    <x v="3829"/>
    <d v="2016-08-31T15:46:11"/>
    <b v="0"/>
    <n v="8"/>
    <b v="1"/>
    <s v="theater/plays"/>
    <n v="1.002"/>
    <n v="62.625"/>
    <x v="1"/>
    <s v="plays"/>
  </r>
  <r>
    <x v="0"/>
    <s v="US"/>
    <s v="USD"/>
    <n v="1464371211"/>
    <n v="1463161611"/>
    <x v="3830"/>
    <d v="2016-05-27T12:46:51"/>
    <b v="0"/>
    <n v="3"/>
    <b v="1"/>
    <s v="theater/plays"/>
    <n v="2.25"/>
    <n v="75"/>
    <x v="1"/>
    <s v="plays"/>
  </r>
  <r>
    <x v="0"/>
    <s v="US"/>
    <s v="USD"/>
    <n v="1415222545"/>
    <n v="1413404545"/>
    <x v="3831"/>
    <d v="2014-11-05T16:22:25"/>
    <b v="0"/>
    <n v="9"/>
    <b v="1"/>
    <s v="theater/plays"/>
    <n v="1.0602199999999999"/>
    <n v="58.901111111111113"/>
    <x v="1"/>
    <s v="plays"/>
  </r>
  <r>
    <x v="0"/>
    <s v="US"/>
    <s v="USD"/>
    <n v="1455936335"/>
    <n v="1452048335"/>
    <x v="3832"/>
    <d v="2016-02-19T21:45:35"/>
    <b v="0"/>
    <n v="9"/>
    <b v="1"/>
    <s v="theater/plays"/>
    <n v="1.0466666666666666"/>
    <n v="139.55555555555554"/>
    <x v="1"/>
    <s v="plays"/>
  </r>
  <r>
    <x v="0"/>
    <s v="CA"/>
    <s v="CAD"/>
    <n v="1417460940"/>
    <n v="1416516972"/>
    <x v="3833"/>
    <d v="2014-12-01T14:09:00"/>
    <b v="0"/>
    <n v="20"/>
    <b v="1"/>
    <s v="theater/plays"/>
    <n v="1.1666666666666667"/>
    <n v="70"/>
    <x v="1"/>
    <s v="plays"/>
  </r>
  <r>
    <x v="0"/>
    <s v="GB"/>
    <s v="GBP"/>
    <n v="1434624067"/>
    <n v="1432032067"/>
    <x v="3834"/>
    <d v="2015-06-18T05:41:07"/>
    <b v="0"/>
    <n v="57"/>
    <b v="1"/>
    <s v="theater/plays"/>
    <n v="1.0903333333333334"/>
    <n v="57.385964912280699"/>
    <x v="1"/>
    <s v="plays"/>
  </r>
  <r>
    <x v="0"/>
    <s v="GB"/>
    <s v="GBP"/>
    <n v="1461278208"/>
    <n v="1459463808"/>
    <x v="3835"/>
    <d v="2016-04-21T17:36:48"/>
    <b v="0"/>
    <n v="8"/>
    <b v="1"/>
    <s v="theater/plays"/>
    <n v="1.6"/>
    <n v="40"/>
    <x v="1"/>
    <s v="plays"/>
  </r>
  <r>
    <x v="0"/>
    <s v="US"/>
    <s v="USD"/>
    <n v="1470197340"/>
    <n v="1467497652"/>
    <x v="3836"/>
    <d v="2016-08-02T23:09:00"/>
    <b v="0"/>
    <n v="14"/>
    <b v="1"/>
    <s v="theater/plays"/>
    <n v="1.125"/>
    <n v="64.285714285714292"/>
    <x v="1"/>
    <s v="plays"/>
  </r>
  <r>
    <x v="0"/>
    <s v="GB"/>
    <s v="GBP"/>
    <n v="1435947758"/>
    <n v="1432837358"/>
    <x v="3837"/>
    <d v="2015-07-03T13:22:38"/>
    <b v="0"/>
    <n v="17"/>
    <b v="1"/>
    <s v="theater/plays"/>
    <n v="1.0209999999999999"/>
    <n v="120.11764705882354"/>
    <x v="1"/>
    <s v="plays"/>
  </r>
  <r>
    <x v="0"/>
    <s v="SE"/>
    <s v="SEK"/>
    <n v="1432314209"/>
    <n v="1429722209"/>
    <x v="3838"/>
    <d v="2015-05-22T12:03:29"/>
    <b v="0"/>
    <n v="100"/>
    <b v="1"/>
    <s v="theater/plays"/>
    <n v="1.00824"/>
    <n v="1008.24"/>
    <x v="1"/>
    <s v="plays"/>
  </r>
  <r>
    <x v="0"/>
    <s v="US"/>
    <s v="USD"/>
    <n v="1438226724"/>
    <n v="1433042724"/>
    <x v="3839"/>
    <d v="2015-07-29T22:25:24"/>
    <b v="0"/>
    <n v="32"/>
    <b v="1"/>
    <s v="theater/plays"/>
    <n v="1.0125"/>
    <n v="63.28125"/>
    <x v="1"/>
    <s v="plays"/>
  </r>
  <r>
    <x v="0"/>
    <s v="GB"/>
    <s v="GBP"/>
    <n v="1459180229"/>
    <n v="1457023829"/>
    <x v="3840"/>
    <d v="2016-03-28T10:50:29"/>
    <b v="0"/>
    <n v="3"/>
    <b v="1"/>
    <s v="theater/plays"/>
    <n v="65"/>
    <n v="21.666666666666668"/>
    <x v="1"/>
    <s v="plays"/>
  </r>
  <r>
    <x v="2"/>
    <s v="US"/>
    <s v="USD"/>
    <n v="1405882287"/>
    <n v="1400698287"/>
    <x v="3841"/>
    <d v="2014-07-20T13:51:27"/>
    <b v="1"/>
    <n v="34"/>
    <b v="0"/>
    <s v="theater/plays"/>
    <n v="8.72E-2"/>
    <n v="25.647058823529413"/>
    <x v="1"/>
    <s v="plays"/>
  </r>
  <r>
    <x v="2"/>
    <s v="GB"/>
    <s v="GBP"/>
    <n v="1399809052"/>
    <n v="1397217052"/>
    <x v="3842"/>
    <d v="2014-05-11T06:50:52"/>
    <b v="1"/>
    <n v="23"/>
    <b v="0"/>
    <s v="theater/plays"/>
    <n v="0.21940000000000001"/>
    <n v="47.695652173913047"/>
    <x v="1"/>
    <s v="plays"/>
  </r>
  <r>
    <x v="2"/>
    <s v="US"/>
    <s v="USD"/>
    <n v="1401587064"/>
    <n v="1399427064"/>
    <x v="3843"/>
    <d v="2014-05-31T20:44:24"/>
    <b v="1"/>
    <n v="19"/>
    <b v="0"/>
    <s v="theater/plays"/>
    <n v="0.21299999999999999"/>
    <n v="56.05263157894737"/>
    <x v="1"/>
    <s v="plays"/>
  </r>
  <r>
    <x v="2"/>
    <s v="US"/>
    <s v="USD"/>
    <n v="1401778740"/>
    <n v="1399474134"/>
    <x v="3844"/>
    <d v="2014-06-03T01:59:00"/>
    <b v="1"/>
    <n v="50"/>
    <b v="0"/>
    <s v="theater/plays"/>
    <n v="0.41489795918367345"/>
    <n v="81.319999999999993"/>
    <x v="1"/>
    <s v="plays"/>
  </r>
  <r>
    <x v="2"/>
    <s v="US"/>
    <s v="USD"/>
    <n v="1443711774"/>
    <n v="1441119774"/>
    <x v="3845"/>
    <d v="2015-10-01T10:02:54"/>
    <b v="1"/>
    <n v="12"/>
    <b v="0"/>
    <s v="theater/plays"/>
    <n v="2.1049999999999999E-2"/>
    <n v="70.166666666666671"/>
    <x v="1"/>
    <s v="plays"/>
  </r>
  <r>
    <x v="2"/>
    <s v="US"/>
    <s v="USD"/>
    <n v="1412405940"/>
    <n v="1409721542"/>
    <x v="3846"/>
    <d v="2014-10-04T01:59:00"/>
    <b v="1"/>
    <n v="8"/>
    <b v="0"/>
    <s v="theater/plays"/>
    <n v="2.7E-2"/>
    <n v="23.625"/>
    <x v="1"/>
    <s v="plays"/>
  </r>
  <r>
    <x v="2"/>
    <s v="US"/>
    <s v="USD"/>
    <n v="1437283391"/>
    <n v="1433395391"/>
    <x v="3847"/>
    <d v="2015-07-19T00:23:11"/>
    <b v="1"/>
    <n v="9"/>
    <b v="0"/>
    <s v="theater/plays"/>
    <n v="0.16161904761904761"/>
    <n v="188.55555555555554"/>
    <x v="1"/>
    <s v="plays"/>
  </r>
  <r>
    <x v="2"/>
    <s v="US"/>
    <s v="USD"/>
    <n v="1445196989"/>
    <n v="1442604989"/>
    <x v="3848"/>
    <d v="2015-10-18T14:36:29"/>
    <b v="1"/>
    <n v="43"/>
    <b v="0"/>
    <s v="theater/plays"/>
    <n v="0.16376923076923078"/>
    <n v="49.511627906976742"/>
    <x v="1"/>
    <s v="plays"/>
  </r>
  <r>
    <x v="2"/>
    <s v="DE"/>
    <s v="EUR"/>
    <n v="1434047084"/>
    <n v="1431455084"/>
    <x v="3849"/>
    <d v="2015-06-11T13:24:44"/>
    <b v="1"/>
    <n v="28"/>
    <b v="0"/>
    <s v="theater/plays"/>
    <n v="7.0433333333333334E-2"/>
    <n v="75.464285714285708"/>
    <x v="1"/>
    <s v="plays"/>
  </r>
  <r>
    <x v="2"/>
    <s v="US"/>
    <s v="USD"/>
    <n v="1420081143"/>
    <n v="1417489143"/>
    <x v="3850"/>
    <d v="2014-12-31T21:59:03"/>
    <b v="1"/>
    <n v="4"/>
    <b v="0"/>
    <s v="theater/plays"/>
    <n v="3.7999999999999999E-2"/>
    <n v="9.5"/>
    <x v="1"/>
    <s v="plays"/>
  </r>
  <r>
    <x v="2"/>
    <s v="GB"/>
    <s v="GBP"/>
    <n v="1437129179"/>
    <n v="1434537179"/>
    <x v="3851"/>
    <d v="2015-07-17T05:32:59"/>
    <b v="1"/>
    <n v="24"/>
    <b v="0"/>
    <s v="theater/plays"/>
    <n v="0.34079999999999999"/>
    <n v="35.5"/>
    <x v="1"/>
    <s v="plays"/>
  </r>
  <r>
    <x v="2"/>
    <s v="US"/>
    <s v="USD"/>
    <n v="1427427276"/>
    <n v="1425270876"/>
    <x v="3852"/>
    <d v="2015-03-26T22:34:36"/>
    <b v="0"/>
    <n v="2"/>
    <b v="0"/>
    <s v="theater/plays"/>
    <n v="2E-3"/>
    <n v="10"/>
    <x v="1"/>
    <s v="plays"/>
  </r>
  <r>
    <x v="2"/>
    <s v="US"/>
    <s v="USD"/>
    <n v="1409602178"/>
    <n v="1406578178"/>
    <x v="3853"/>
    <d v="2014-09-01T15:09:38"/>
    <b v="0"/>
    <n v="2"/>
    <b v="0"/>
    <s v="theater/plays"/>
    <n v="2.5999999999999998E-4"/>
    <n v="13"/>
    <x v="1"/>
    <s v="plays"/>
  </r>
  <r>
    <x v="2"/>
    <s v="US"/>
    <s v="USD"/>
    <n v="1431206058"/>
    <n v="1428614058"/>
    <x v="3854"/>
    <d v="2015-05-09T16:14:18"/>
    <b v="0"/>
    <n v="20"/>
    <b v="0"/>
    <s v="theater/plays"/>
    <n v="0.16254545454545455"/>
    <n v="89.4"/>
    <x v="1"/>
    <s v="plays"/>
  </r>
  <r>
    <x v="2"/>
    <s v="US"/>
    <s v="USD"/>
    <n v="1427408271"/>
    <n v="1424819871"/>
    <x v="3855"/>
    <d v="2015-03-26T17:17:51"/>
    <b v="0"/>
    <n v="1"/>
    <b v="0"/>
    <s v="theater/plays"/>
    <n v="2.5000000000000001E-2"/>
    <n v="25"/>
    <x v="1"/>
    <s v="plays"/>
  </r>
  <r>
    <x v="2"/>
    <s v="US"/>
    <s v="USD"/>
    <n v="1425833403"/>
    <n v="1423245003"/>
    <x v="3856"/>
    <d v="2015-03-08T11:50:03"/>
    <b v="0"/>
    <n v="1"/>
    <b v="0"/>
    <s v="theater/plays"/>
    <n v="2.0000000000000001E-4"/>
    <n v="1"/>
    <x v="1"/>
    <s v="plays"/>
  </r>
  <r>
    <x v="2"/>
    <s v="US"/>
    <s v="USD"/>
    <n v="1406913120"/>
    <n v="1404927690"/>
    <x v="3857"/>
    <d v="2014-08-01T12:12:00"/>
    <b v="0"/>
    <n v="4"/>
    <b v="0"/>
    <s v="theater/plays"/>
    <n v="5.1999999999999998E-2"/>
    <n v="65"/>
    <x v="1"/>
    <s v="plays"/>
  </r>
  <r>
    <x v="2"/>
    <s v="GB"/>
    <s v="GBP"/>
    <n v="1432328400"/>
    <n v="1430734844"/>
    <x v="3858"/>
    <d v="2015-05-22T16:00:00"/>
    <b v="0"/>
    <n v="1"/>
    <b v="0"/>
    <s v="theater/plays"/>
    <n v="0.02"/>
    <n v="10"/>
    <x v="1"/>
    <s v="plays"/>
  </r>
  <r>
    <x v="2"/>
    <s v="US"/>
    <s v="USD"/>
    <n v="1403730000"/>
    <n v="1401485207"/>
    <x v="3859"/>
    <d v="2014-06-25T16:00:00"/>
    <b v="0"/>
    <n v="1"/>
    <b v="0"/>
    <s v="theater/plays"/>
    <n v="4.0000000000000002E-4"/>
    <n v="1"/>
    <x v="1"/>
    <s v="plays"/>
  </r>
  <r>
    <x v="2"/>
    <s v="US"/>
    <s v="USD"/>
    <n v="1407858710"/>
    <n v="1405266710"/>
    <x v="3860"/>
    <d v="2014-08-12T10:51:50"/>
    <b v="0"/>
    <n v="13"/>
    <b v="0"/>
    <s v="theater/plays"/>
    <n v="0.17666666666666667"/>
    <n v="81.538461538461533"/>
    <x v="1"/>
    <s v="plays"/>
  </r>
  <r>
    <x v="2"/>
    <s v="US"/>
    <s v="USD"/>
    <n v="1415828820"/>
    <n v="1412258977"/>
    <x v="3861"/>
    <d v="2014-11-12T16:47:00"/>
    <b v="0"/>
    <n v="1"/>
    <b v="0"/>
    <s v="theater/plays"/>
    <n v="0.05"/>
    <n v="100"/>
    <x v="1"/>
    <s v="plays"/>
  </r>
  <r>
    <x v="2"/>
    <s v="US"/>
    <s v="USD"/>
    <n v="1473699540"/>
    <n v="1472451356"/>
    <x v="3862"/>
    <d v="2016-09-12T11:59:00"/>
    <b v="0"/>
    <n v="1"/>
    <b v="0"/>
    <s v="theater/plays"/>
    <n v="1.3333333333333334E-4"/>
    <n v="1"/>
    <x v="1"/>
    <s v="plays"/>
  </r>
  <r>
    <x v="2"/>
    <s v="US"/>
    <s v="USD"/>
    <n v="1446739905"/>
    <n v="1441552305"/>
    <x v="3863"/>
    <d v="2015-11-05T11:11:45"/>
    <b v="0"/>
    <n v="0"/>
    <b v="0"/>
    <s v="theater/plays"/>
    <n v="0"/>
    <n v="0"/>
    <x v="1"/>
    <s v="plays"/>
  </r>
  <r>
    <x v="2"/>
    <s v="US"/>
    <s v="USD"/>
    <n v="1447799054"/>
    <n v="1445203454"/>
    <x v="3864"/>
    <d v="2015-11-17T17:24:14"/>
    <b v="0"/>
    <n v="3"/>
    <b v="0"/>
    <s v="theater/plays"/>
    <n v="1.2E-2"/>
    <n v="20"/>
    <x v="1"/>
    <s v="plays"/>
  </r>
  <r>
    <x v="2"/>
    <s v="CA"/>
    <s v="CAD"/>
    <n v="1409376600"/>
    <n v="1405957098"/>
    <x v="3865"/>
    <d v="2014-08-30T00:30:00"/>
    <b v="0"/>
    <n v="14"/>
    <b v="0"/>
    <s v="theater/plays"/>
    <n v="0.26937422295897223"/>
    <n v="46.428571428571431"/>
    <x v="1"/>
    <s v="plays"/>
  </r>
  <r>
    <x v="2"/>
    <s v="US"/>
    <s v="USD"/>
    <n v="1458703740"/>
    <n v="1454453021"/>
    <x v="3866"/>
    <d v="2016-03-22T22:29:00"/>
    <b v="0"/>
    <n v="2"/>
    <b v="0"/>
    <s v="theater/plays"/>
    <n v="5.4999999999999997E-3"/>
    <n v="5.5"/>
    <x v="1"/>
    <s v="plays"/>
  </r>
  <r>
    <x v="2"/>
    <s v="US"/>
    <s v="USD"/>
    <n v="1466278339"/>
    <n v="1463686339"/>
    <x v="3867"/>
    <d v="2016-06-18T14:32:19"/>
    <b v="0"/>
    <n v="5"/>
    <b v="0"/>
    <s v="theater/plays"/>
    <n v="0.1255"/>
    <n v="50.2"/>
    <x v="1"/>
    <s v="plays"/>
  </r>
  <r>
    <x v="1"/>
    <s v="GB"/>
    <s v="GBP"/>
    <n v="1410191405"/>
    <n v="1408031405"/>
    <x v="3868"/>
    <d v="2014-09-08T10:50:05"/>
    <b v="0"/>
    <n v="1"/>
    <b v="0"/>
    <s v="theater/musical"/>
    <n v="2E-3"/>
    <n v="10"/>
    <x v="1"/>
    <s v="musical"/>
  </r>
  <r>
    <x v="1"/>
    <s v="US"/>
    <s v="USD"/>
    <n v="1426302660"/>
    <n v="1423761792"/>
    <x v="3869"/>
    <d v="2015-03-13T22:11:00"/>
    <b v="0"/>
    <n v="15"/>
    <b v="0"/>
    <s v="theater/musical"/>
    <n v="3.44748684310884E-2"/>
    <n v="30.133333333333333"/>
    <x v="1"/>
    <s v="musical"/>
  </r>
  <r>
    <x v="1"/>
    <s v="US"/>
    <s v="USD"/>
    <n v="1404360478"/>
    <n v="1401768478"/>
    <x v="3870"/>
    <d v="2014-07-02T23:07:58"/>
    <b v="0"/>
    <n v="10"/>
    <b v="0"/>
    <s v="theater/musical"/>
    <n v="0.15"/>
    <n v="150"/>
    <x v="1"/>
    <s v="musical"/>
  </r>
  <r>
    <x v="1"/>
    <s v="US"/>
    <s v="USD"/>
    <n v="1490809450"/>
    <n v="1485629050"/>
    <x v="3871"/>
    <d v="2017-03-29T12:44:10"/>
    <b v="0"/>
    <n v="3"/>
    <b v="0"/>
    <s v="theater/musical"/>
    <n v="2.6666666666666668E-2"/>
    <n v="13.333333333333334"/>
    <x v="1"/>
    <s v="musical"/>
  </r>
  <r>
    <x v="1"/>
    <s v="US"/>
    <s v="USD"/>
    <n v="1439522996"/>
    <n v="1435202996"/>
    <x v="3872"/>
    <d v="2015-08-13T22:29:56"/>
    <b v="0"/>
    <n v="0"/>
    <b v="0"/>
    <s v="theater/musical"/>
    <n v="0"/>
    <n v="0"/>
    <x v="1"/>
    <s v="musical"/>
  </r>
  <r>
    <x v="1"/>
    <s v="US"/>
    <s v="USD"/>
    <n v="1444322535"/>
    <n v="1441730535"/>
    <x v="3873"/>
    <d v="2015-10-08T11:42:15"/>
    <b v="0"/>
    <n v="0"/>
    <b v="0"/>
    <s v="theater/musical"/>
    <n v="0"/>
    <n v="0"/>
    <x v="1"/>
    <s v="musical"/>
  </r>
  <r>
    <x v="1"/>
    <s v="NZ"/>
    <s v="NZD"/>
    <n v="1422061200"/>
    <n v="1420244622"/>
    <x v="3874"/>
    <d v="2015-01-23T20:00:00"/>
    <b v="0"/>
    <n v="0"/>
    <b v="0"/>
    <s v="theater/musical"/>
    <n v="0"/>
    <n v="0"/>
    <x v="1"/>
    <s v="musical"/>
  </r>
  <r>
    <x v="1"/>
    <s v="DK"/>
    <s v="DKK"/>
    <n v="1472896800"/>
    <n v="1472804365"/>
    <x v="3875"/>
    <d v="2016-09-03T05:00:00"/>
    <b v="0"/>
    <n v="0"/>
    <b v="0"/>
    <s v="theater/musical"/>
    <n v="0"/>
    <n v="0"/>
    <x v="1"/>
    <s v="musical"/>
  </r>
  <r>
    <x v="1"/>
    <s v="GB"/>
    <s v="GBP"/>
    <n v="1454425128"/>
    <n v="1451833128"/>
    <x v="3876"/>
    <d v="2016-02-02T09:58:48"/>
    <b v="0"/>
    <n v="46"/>
    <b v="0"/>
    <s v="theater/musical"/>
    <n v="0.52794871794871789"/>
    <n v="44.760869565217391"/>
    <x v="1"/>
    <s v="musical"/>
  </r>
  <r>
    <x v="1"/>
    <s v="US"/>
    <s v="USD"/>
    <n v="1481213752"/>
    <n v="1478621752"/>
    <x v="3877"/>
    <d v="2016-12-08T11:15:52"/>
    <b v="0"/>
    <n v="14"/>
    <b v="0"/>
    <s v="theater/musical"/>
    <n v="4.9639999999999997E-2"/>
    <n v="88.642857142857139"/>
    <x v="1"/>
    <s v="musical"/>
  </r>
  <r>
    <x v="1"/>
    <s v="US"/>
    <s v="USD"/>
    <n v="1435636740"/>
    <n v="1433014746"/>
    <x v="3878"/>
    <d v="2015-06-29T22:59:00"/>
    <b v="0"/>
    <n v="1"/>
    <b v="0"/>
    <s v="theater/musical"/>
    <n v="5.5555555555555556E-4"/>
    <n v="10"/>
    <x v="1"/>
    <s v="musical"/>
  </r>
  <r>
    <x v="1"/>
    <s v="GB"/>
    <s v="GBP"/>
    <n v="1422218396"/>
    <n v="1419626396"/>
    <x v="3879"/>
    <d v="2015-01-25T15:39:56"/>
    <b v="0"/>
    <n v="0"/>
    <b v="0"/>
    <s v="theater/musical"/>
    <n v="0"/>
    <n v="0"/>
    <x v="1"/>
    <s v="musical"/>
  </r>
  <r>
    <x v="1"/>
    <s v="GB"/>
    <s v="GBP"/>
    <n v="1406761200"/>
    <n v="1403724820"/>
    <x v="3880"/>
    <d v="2014-07-30T18:00:00"/>
    <b v="0"/>
    <n v="17"/>
    <b v="0"/>
    <s v="theater/musical"/>
    <n v="0.13066666666666665"/>
    <n v="57.647058823529413"/>
    <x v="1"/>
    <s v="musical"/>
  </r>
  <r>
    <x v="1"/>
    <s v="US"/>
    <s v="USD"/>
    <n v="1487550399"/>
    <n v="1484958399"/>
    <x v="3881"/>
    <d v="2017-02-19T19:26:39"/>
    <b v="0"/>
    <n v="1"/>
    <b v="0"/>
    <s v="theater/musical"/>
    <n v="0.05"/>
    <n v="25"/>
    <x v="1"/>
    <s v="musical"/>
  </r>
  <r>
    <x v="1"/>
    <s v="AU"/>
    <s v="AUD"/>
    <n v="1454281380"/>
    <n v="1451950570"/>
    <x v="3882"/>
    <d v="2016-01-31T18:03:00"/>
    <b v="0"/>
    <n v="0"/>
    <b v="0"/>
    <s v="theater/musical"/>
    <n v="0"/>
    <n v="0"/>
    <x v="1"/>
    <s v="musical"/>
  </r>
  <r>
    <x v="1"/>
    <s v="GB"/>
    <s v="GBP"/>
    <n v="1409668069"/>
    <n v="1407076069"/>
    <x v="3883"/>
    <d v="2014-09-02T09:27:49"/>
    <b v="0"/>
    <n v="0"/>
    <b v="0"/>
    <s v="theater/musical"/>
    <n v="0"/>
    <n v="0"/>
    <x v="1"/>
    <s v="musical"/>
  </r>
  <r>
    <x v="1"/>
    <s v="US"/>
    <s v="USD"/>
    <n v="1427479192"/>
    <n v="1425322792"/>
    <x v="3884"/>
    <d v="2015-03-27T12:59:52"/>
    <b v="0"/>
    <n v="0"/>
    <b v="0"/>
    <s v="theater/musical"/>
    <n v="0"/>
    <n v="0"/>
    <x v="1"/>
    <s v="musical"/>
  </r>
  <r>
    <x v="1"/>
    <s v="US"/>
    <s v="USD"/>
    <n v="1462834191"/>
    <n v="1460242191"/>
    <x v="3885"/>
    <d v="2016-05-09T17:49:51"/>
    <b v="0"/>
    <n v="0"/>
    <b v="0"/>
    <s v="theater/musical"/>
    <n v="0"/>
    <n v="0"/>
    <x v="1"/>
    <s v="musical"/>
  </r>
  <r>
    <x v="1"/>
    <s v="AU"/>
    <s v="AUD"/>
    <n v="1418275702"/>
    <n v="1415683702"/>
    <x v="3886"/>
    <d v="2014-12-11T00:28:22"/>
    <b v="0"/>
    <n v="0"/>
    <b v="0"/>
    <s v="theater/musical"/>
    <n v="0"/>
    <n v="0"/>
    <x v="1"/>
    <s v="musical"/>
  </r>
  <r>
    <x v="1"/>
    <s v="US"/>
    <s v="USD"/>
    <n v="1430517600"/>
    <n v="1426538129"/>
    <x v="3887"/>
    <d v="2015-05-01T17:00:00"/>
    <b v="0"/>
    <n v="2"/>
    <b v="0"/>
    <s v="theater/musical"/>
    <n v="1.7500000000000002E-2"/>
    <n v="17.5"/>
    <x v="1"/>
    <s v="musical"/>
  </r>
  <r>
    <x v="2"/>
    <s v="GB"/>
    <s v="GBP"/>
    <n v="1488114358"/>
    <n v="1485522358"/>
    <x v="3888"/>
    <d v="2017-02-26T08:05:58"/>
    <b v="0"/>
    <n v="14"/>
    <b v="0"/>
    <s v="theater/plays"/>
    <n v="0.27100000000000002"/>
    <n v="38.714285714285715"/>
    <x v="1"/>
    <s v="plays"/>
  </r>
  <r>
    <x v="2"/>
    <s v="US"/>
    <s v="USD"/>
    <n v="1420413960"/>
    <n v="1417651630"/>
    <x v="3889"/>
    <d v="2015-01-04T18:26:00"/>
    <b v="0"/>
    <n v="9"/>
    <b v="0"/>
    <s v="theater/plays"/>
    <n v="1.4749999999999999E-2"/>
    <n v="13.111111111111111"/>
    <x v="1"/>
    <s v="plays"/>
  </r>
  <r>
    <x v="2"/>
    <s v="US"/>
    <s v="USD"/>
    <n v="1439662344"/>
    <n v="1434478344"/>
    <x v="3890"/>
    <d v="2015-08-15T13:12:24"/>
    <b v="0"/>
    <n v="8"/>
    <b v="0"/>
    <s v="theater/plays"/>
    <n v="0.16826666666666668"/>
    <n v="315.5"/>
    <x v="1"/>
    <s v="plays"/>
  </r>
  <r>
    <x v="2"/>
    <s v="US"/>
    <s v="USD"/>
    <n v="1427086740"/>
    <n v="1424488244"/>
    <x v="3891"/>
    <d v="2015-03-22T23:59:00"/>
    <b v="0"/>
    <n v="7"/>
    <b v="0"/>
    <s v="theater/plays"/>
    <n v="0.32500000000000001"/>
    <n v="37.142857142857146"/>
    <x v="1"/>
    <s v="plays"/>
  </r>
  <r>
    <x v="2"/>
    <s v="US"/>
    <s v="USD"/>
    <n v="1408863600"/>
    <n v="1408203557"/>
    <x v="3892"/>
    <d v="2014-08-24T02:00:00"/>
    <b v="0"/>
    <n v="0"/>
    <b v="0"/>
    <s v="theater/plays"/>
    <n v="0"/>
    <n v="0"/>
    <x v="1"/>
    <s v="plays"/>
  </r>
  <r>
    <x v="2"/>
    <s v="US"/>
    <s v="USD"/>
    <n v="1404194400"/>
    <n v="1400600840"/>
    <x v="3893"/>
    <d v="2014-07-01T01:00:00"/>
    <b v="0"/>
    <n v="84"/>
    <b v="0"/>
    <s v="theater/plays"/>
    <n v="0.2155"/>
    <n v="128.27380952380952"/>
    <x v="1"/>
    <s v="plays"/>
  </r>
  <r>
    <x v="2"/>
    <s v="US"/>
    <s v="USD"/>
    <n v="1481000340"/>
    <n v="1478386812"/>
    <x v="3894"/>
    <d v="2016-12-05T23:59:00"/>
    <b v="0"/>
    <n v="11"/>
    <b v="0"/>
    <s v="theater/plays"/>
    <n v="3.4666666666666665E-2"/>
    <n v="47.272727272727273"/>
    <x v="1"/>
    <s v="plays"/>
  </r>
  <r>
    <x v="2"/>
    <s v="US"/>
    <s v="USD"/>
    <n v="1425103218"/>
    <n v="1422424818"/>
    <x v="3895"/>
    <d v="2015-02-28T01:00:18"/>
    <b v="0"/>
    <n v="1"/>
    <b v="0"/>
    <s v="theater/plays"/>
    <n v="0.05"/>
    <n v="50"/>
    <x v="1"/>
    <s v="plays"/>
  </r>
  <r>
    <x v="2"/>
    <s v="US"/>
    <s v="USD"/>
    <n v="1402979778"/>
    <n v="1401770178"/>
    <x v="3896"/>
    <d v="2014-06-16T23:36:18"/>
    <b v="0"/>
    <n v="4"/>
    <b v="0"/>
    <s v="theater/plays"/>
    <n v="0.10625"/>
    <n v="42.5"/>
    <x v="1"/>
    <s v="plays"/>
  </r>
  <r>
    <x v="2"/>
    <s v="NZ"/>
    <s v="NZD"/>
    <n v="1420750683"/>
    <n v="1418158683"/>
    <x v="3897"/>
    <d v="2015-01-08T15:58:03"/>
    <b v="0"/>
    <n v="10"/>
    <b v="0"/>
    <s v="theater/plays"/>
    <n v="0.17599999999999999"/>
    <n v="44"/>
    <x v="1"/>
    <s v="plays"/>
  </r>
  <r>
    <x v="2"/>
    <s v="GB"/>
    <s v="GBP"/>
    <n v="1439827200"/>
    <n v="1436355270"/>
    <x v="3898"/>
    <d v="2015-08-17T11:00:00"/>
    <b v="0"/>
    <n v="16"/>
    <b v="0"/>
    <s v="theater/plays"/>
    <n v="0.3256"/>
    <n v="50.875"/>
    <x v="1"/>
    <s v="plays"/>
  </r>
  <r>
    <x v="2"/>
    <s v="US"/>
    <s v="USD"/>
    <n v="1407868561"/>
    <n v="1406140561"/>
    <x v="3899"/>
    <d v="2014-08-12T13:36:01"/>
    <b v="0"/>
    <n v="2"/>
    <b v="0"/>
    <s v="theater/plays"/>
    <n v="1.2500000000000001E-2"/>
    <n v="62.5"/>
    <x v="1"/>
    <s v="plays"/>
  </r>
  <r>
    <x v="2"/>
    <s v="US"/>
    <s v="USD"/>
    <n v="1433988791"/>
    <n v="1431396791"/>
    <x v="3900"/>
    <d v="2015-06-10T21:13:11"/>
    <b v="0"/>
    <n v="5"/>
    <b v="0"/>
    <s v="theater/plays"/>
    <n v="5.3999999999999999E-2"/>
    <n v="27"/>
    <x v="1"/>
    <s v="plays"/>
  </r>
  <r>
    <x v="2"/>
    <s v="US"/>
    <s v="USD"/>
    <n v="1450554599"/>
    <n v="1447098599"/>
    <x v="3901"/>
    <d v="2015-12-19T14:49:59"/>
    <b v="0"/>
    <n v="1"/>
    <b v="0"/>
    <s v="theater/plays"/>
    <n v="8.3333333333333332E-3"/>
    <n v="25"/>
    <x v="1"/>
    <s v="plays"/>
  </r>
  <r>
    <x v="2"/>
    <s v="GB"/>
    <s v="GBP"/>
    <n v="1479125642"/>
    <n v="1476962042"/>
    <x v="3902"/>
    <d v="2016-11-14T07:14:02"/>
    <b v="0"/>
    <n v="31"/>
    <b v="0"/>
    <s v="theater/plays"/>
    <n v="0.48833333333333334"/>
    <n v="47.258064516129032"/>
    <x v="1"/>
    <s v="plays"/>
  </r>
  <r>
    <x v="2"/>
    <s v="US"/>
    <s v="USD"/>
    <n v="1439581080"/>
    <n v="1435709765"/>
    <x v="3903"/>
    <d v="2015-08-14T14:38:00"/>
    <b v="0"/>
    <n v="0"/>
    <b v="0"/>
    <s v="theater/plays"/>
    <n v="0"/>
    <n v="0"/>
    <x v="1"/>
    <s v="plays"/>
  </r>
  <r>
    <x v="2"/>
    <s v="US"/>
    <s v="USD"/>
    <n v="1429074240"/>
    <n v="1427866200"/>
    <x v="3904"/>
    <d v="2015-04-15T00:04:00"/>
    <b v="0"/>
    <n v="2"/>
    <b v="0"/>
    <s v="theater/plays"/>
    <n v="2.9999999999999997E-4"/>
    <n v="1.5"/>
    <x v="1"/>
    <s v="plays"/>
  </r>
  <r>
    <x v="2"/>
    <s v="GB"/>
    <s v="GBP"/>
    <n v="1434063600"/>
    <n v="1430405903"/>
    <x v="3905"/>
    <d v="2015-06-11T18:00:00"/>
    <b v="0"/>
    <n v="7"/>
    <b v="0"/>
    <s v="theater/plays"/>
    <n v="0.11533333333333333"/>
    <n v="24.714285714285715"/>
    <x v="1"/>
    <s v="plays"/>
  </r>
  <r>
    <x v="2"/>
    <s v="GB"/>
    <s v="GBP"/>
    <n v="1435325100"/>
    <n v="1432072893"/>
    <x v="3906"/>
    <d v="2015-06-26T08:25:00"/>
    <b v="0"/>
    <n v="16"/>
    <b v="0"/>
    <s v="theater/plays"/>
    <n v="0.67333333333333334"/>
    <n v="63.125"/>
    <x v="1"/>
    <s v="plays"/>
  </r>
  <r>
    <x v="2"/>
    <s v="US"/>
    <s v="USD"/>
    <n v="1414354080"/>
    <n v="1411587606"/>
    <x v="3907"/>
    <d v="2014-10-26T15:08:00"/>
    <b v="0"/>
    <n v="4"/>
    <b v="0"/>
    <s v="theater/plays"/>
    <n v="0.153"/>
    <n v="38.25"/>
    <x v="1"/>
    <s v="plays"/>
  </r>
  <r>
    <x v="2"/>
    <s v="US"/>
    <s v="USD"/>
    <n v="1406603696"/>
    <n v="1405307696"/>
    <x v="3908"/>
    <d v="2014-07-28T22:14:56"/>
    <b v="0"/>
    <n v="4"/>
    <b v="0"/>
    <s v="theater/plays"/>
    <n v="8.666666666666667E-2"/>
    <n v="16.25"/>
    <x v="1"/>
    <s v="plays"/>
  </r>
  <r>
    <x v="2"/>
    <s v="US"/>
    <s v="USD"/>
    <n v="1410424642"/>
    <n v="1407832642"/>
    <x v="3909"/>
    <d v="2014-09-11T03:37:22"/>
    <b v="0"/>
    <n v="4"/>
    <b v="0"/>
    <s v="theater/plays"/>
    <n v="2.2499999999999998E-3"/>
    <n v="33.75"/>
    <x v="1"/>
    <s v="plays"/>
  </r>
  <r>
    <x v="2"/>
    <s v="US"/>
    <s v="USD"/>
    <n v="1441649397"/>
    <n v="1439057397"/>
    <x v="3910"/>
    <d v="2015-09-07T13:09:57"/>
    <b v="0"/>
    <n v="3"/>
    <b v="0"/>
    <s v="theater/plays"/>
    <n v="3.0833333333333334E-2"/>
    <n v="61.666666666666664"/>
    <x v="1"/>
    <s v="plays"/>
  </r>
  <r>
    <x v="2"/>
    <s v="US"/>
    <s v="USD"/>
    <n v="1417033777"/>
    <n v="1414438177"/>
    <x v="3911"/>
    <d v="2014-11-26T15:29:37"/>
    <b v="0"/>
    <n v="36"/>
    <b v="0"/>
    <s v="theater/plays"/>
    <n v="0.37412499999999999"/>
    <n v="83.138888888888886"/>
    <x v="1"/>
    <s v="plays"/>
  </r>
  <r>
    <x v="2"/>
    <s v="US"/>
    <s v="USD"/>
    <n v="1429936500"/>
    <n v="1424759330"/>
    <x v="3912"/>
    <d v="2015-04-24T23:35:00"/>
    <b v="0"/>
    <n v="1"/>
    <b v="0"/>
    <s v="theater/plays"/>
    <n v="6.666666666666667E-5"/>
    <n v="1"/>
    <x v="1"/>
    <s v="plays"/>
  </r>
  <r>
    <x v="2"/>
    <s v="US"/>
    <s v="USD"/>
    <n v="1448863449"/>
    <n v="1446267849"/>
    <x v="3913"/>
    <d v="2015-11-30T01:04:09"/>
    <b v="0"/>
    <n v="7"/>
    <b v="0"/>
    <s v="theater/plays"/>
    <n v="0.1"/>
    <n v="142.85714285714286"/>
    <x v="1"/>
    <s v="plays"/>
  </r>
  <r>
    <x v="2"/>
    <s v="GB"/>
    <s v="GBP"/>
    <n v="1431298740"/>
    <n v="1429558756"/>
    <x v="3914"/>
    <d v="2015-05-10T17:59:00"/>
    <b v="0"/>
    <n v="27"/>
    <b v="0"/>
    <s v="theater/plays"/>
    <n v="0.36359999999999998"/>
    <n v="33.666666666666664"/>
    <x v="1"/>
    <s v="plays"/>
  </r>
  <r>
    <x v="2"/>
    <s v="GB"/>
    <s v="GBP"/>
    <n v="1464824309"/>
    <n v="1462232309"/>
    <x v="3915"/>
    <d v="2016-06-01T18:38:29"/>
    <b v="0"/>
    <n v="1"/>
    <b v="0"/>
    <s v="theater/plays"/>
    <n v="3.3333333333333335E-3"/>
    <n v="5"/>
    <x v="1"/>
    <s v="plays"/>
  </r>
  <r>
    <x v="2"/>
    <s v="DK"/>
    <s v="DKK"/>
    <n v="1464952752"/>
    <n v="1462360752"/>
    <x v="3916"/>
    <d v="2016-06-03T06:19:12"/>
    <b v="0"/>
    <n v="0"/>
    <b v="0"/>
    <s v="theater/plays"/>
    <n v="0"/>
    <n v="0"/>
    <x v="1"/>
    <s v="plays"/>
  </r>
  <r>
    <x v="2"/>
    <s v="GB"/>
    <s v="GBP"/>
    <n v="1410439161"/>
    <n v="1407847161"/>
    <x v="3917"/>
    <d v="2014-09-11T07:39:21"/>
    <b v="0"/>
    <n v="1"/>
    <b v="0"/>
    <s v="theater/plays"/>
    <n v="2.8571428571428571E-3"/>
    <n v="10"/>
    <x v="1"/>
    <s v="plays"/>
  </r>
  <r>
    <x v="2"/>
    <s v="GB"/>
    <s v="GBP"/>
    <n v="1407168000"/>
    <n v="1406131023"/>
    <x v="3918"/>
    <d v="2014-08-04T11:00:00"/>
    <b v="0"/>
    <n v="3"/>
    <b v="0"/>
    <s v="theater/plays"/>
    <n v="2E-3"/>
    <n v="40"/>
    <x v="1"/>
    <s v="plays"/>
  </r>
  <r>
    <x v="2"/>
    <s v="GB"/>
    <s v="GBP"/>
    <n v="1453075200"/>
    <n v="1450628773"/>
    <x v="3919"/>
    <d v="2016-01-17T19:00:00"/>
    <b v="0"/>
    <n v="3"/>
    <b v="0"/>
    <s v="theater/plays"/>
    <n v="1.7999999999999999E-2"/>
    <n v="30"/>
    <x v="1"/>
    <s v="plays"/>
  </r>
  <r>
    <x v="2"/>
    <s v="GB"/>
    <s v="GBP"/>
    <n v="1479032260"/>
    <n v="1476436660"/>
    <x v="3920"/>
    <d v="2016-11-13T05:17:40"/>
    <b v="0"/>
    <n v="3"/>
    <b v="0"/>
    <s v="theater/plays"/>
    <n v="5.3999999999999999E-2"/>
    <n v="45"/>
    <x v="1"/>
    <s v="plays"/>
  </r>
  <r>
    <x v="2"/>
    <s v="GB"/>
    <s v="GBP"/>
    <n v="1414346400"/>
    <n v="1413291655"/>
    <x v="3921"/>
    <d v="2014-10-26T13:00:00"/>
    <b v="0"/>
    <n v="0"/>
    <b v="0"/>
    <s v="theater/plays"/>
    <n v="0"/>
    <n v="0"/>
    <x v="1"/>
    <s v="plays"/>
  </r>
  <r>
    <x v="2"/>
    <s v="US"/>
    <s v="USD"/>
    <n v="1425337200"/>
    <n v="1421432810"/>
    <x v="3922"/>
    <d v="2015-03-02T18:00:00"/>
    <b v="0"/>
    <n v="6"/>
    <b v="0"/>
    <s v="theater/plays"/>
    <n v="8.1333333333333327E-2"/>
    <n v="10.166666666666666"/>
    <x v="1"/>
    <s v="plays"/>
  </r>
  <r>
    <x v="2"/>
    <s v="GB"/>
    <s v="GBP"/>
    <n v="1428622271"/>
    <n v="1426203071"/>
    <x v="3923"/>
    <d v="2015-04-09T18:31:11"/>
    <b v="0"/>
    <n v="17"/>
    <b v="0"/>
    <s v="theater/plays"/>
    <n v="0.12034782608695652"/>
    <n v="81.411764705882348"/>
    <x v="1"/>
    <s v="plays"/>
  </r>
  <r>
    <x v="2"/>
    <s v="US"/>
    <s v="USD"/>
    <n v="1403823722"/>
    <n v="1401231722"/>
    <x v="3924"/>
    <d v="2014-06-26T18:02:02"/>
    <b v="0"/>
    <n v="40"/>
    <b v="0"/>
    <s v="theater/plays"/>
    <n v="0.15266666666666667"/>
    <n v="57.25"/>
    <x v="1"/>
    <s v="plays"/>
  </r>
  <r>
    <x v="2"/>
    <s v="US"/>
    <s v="USD"/>
    <n v="1406753639"/>
    <n v="1404161639"/>
    <x v="3925"/>
    <d v="2014-07-30T15:53:59"/>
    <b v="0"/>
    <n v="3"/>
    <b v="0"/>
    <s v="theater/plays"/>
    <n v="0.1"/>
    <n v="5"/>
    <x v="1"/>
    <s v="plays"/>
  </r>
  <r>
    <x v="2"/>
    <s v="AU"/>
    <s v="AUD"/>
    <n v="1419645748"/>
    <n v="1417053748"/>
    <x v="3926"/>
    <d v="2014-12-26T21:02:28"/>
    <b v="0"/>
    <n v="1"/>
    <b v="0"/>
    <s v="theater/plays"/>
    <n v="3.0000000000000001E-3"/>
    <n v="15"/>
    <x v="1"/>
    <s v="plays"/>
  </r>
  <r>
    <x v="2"/>
    <s v="GB"/>
    <s v="GBP"/>
    <n v="1407565504"/>
    <n v="1404973504"/>
    <x v="3927"/>
    <d v="2014-08-09T01:25:04"/>
    <b v="0"/>
    <n v="2"/>
    <b v="0"/>
    <s v="theater/plays"/>
    <n v="0.01"/>
    <n v="12.5"/>
    <x v="1"/>
    <s v="plays"/>
  </r>
  <r>
    <x v="2"/>
    <s v="US"/>
    <s v="USD"/>
    <n v="1444971540"/>
    <n v="1442593427"/>
    <x v="3928"/>
    <d v="2015-10-15T23:59:00"/>
    <b v="0"/>
    <n v="7"/>
    <b v="0"/>
    <s v="theater/plays"/>
    <n v="0.13020000000000001"/>
    <n v="93"/>
    <x v="1"/>
    <s v="plays"/>
  </r>
  <r>
    <x v="2"/>
    <s v="US"/>
    <s v="USD"/>
    <n v="1474228265"/>
    <n v="1471636265"/>
    <x v="3929"/>
    <d v="2016-09-18T14:51:05"/>
    <b v="0"/>
    <n v="14"/>
    <b v="0"/>
    <s v="theater/plays"/>
    <n v="2.265E-2"/>
    <n v="32.357142857142854"/>
    <x v="1"/>
    <s v="plays"/>
  </r>
  <r>
    <x v="2"/>
    <s v="AU"/>
    <s v="AUD"/>
    <n v="1459490400"/>
    <n v="1457078868"/>
    <x v="3930"/>
    <d v="2016-04-01T01:00:00"/>
    <b v="0"/>
    <n v="0"/>
    <b v="0"/>
    <s v="theater/plays"/>
    <n v="0"/>
    <n v="0"/>
    <x v="1"/>
    <s v="plays"/>
  </r>
  <r>
    <x v="2"/>
    <s v="US"/>
    <s v="USD"/>
    <n v="1441510707"/>
    <n v="1439350707"/>
    <x v="3931"/>
    <d v="2015-09-05T22:38:27"/>
    <b v="0"/>
    <n v="0"/>
    <b v="0"/>
    <s v="theater/plays"/>
    <n v="0"/>
    <n v="0"/>
    <x v="1"/>
    <s v="plays"/>
  </r>
  <r>
    <x v="2"/>
    <s v="US"/>
    <s v="USD"/>
    <n v="1458097364"/>
    <n v="1455508964"/>
    <x v="3932"/>
    <d v="2016-03-15T22:02:44"/>
    <b v="0"/>
    <n v="1"/>
    <b v="0"/>
    <s v="theater/plays"/>
    <n v="8.3333333333333331E-5"/>
    <n v="1"/>
    <x v="1"/>
    <s v="plays"/>
  </r>
  <r>
    <x v="2"/>
    <s v="US"/>
    <s v="USD"/>
    <n v="1468716180"/>
    <n v="1466205262"/>
    <x v="3933"/>
    <d v="2016-07-16T19:43:00"/>
    <b v="0"/>
    <n v="12"/>
    <b v="0"/>
    <s v="theater/plays"/>
    <n v="0.15742857142857142"/>
    <n v="91.833333333333329"/>
    <x v="1"/>
    <s v="plays"/>
  </r>
  <r>
    <x v="2"/>
    <s v="US"/>
    <s v="USD"/>
    <n v="1443704400"/>
    <n v="1439827639"/>
    <x v="3934"/>
    <d v="2015-10-01T08:00:00"/>
    <b v="0"/>
    <n v="12"/>
    <b v="0"/>
    <s v="theater/plays"/>
    <n v="0.11"/>
    <n v="45.833333333333336"/>
    <x v="1"/>
    <s v="plays"/>
  </r>
  <r>
    <x v="2"/>
    <s v="GB"/>
    <s v="GBP"/>
    <n v="1443973546"/>
    <n v="1438789546"/>
    <x v="3935"/>
    <d v="2015-10-04T10:45:46"/>
    <b v="0"/>
    <n v="23"/>
    <b v="0"/>
    <s v="theater/plays"/>
    <n v="0.43833333333333335"/>
    <n v="57.173913043478258"/>
    <x v="1"/>
    <s v="plays"/>
  </r>
  <r>
    <x v="2"/>
    <s v="US"/>
    <s v="USD"/>
    <n v="1480576720"/>
    <n v="1477981120"/>
    <x v="3936"/>
    <d v="2016-12-01T02:18:40"/>
    <b v="0"/>
    <n v="0"/>
    <b v="0"/>
    <s v="theater/plays"/>
    <n v="0"/>
    <n v="0"/>
    <x v="1"/>
    <s v="plays"/>
  </r>
  <r>
    <x v="2"/>
    <s v="US"/>
    <s v="USD"/>
    <n v="1468249760"/>
    <n v="1465830560"/>
    <x v="3937"/>
    <d v="2016-07-11T10:09:20"/>
    <b v="0"/>
    <n v="10"/>
    <b v="0"/>
    <s v="theater/plays"/>
    <n v="0.86135181975736563"/>
    <n v="248.5"/>
    <x v="1"/>
    <s v="plays"/>
  </r>
  <r>
    <x v="2"/>
    <s v="US"/>
    <s v="USD"/>
    <n v="1435441454"/>
    <n v="1432763054"/>
    <x v="3938"/>
    <d v="2015-06-27T16:44:14"/>
    <b v="0"/>
    <n v="5"/>
    <b v="0"/>
    <s v="theater/plays"/>
    <n v="0.12196620583717357"/>
    <n v="79.400000000000006"/>
    <x v="1"/>
    <s v="plays"/>
  </r>
  <r>
    <x v="2"/>
    <s v="AU"/>
    <s v="AUD"/>
    <n v="1412656200"/>
    <n v="1412328979"/>
    <x v="3939"/>
    <d v="2014-10-06T23:30:00"/>
    <b v="0"/>
    <n v="1"/>
    <b v="0"/>
    <s v="theater/plays"/>
    <n v="1E-3"/>
    <n v="5"/>
    <x v="1"/>
    <s v="plays"/>
  </r>
  <r>
    <x v="2"/>
    <s v="US"/>
    <s v="USD"/>
    <n v="1420199351"/>
    <n v="1416311351"/>
    <x v="3940"/>
    <d v="2015-01-02T06:49:11"/>
    <b v="0"/>
    <n v="2"/>
    <b v="0"/>
    <s v="theater/plays"/>
    <n v="2.2000000000000001E-3"/>
    <n v="5.5"/>
    <x v="1"/>
    <s v="plays"/>
  </r>
  <r>
    <x v="2"/>
    <s v="US"/>
    <s v="USD"/>
    <n v="1416877200"/>
    <n v="1414505137"/>
    <x v="3941"/>
    <d v="2014-11-24T20:00:00"/>
    <b v="0"/>
    <n v="2"/>
    <b v="0"/>
    <s v="theater/plays"/>
    <n v="9.0909090909090905E-3"/>
    <n v="25"/>
    <x v="1"/>
    <s v="plays"/>
  </r>
  <r>
    <x v="2"/>
    <s v="US"/>
    <s v="USD"/>
    <n v="1434490914"/>
    <n v="1429306914"/>
    <x v="3942"/>
    <d v="2015-06-16T16:41:54"/>
    <b v="0"/>
    <n v="0"/>
    <b v="0"/>
    <s v="theater/plays"/>
    <n v="0"/>
    <n v="0"/>
    <x v="1"/>
    <s v="plays"/>
  </r>
  <r>
    <x v="2"/>
    <s v="US"/>
    <s v="USD"/>
    <n v="1446483000"/>
    <n v="1443811268"/>
    <x v="3943"/>
    <d v="2015-11-02T11:50:00"/>
    <b v="0"/>
    <n v="13"/>
    <b v="0"/>
    <s v="theater/plays"/>
    <n v="0.35639999999999999"/>
    <n v="137.07692307692307"/>
    <x v="1"/>
    <s v="plays"/>
  </r>
  <r>
    <x v="2"/>
    <s v="US"/>
    <s v="USD"/>
    <n v="1440690875"/>
    <n v="1438098875"/>
    <x v="3944"/>
    <d v="2015-08-27T10:54:35"/>
    <b v="0"/>
    <n v="0"/>
    <b v="0"/>
    <s v="theater/plays"/>
    <n v="0"/>
    <n v="0"/>
    <x v="1"/>
    <s v="plays"/>
  </r>
  <r>
    <x v="2"/>
    <s v="US"/>
    <s v="USD"/>
    <n v="1431717268"/>
    <n v="1429125268"/>
    <x v="3945"/>
    <d v="2015-05-15T14:14:28"/>
    <b v="0"/>
    <n v="1"/>
    <b v="0"/>
    <s v="theater/plays"/>
    <n v="2.5000000000000001E-3"/>
    <n v="5"/>
    <x v="1"/>
    <s v="plays"/>
  </r>
  <r>
    <x v="2"/>
    <s v="US"/>
    <s v="USD"/>
    <n v="1425110400"/>
    <n v="1422388822"/>
    <x v="3946"/>
    <d v="2015-02-28T03:00:00"/>
    <b v="0"/>
    <n v="5"/>
    <b v="0"/>
    <s v="theater/plays"/>
    <n v="3.2500000000000001E-2"/>
    <n v="39"/>
    <x v="1"/>
    <s v="plays"/>
  </r>
  <r>
    <x v="2"/>
    <s v="US"/>
    <s v="USD"/>
    <n v="1475378744"/>
    <n v="1472786744"/>
    <x v="3947"/>
    <d v="2016-10-01T22:25:44"/>
    <b v="0"/>
    <n v="2"/>
    <b v="0"/>
    <s v="theater/plays"/>
    <n v="3.3666666666666664E-2"/>
    <n v="50.5"/>
    <x v="1"/>
    <s v="plays"/>
  </r>
  <r>
    <x v="2"/>
    <s v="AU"/>
    <s v="AUD"/>
    <n v="1410076123"/>
    <n v="1404892123"/>
    <x v="3948"/>
    <d v="2014-09-07T02:48:43"/>
    <b v="0"/>
    <n v="0"/>
    <b v="0"/>
    <s v="theater/plays"/>
    <n v="0"/>
    <n v="0"/>
    <x v="1"/>
    <s v="plays"/>
  </r>
  <r>
    <x v="2"/>
    <s v="AU"/>
    <s v="AUD"/>
    <n v="1423623221"/>
    <n v="1421031221"/>
    <x v="3949"/>
    <d v="2015-02-10T21:53:41"/>
    <b v="0"/>
    <n v="32"/>
    <b v="0"/>
    <s v="theater/plays"/>
    <n v="0.15770000000000001"/>
    <n v="49.28125"/>
    <x v="1"/>
    <s v="plays"/>
  </r>
  <r>
    <x v="2"/>
    <s v="US"/>
    <s v="USD"/>
    <n v="1460140500"/>
    <n v="1457628680"/>
    <x v="3950"/>
    <d v="2016-04-08T13:35:00"/>
    <b v="0"/>
    <n v="1"/>
    <b v="0"/>
    <s v="theater/plays"/>
    <n v="6.2500000000000003E-3"/>
    <n v="25"/>
    <x v="1"/>
    <s v="plays"/>
  </r>
  <r>
    <x v="2"/>
    <s v="IE"/>
    <s v="EUR"/>
    <n v="1462301342"/>
    <n v="1457120942"/>
    <x v="3951"/>
    <d v="2016-05-03T13:49:02"/>
    <b v="0"/>
    <n v="1"/>
    <b v="0"/>
    <s v="theater/plays"/>
    <n v="5.0000000000000004E-6"/>
    <n v="1"/>
    <x v="1"/>
    <s v="plays"/>
  </r>
  <r>
    <x v="2"/>
    <s v="US"/>
    <s v="USD"/>
    <n v="1445885890"/>
    <n v="1440701890"/>
    <x v="3952"/>
    <d v="2015-10-26T13:58:10"/>
    <b v="0"/>
    <n v="1"/>
    <b v="0"/>
    <s v="theater/plays"/>
    <n v="9.6153846153846159E-4"/>
    <n v="25"/>
    <x v="1"/>
    <s v="plays"/>
  </r>
  <r>
    <x v="2"/>
    <s v="US"/>
    <s v="USD"/>
    <n v="1469834940"/>
    <n v="1467162586"/>
    <x v="3953"/>
    <d v="2016-07-29T18:29:00"/>
    <b v="0"/>
    <n v="0"/>
    <b v="0"/>
    <s v="theater/plays"/>
    <n v="0"/>
    <n v="0"/>
    <x v="1"/>
    <s v="plays"/>
  </r>
  <r>
    <x v="2"/>
    <s v="CA"/>
    <s v="CAD"/>
    <n v="1405352264"/>
    <n v="1400168264"/>
    <x v="3954"/>
    <d v="2014-07-14T10:37:44"/>
    <b v="0"/>
    <n v="0"/>
    <b v="0"/>
    <s v="theater/plays"/>
    <n v="0"/>
    <n v="0"/>
    <x v="1"/>
    <s v="plays"/>
  </r>
  <r>
    <x v="2"/>
    <s v="US"/>
    <s v="USD"/>
    <n v="1448745741"/>
    <n v="1446150141"/>
    <x v="3955"/>
    <d v="2015-11-28T16:22:21"/>
    <b v="0"/>
    <n v="8"/>
    <b v="0"/>
    <s v="theater/plays"/>
    <n v="0.24285714285714285"/>
    <n v="53.125"/>
    <x v="1"/>
    <s v="plays"/>
  </r>
  <r>
    <x v="2"/>
    <s v="US"/>
    <s v="USD"/>
    <n v="1461543600"/>
    <n v="1459203727"/>
    <x v="3956"/>
    <d v="2016-04-24T19:20:00"/>
    <b v="0"/>
    <n v="0"/>
    <b v="0"/>
    <s v="theater/plays"/>
    <n v="0"/>
    <n v="0"/>
    <x v="1"/>
    <s v="plays"/>
  </r>
  <r>
    <x v="2"/>
    <s v="US"/>
    <s v="USD"/>
    <n v="1468020354"/>
    <n v="1464045954"/>
    <x v="3957"/>
    <d v="2016-07-08T18:25:54"/>
    <b v="0"/>
    <n v="1"/>
    <b v="0"/>
    <s v="theater/plays"/>
    <n v="2.5000000000000001E-4"/>
    <n v="7"/>
    <x v="1"/>
    <s v="plays"/>
  </r>
  <r>
    <x v="2"/>
    <s v="US"/>
    <s v="USD"/>
    <n v="1406988000"/>
    <n v="1403822912"/>
    <x v="3958"/>
    <d v="2014-08-02T09:00:00"/>
    <b v="0"/>
    <n v="16"/>
    <b v="0"/>
    <s v="theater/plays"/>
    <n v="0.32050000000000001"/>
    <n v="40.0625"/>
    <x v="1"/>
    <s v="plays"/>
  </r>
  <r>
    <x v="2"/>
    <s v="US"/>
    <s v="USD"/>
    <n v="1411930556"/>
    <n v="1409338556"/>
    <x v="3959"/>
    <d v="2014-09-28T13:55:56"/>
    <b v="0"/>
    <n v="12"/>
    <b v="0"/>
    <s v="theater/plays"/>
    <n v="0.24333333333333335"/>
    <n v="24.333333333333332"/>
    <x v="1"/>
    <s v="plays"/>
  </r>
  <r>
    <x v="2"/>
    <s v="US"/>
    <s v="USD"/>
    <n v="1451852256"/>
    <n v="1449260256"/>
    <x v="3960"/>
    <d v="2016-01-03T15:17:36"/>
    <b v="0"/>
    <n v="4"/>
    <b v="0"/>
    <s v="theater/plays"/>
    <n v="1.4999999999999999E-2"/>
    <n v="11.25"/>
    <x v="1"/>
    <s v="plays"/>
  </r>
  <r>
    <x v="2"/>
    <s v="GB"/>
    <s v="GBP"/>
    <n v="1399584210"/>
    <n v="1397683410"/>
    <x v="3961"/>
    <d v="2014-05-08T16:23:30"/>
    <b v="0"/>
    <n v="2"/>
    <b v="0"/>
    <s v="theater/plays"/>
    <n v="4.1999999999999997E-3"/>
    <n v="10.5"/>
    <x v="1"/>
    <s v="plays"/>
  </r>
  <r>
    <x v="2"/>
    <s v="GB"/>
    <s v="GBP"/>
    <n v="1448722494"/>
    <n v="1446562494"/>
    <x v="3962"/>
    <d v="2015-11-28T09:54:54"/>
    <b v="0"/>
    <n v="3"/>
    <b v="0"/>
    <s v="theater/plays"/>
    <n v="3.214285714285714E-2"/>
    <n v="15"/>
    <x v="1"/>
    <s v="plays"/>
  </r>
  <r>
    <x v="2"/>
    <s v="CA"/>
    <s v="CAD"/>
    <n v="1447821717"/>
    <n v="1445226117"/>
    <x v="3963"/>
    <d v="2015-11-17T23:41:57"/>
    <b v="0"/>
    <n v="0"/>
    <b v="0"/>
    <s v="theater/plays"/>
    <n v="0"/>
    <n v="0"/>
    <x v="1"/>
    <s v="plays"/>
  </r>
  <r>
    <x v="2"/>
    <s v="US"/>
    <s v="USD"/>
    <n v="1429460386"/>
    <n v="1424279986"/>
    <x v="3964"/>
    <d v="2015-04-19T11:19:46"/>
    <b v="0"/>
    <n v="3"/>
    <b v="0"/>
    <s v="theater/plays"/>
    <n v="6.3E-2"/>
    <n v="42"/>
    <x v="1"/>
    <s v="plays"/>
  </r>
  <r>
    <x v="2"/>
    <s v="US"/>
    <s v="USD"/>
    <n v="1460608780"/>
    <n v="1455428380"/>
    <x v="3965"/>
    <d v="2016-04-13T23:39:40"/>
    <b v="0"/>
    <n v="4"/>
    <b v="0"/>
    <s v="theater/plays"/>
    <n v="0.14249999999999999"/>
    <n v="71.25"/>
    <x v="1"/>
    <s v="plays"/>
  </r>
  <r>
    <x v="2"/>
    <s v="US"/>
    <s v="USD"/>
    <n v="1406170740"/>
    <n v="1402506278"/>
    <x v="3966"/>
    <d v="2014-07-23T21:59:00"/>
    <b v="0"/>
    <n v="2"/>
    <b v="0"/>
    <s v="theater/plays"/>
    <n v="6.0000000000000001E-3"/>
    <n v="22.5"/>
    <x v="1"/>
    <s v="plays"/>
  </r>
  <r>
    <x v="2"/>
    <s v="US"/>
    <s v="USD"/>
    <n v="1488783507"/>
    <n v="1486191507"/>
    <x v="3967"/>
    <d v="2017-03-06T01:58:27"/>
    <b v="0"/>
    <n v="10"/>
    <b v="0"/>
    <s v="theater/plays"/>
    <n v="0.2411764705882353"/>
    <n v="41"/>
    <x v="1"/>
    <s v="plays"/>
  </r>
  <r>
    <x v="2"/>
    <s v="US"/>
    <s v="USD"/>
    <n v="1463945673"/>
    <n v="1458761673"/>
    <x v="3968"/>
    <d v="2016-05-22T14:34:33"/>
    <b v="0"/>
    <n v="11"/>
    <b v="0"/>
    <s v="theater/plays"/>
    <n v="0.10539999999999999"/>
    <n v="47.909090909090907"/>
    <x v="1"/>
    <s v="plays"/>
  </r>
  <r>
    <x v="2"/>
    <s v="US"/>
    <s v="USD"/>
    <n v="1472442900"/>
    <n v="1471638646"/>
    <x v="3969"/>
    <d v="2016-08-28T22:55:00"/>
    <b v="0"/>
    <n v="6"/>
    <b v="0"/>
    <s v="theater/plays"/>
    <n v="7.4690265486725665E-2"/>
    <n v="35.166666666666664"/>
    <x v="1"/>
    <s v="plays"/>
  </r>
  <r>
    <x v="2"/>
    <s v="US"/>
    <s v="USD"/>
    <n v="1460925811"/>
    <n v="1458333811"/>
    <x v="3970"/>
    <d v="2016-04-17T15:43:31"/>
    <b v="0"/>
    <n v="2"/>
    <b v="0"/>
    <s v="theater/plays"/>
    <n v="7.3333333333333334E-4"/>
    <n v="5.5"/>
    <x v="1"/>
    <s v="plays"/>
  </r>
  <r>
    <x v="2"/>
    <s v="US"/>
    <s v="USD"/>
    <n v="1405947126"/>
    <n v="1403355126"/>
    <x v="3971"/>
    <d v="2014-07-21T07:52:06"/>
    <b v="0"/>
    <n v="6"/>
    <b v="0"/>
    <s v="theater/plays"/>
    <n v="9.7142857142857135E-3"/>
    <n v="22.666666666666668"/>
    <x v="1"/>
    <s v="plays"/>
  </r>
  <r>
    <x v="2"/>
    <s v="US"/>
    <s v="USD"/>
    <n v="1423186634"/>
    <n v="1418002634"/>
    <x v="3972"/>
    <d v="2015-02-05T20:37:14"/>
    <b v="0"/>
    <n v="8"/>
    <b v="0"/>
    <s v="theater/plays"/>
    <n v="0.21099999999999999"/>
    <n v="26.375"/>
    <x v="1"/>
    <s v="plays"/>
  </r>
  <r>
    <x v="2"/>
    <s v="US"/>
    <s v="USD"/>
    <n v="1462766400"/>
    <n v="1460219110"/>
    <x v="3973"/>
    <d v="2016-05-08T23:00:00"/>
    <b v="0"/>
    <n v="37"/>
    <b v="0"/>
    <s v="theater/plays"/>
    <n v="0.78100000000000003"/>
    <n v="105.54054054054055"/>
    <x v="1"/>
    <s v="plays"/>
  </r>
  <r>
    <x v="2"/>
    <s v="GB"/>
    <s v="GBP"/>
    <n v="1464872848"/>
    <n v="1462280848"/>
    <x v="3974"/>
    <d v="2016-06-02T08:07:28"/>
    <b v="0"/>
    <n v="11"/>
    <b v="0"/>
    <s v="theater/plays"/>
    <n v="0.32"/>
    <n v="29.09090909090909"/>
    <x v="1"/>
    <s v="plays"/>
  </r>
  <r>
    <x v="2"/>
    <s v="US"/>
    <s v="USD"/>
    <n v="1468442898"/>
    <n v="1465850898"/>
    <x v="3975"/>
    <d v="2016-07-13T15:48:18"/>
    <b v="0"/>
    <n v="0"/>
    <b v="0"/>
    <s v="theater/plays"/>
    <n v="0"/>
    <n v="0"/>
    <x v="1"/>
    <s v="plays"/>
  </r>
  <r>
    <x v="2"/>
    <s v="US"/>
    <s v="USD"/>
    <n v="1406876400"/>
    <n v="1405024561"/>
    <x v="3976"/>
    <d v="2014-08-01T02:00:00"/>
    <b v="0"/>
    <n v="10"/>
    <b v="0"/>
    <s v="theater/plays"/>
    <n v="0.47692307692307695"/>
    <n v="62"/>
    <x v="1"/>
    <s v="plays"/>
  </r>
  <r>
    <x v="2"/>
    <s v="US"/>
    <s v="USD"/>
    <n v="1469213732"/>
    <n v="1466621732"/>
    <x v="3977"/>
    <d v="2016-07-22T13:55:32"/>
    <b v="0"/>
    <n v="6"/>
    <b v="0"/>
    <s v="theater/plays"/>
    <n v="1.4500000000000001E-2"/>
    <n v="217.5"/>
    <x v="1"/>
    <s v="plays"/>
  </r>
  <r>
    <x v="2"/>
    <s v="US"/>
    <s v="USD"/>
    <n v="1422717953"/>
    <n v="1417533953"/>
    <x v="3978"/>
    <d v="2015-01-31T10:25:53"/>
    <b v="0"/>
    <n v="8"/>
    <b v="0"/>
    <s v="theater/plays"/>
    <n v="0.107"/>
    <n v="26.75"/>
    <x v="1"/>
    <s v="plays"/>
  </r>
  <r>
    <x v="2"/>
    <s v="GB"/>
    <s v="GBP"/>
    <n v="1427659200"/>
    <n v="1425678057"/>
    <x v="3979"/>
    <d v="2015-03-29T15:00:00"/>
    <b v="0"/>
    <n v="6"/>
    <b v="0"/>
    <s v="theater/plays"/>
    <n v="1.8333333333333333E-2"/>
    <n v="18.333333333333332"/>
    <x v="1"/>
    <s v="plays"/>
  </r>
  <r>
    <x v="2"/>
    <s v="US"/>
    <s v="USD"/>
    <n v="1404570147"/>
    <n v="1401978147"/>
    <x v="3980"/>
    <d v="2014-07-05T09:22:27"/>
    <b v="0"/>
    <n v="7"/>
    <b v="0"/>
    <s v="theater/plays"/>
    <n v="0.18"/>
    <n v="64.285714285714292"/>
    <x v="1"/>
    <s v="plays"/>
  </r>
  <r>
    <x v="2"/>
    <s v="US"/>
    <s v="USD"/>
    <n v="1468729149"/>
    <n v="1463545149"/>
    <x v="3981"/>
    <d v="2016-07-16T23:19:09"/>
    <b v="0"/>
    <n v="7"/>
    <b v="0"/>
    <s v="theater/plays"/>
    <n v="4.0833333333333333E-2"/>
    <n v="175"/>
    <x v="1"/>
    <s v="plays"/>
  </r>
  <r>
    <x v="2"/>
    <s v="GB"/>
    <s v="GBP"/>
    <n v="1436297180"/>
    <n v="1431113180"/>
    <x v="3982"/>
    <d v="2015-07-07T14:26:20"/>
    <b v="0"/>
    <n v="5"/>
    <b v="0"/>
    <s v="theater/plays"/>
    <n v="0.2"/>
    <n v="34"/>
    <x v="1"/>
    <s v="plays"/>
  </r>
  <r>
    <x v="2"/>
    <s v="US"/>
    <s v="USD"/>
    <n v="1400569140"/>
    <n v="1397854356"/>
    <x v="3983"/>
    <d v="2014-05-20T01:59:00"/>
    <b v="0"/>
    <n v="46"/>
    <b v="0"/>
    <s v="theater/plays"/>
    <n v="0.34802513464991025"/>
    <n v="84.282608695652172"/>
    <x v="1"/>
    <s v="plays"/>
  </r>
  <r>
    <x v="2"/>
    <s v="GB"/>
    <s v="GBP"/>
    <n v="1415404800"/>
    <n v="1412809644"/>
    <x v="3984"/>
    <d v="2014-11-07T19:00:00"/>
    <b v="0"/>
    <n v="10"/>
    <b v="0"/>
    <s v="theater/plays"/>
    <n v="6.3333333333333339E-2"/>
    <n v="9.5"/>
    <x v="1"/>
    <s v="plays"/>
  </r>
  <r>
    <x v="2"/>
    <s v="US"/>
    <s v="USD"/>
    <n v="1456002300"/>
    <n v="1454173120"/>
    <x v="3985"/>
    <d v="2016-02-20T16:05:00"/>
    <b v="0"/>
    <n v="19"/>
    <b v="0"/>
    <s v="theater/plays"/>
    <n v="0.32050000000000001"/>
    <n v="33.736842105263158"/>
    <x v="1"/>
    <s v="plays"/>
  </r>
  <r>
    <x v="2"/>
    <s v="GB"/>
    <s v="GBP"/>
    <n v="1462539840"/>
    <n v="1460034594"/>
    <x v="3986"/>
    <d v="2016-05-06T08:04:00"/>
    <b v="0"/>
    <n v="13"/>
    <b v="0"/>
    <s v="theater/plays"/>
    <n v="9.7600000000000006E-2"/>
    <n v="37.53846153846154"/>
    <x v="1"/>
    <s v="plays"/>
  </r>
  <r>
    <x v="2"/>
    <s v="GB"/>
    <s v="GBP"/>
    <n v="1400278290"/>
    <n v="1399414290"/>
    <x v="3987"/>
    <d v="2014-05-16T17:11:30"/>
    <b v="0"/>
    <n v="13"/>
    <b v="0"/>
    <s v="theater/plays"/>
    <n v="0.3775"/>
    <n v="11.615384615384615"/>
    <x v="1"/>
    <s v="plays"/>
  </r>
  <r>
    <x v="2"/>
    <s v="US"/>
    <s v="USD"/>
    <n v="1440813413"/>
    <n v="1439517413"/>
    <x v="3988"/>
    <d v="2015-08-28T20:56:53"/>
    <b v="0"/>
    <n v="4"/>
    <b v="0"/>
    <s v="theater/plays"/>
    <n v="2.1333333333333333E-2"/>
    <n v="8"/>
    <x v="1"/>
    <s v="plays"/>
  </r>
  <r>
    <x v="2"/>
    <s v="US"/>
    <s v="USD"/>
    <n v="1447009181"/>
    <n v="1444413581"/>
    <x v="3989"/>
    <d v="2015-11-08T13:59:41"/>
    <b v="0"/>
    <n v="0"/>
    <b v="0"/>
    <s v="theater/plays"/>
    <n v="0"/>
    <n v="0"/>
    <x v="1"/>
    <s v="plays"/>
  </r>
  <r>
    <x v="2"/>
    <s v="GB"/>
    <s v="GBP"/>
    <n v="1456934893"/>
    <n v="1454342893"/>
    <x v="3990"/>
    <d v="2016-03-02T11:08:13"/>
    <b v="0"/>
    <n v="3"/>
    <b v="0"/>
    <s v="theater/plays"/>
    <n v="4.1818181818181817E-2"/>
    <n v="23"/>
    <x v="1"/>
    <s v="plays"/>
  </r>
  <r>
    <x v="2"/>
    <s v="US"/>
    <s v="USD"/>
    <n v="1433086082"/>
    <n v="1430494082"/>
    <x v="3991"/>
    <d v="2015-05-31T10:28:02"/>
    <b v="0"/>
    <n v="1"/>
    <b v="0"/>
    <s v="theater/plays"/>
    <n v="0.2"/>
    <n v="100"/>
    <x v="1"/>
    <s v="plays"/>
  </r>
  <r>
    <x v="2"/>
    <s v="US"/>
    <s v="USD"/>
    <n v="1449876859"/>
    <n v="1444689259"/>
    <x v="3992"/>
    <d v="2015-12-11T18:34:19"/>
    <b v="0"/>
    <n v="9"/>
    <b v="0"/>
    <s v="theater/plays"/>
    <n v="5.4100000000000002E-2"/>
    <n v="60.111111111111114"/>
    <x v="1"/>
    <s v="plays"/>
  </r>
  <r>
    <x v="2"/>
    <s v="US"/>
    <s v="USD"/>
    <n v="1431549912"/>
    <n v="1428957912"/>
    <x v="3993"/>
    <d v="2015-05-13T15:45:12"/>
    <b v="0"/>
    <n v="1"/>
    <b v="0"/>
    <s v="theater/plays"/>
    <n v="6.0000000000000002E-5"/>
    <n v="3"/>
    <x v="1"/>
    <s v="plays"/>
  </r>
  <r>
    <x v="2"/>
    <s v="US"/>
    <s v="USD"/>
    <n v="1405761690"/>
    <n v="1403169690"/>
    <x v="3994"/>
    <d v="2014-07-19T04:21:30"/>
    <b v="0"/>
    <n v="1"/>
    <b v="0"/>
    <s v="theater/plays"/>
    <n v="2.5000000000000001E-3"/>
    <n v="5"/>
    <x v="1"/>
    <s v="plays"/>
  </r>
  <r>
    <x v="2"/>
    <s v="GB"/>
    <s v="GBP"/>
    <n v="1423913220"/>
    <n v="1421339077"/>
    <x v="3995"/>
    <d v="2015-02-14T06:27:00"/>
    <b v="0"/>
    <n v="4"/>
    <b v="0"/>
    <s v="theater/plays"/>
    <n v="0.35"/>
    <n v="17.5"/>
    <x v="1"/>
    <s v="plays"/>
  </r>
  <r>
    <x v="2"/>
    <s v="US"/>
    <s v="USD"/>
    <n v="1416499440"/>
    <n v="1415341464"/>
    <x v="3996"/>
    <d v="2014-11-20T11:04:00"/>
    <b v="0"/>
    <n v="17"/>
    <b v="0"/>
    <s v="theater/plays"/>
    <n v="0.16566666666666666"/>
    <n v="29.235294117647058"/>
    <x v="1"/>
    <s v="plays"/>
  </r>
  <r>
    <x v="2"/>
    <s v="GB"/>
    <s v="GBP"/>
    <n v="1428222221"/>
    <n v="1425633821"/>
    <x v="3997"/>
    <d v="2015-04-05T03:23:41"/>
    <b v="0"/>
    <n v="0"/>
    <b v="0"/>
    <s v="theater/plays"/>
    <n v="0"/>
    <n v="0"/>
    <x v="1"/>
    <s v="plays"/>
  </r>
  <r>
    <x v="2"/>
    <s v="US"/>
    <s v="USD"/>
    <n v="1427580426"/>
    <n v="1424992026"/>
    <x v="3998"/>
    <d v="2015-03-28T17:07:06"/>
    <b v="0"/>
    <n v="12"/>
    <b v="0"/>
    <s v="theater/plays"/>
    <n v="0.57199999999999995"/>
    <n v="59.583333333333336"/>
    <x v="1"/>
    <s v="plays"/>
  </r>
  <r>
    <x v="2"/>
    <s v="US"/>
    <s v="USD"/>
    <n v="1409514709"/>
    <n v="1406058798"/>
    <x v="3999"/>
    <d v="2014-08-31T14:51:49"/>
    <b v="0"/>
    <n v="14"/>
    <b v="0"/>
    <s v="theater/plays"/>
    <n v="0.16514285714285715"/>
    <n v="82.571428571428569"/>
    <x v="1"/>
    <s v="plays"/>
  </r>
  <r>
    <x v="2"/>
    <s v="US"/>
    <s v="USD"/>
    <n v="1462631358"/>
    <n v="1457450958"/>
    <x v="4000"/>
    <d v="2016-05-07T09:29:18"/>
    <b v="0"/>
    <n v="1"/>
    <b v="0"/>
    <s v="theater/plays"/>
    <n v="1.25E-3"/>
    <n v="10"/>
    <x v="1"/>
    <s v="plays"/>
  </r>
  <r>
    <x v="2"/>
    <s v="GB"/>
    <s v="GBP"/>
    <n v="1488394800"/>
    <n v="1486681708"/>
    <x v="4001"/>
    <d v="2017-03-01T14:00:00"/>
    <b v="0"/>
    <n v="14"/>
    <b v="0"/>
    <s v="theater/plays"/>
    <n v="0.3775"/>
    <n v="32.357142857142854"/>
    <x v="1"/>
    <s v="plays"/>
  </r>
  <r>
    <x v="2"/>
    <s v="US"/>
    <s v="USD"/>
    <n v="1411779761"/>
    <n v="1409187761"/>
    <x v="4002"/>
    <d v="2014-09-26T20:02:41"/>
    <b v="0"/>
    <n v="4"/>
    <b v="0"/>
    <s v="theater/plays"/>
    <n v="1.84E-2"/>
    <n v="5.75"/>
    <x v="1"/>
    <s v="plays"/>
  </r>
  <r>
    <x v="2"/>
    <s v="US"/>
    <s v="USD"/>
    <n v="1424009147"/>
    <n v="1421417147"/>
    <x v="4003"/>
    <d v="2015-02-15T09:05:47"/>
    <b v="0"/>
    <n v="2"/>
    <b v="0"/>
    <s v="theater/plays"/>
    <n v="0.10050000000000001"/>
    <n v="100.5"/>
    <x v="1"/>
    <s v="plays"/>
  </r>
  <r>
    <x v="2"/>
    <s v="US"/>
    <s v="USD"/>
    <n v="1412740457"/>
    <n v="1410148457"/>
    <x v="4004"/>
    <d v="2014-10-07T22:54:17"/>
    <b v="0"/>
    <n v="1"/>
    <b v="0"/>
    <s v="theater/plays"/>
    <n v="2E-3"/>
    <n v="1"/>
    <x v="1"/>
    <s v="plays"/>
  </r>
  <r>
    <x v="2"/>
    <s v="US"/>
    <s v="USD"/>
    <n v="1413832985"/>
    <n v="1408648985"/>
    <x v="4005"/>
    <d v="2014-10-20T14:23:05"/>
    <b v="0"/>
    <n v="2"/>
    <b v="0"/>
    <s v="theater/plays"/>
    <n v="1.3333333333333334E-2"/>
    <n v="20"/>
    <x v="1"/>
    <s v="plays"/>
  </r>
  <r>
    <x v="2"/>
    <s v="US"/>
    <s v="USD"/>
    <n v="1455647587"/>
    <n v="1453487587"/>
    <x v="4006"/>
    <d v="2016-02-16T13:33:07"/>
    <b v="0"/>
    <n v="1"/>
    <b v="0"/>
    <s v="theater/plays"/>
    <n v="6.666666666666667E-5"/>
    <n v="2"/>
    <x v="1"/>
    <s v="plays"/>
  </r>
  <r>
    <x v="2"/>
    <s v="US"/>
    <s v="USD"/>
    <n v="1409070480"/>
    <n v="1406572381"/>
    <x v="4007"/>
    <d v="2014-08-26T11:28:00"/>
    <b v="0"/>
    <n v="1"/>
    <b v="0"/>
    <s v="theater/plays"/>
    <n v="2.5000000000000001E-3"/>
    <n v="5"/>
    <x v="1"/>
    <s v="plays"/>
  </r>
  <r>
    <x v="2"/>
    <s v="GB"/>
    <s v="GBP"/>
    <n v="1437606507"/>
    <n v="1435014507"/>
    <x v="4008"/>
    <d v="2015-07-22T18:08:27"/>
    <b v="0"/>
    <n v="4"/>
    <b v="0"/>
    <s v="theater/plays"/>
    <n v="0.06"/>
    <n v="15"/>
    <x v="1"/>
    <s v="plays"/>
  </r>
  <r>
    <x v="2"/>
    <s v="GB"/>
    <s v="GBP"/>
    <n v="1410281360"/>
    <n v="1406825360"/>
    <x v="4009"/>
    <d v="2014-09-09T11:49:20"/>
    <b v="0"/>
    <n v="3"/>
    <b v="0"/>
    <s v="theater/plays"/>
    <n v="3.8860103626943004E-2"/>
    <n v="25"/>
    <x v="1"/>
    <s v="plays"/>
  </r>
  <r>
    <x v="2"/>
    <s v="US"/>
    <s v="USD"/>
    <n v="1414348166"/>
    <n v="1412879366"/>
    <x v="4010"/>
    <d v="2014-10-26T13:29:26"/>
    <b v="0"/>
    <n v="38"/>
    <b v="0"/>
    <s v="theater/plays"/>
    <n v="0.24194444444444443"/>
    <n v="45.842105263157897"/>
    <x v="1"/>
    <s v="plays"/>
  </r>
  <r>
    <x v="2"/>
    <s v="GB"/>
    <s v="GBP"/>
    <n v="1422450278"/>
    <n v="1419858278"/>
    <x v="4011"/>
    <d v="2015-01-28T08:04:38"/>
    <b v="0"/>
    <n v="4"/>
    <b v="0"/>
    <s v="theater/plays"/>
    <n v="7.5999999999999998E-2"/>
    <n v="4.75"/>
    <x v="1"/>
    <s v="plays"/>
  </r>
  <r>
    <x v="2"/>
    <s v="GB"/>
    <s v="GBP"/>
    <n v="1430571849"/>
    <n v="1427979849"/>
    <x v="4012"/>
    <d v="2015-05-02T08:04:09"/>
    <b v="0"/>
    <n v="0"/>
    <b v="0"/>
    <s v="theater/plays"/>
    <n v="0"/>
    <n v="0"/>
    <x v="1"/>
    <s v="plays"/>
  </r>
  <r>
    <x v="2"/>
    <s v="US"/>
    <s v="USD"/>
    <n v="1424070823"/>
    <n v="1421478823"/>
    <x v="4013"/>
    <d v="2015-02-16T02:13:43"/>
    <b v="0"/>
    <n v="2"/>
    <b v="0"/>
    <s v="theater/plays"/>
    <n v="1.2999999999999999E-2"/>
    <n v="13"/>
    <x v="1"/>
    <s v="plays"/>
  </r>
  <r>
    <x v="2"/>
    <s v="US"/>
    <s v="USD"/>
    <n v="1457157269"/>
    <n v="1455861269"/>
    <x v="4014"/>
    <d v="2016-03-05T00:54:29"/>
    <b v="0"/>
    <n v="0"/>
    <b v="0"/>
    <s v="theater/plays"/>
    <n v="0"/>
    <n v="0"/>
    <x v="1"/>
    <s v="plays"/>
  </r>
  <r>
    <x v="2"/>
    <s v="US"/>
    <s v="USD"/>
    <n v="1437331463"/>
    <n v="1434739463"/>
    <x v="4015"/>
    <d v="2015-07-19T13:44:23"/>
    <b v="0"/>
    <n v="1"/>
    <b v="0"/>
    <s v="theater/plays"/>
    <n v="1.4285714285714287E-4"/>
    <n v="1"/>
    <x v="1"/>
    <s v="plays"/>
  </r>
  <r>
    <x v="2"/>
    <s v="GB"/>
    <s v="GBP"/>
    <n v="1410987400"/>
    <n v="1408395400"/>
    <x v="4016"/>
    <d v="2014-09-17T15:56:40"/>
    <b v="0"/>
    <n v="7"/>
    <b v="0"/>
    <s v="theater/plays"/>
    <n v="0.14000000000000001"/>
    <n v="10"/>
    <x v="1"/>
    <s v="plays"/>
  </r>
  <r>
    <x v="2"/>
    <s v="US"/>
    <s v="USD"/>
    <n v="1409846874"/>
    <n v="1407254874"/>
    <x v="4017"/>
    <d v="2014-09-04T11:07:54"/>
    <b v="0"/>
    <n v="2"/>
    <b v="0"/>
    <s v="theater/plays"/>
    <n v="1.0500000000000001E-2"/>
    <n v="52.5"/>
    <x v="1"/>
    <s v="plays"/>
  </r>
  <r>
    <x v="2"/>
    <s v="GB"/>
    <s v="GBP"/>
    <n v="1475877108"/>
    <n v="1473285108"/>
    <x v="4018"/>
    <d v="2016-10-07T16:51:48"/>
    <b v="0"/>
    <n v="4"/>
    <b v="0"/>
    <s v="theater/plays"/>
    <n v="8.666666666666667E-2"/>
    <n v="32.5"/>
    <x v="1"/>
    <s v="plays"/>
  </r>
  <r>
    <x v="2"/>
    <s v="US"/>
    <s v="USD"/>
    <n v="1460737680"/>
    <n v="1455725596"/>
    <x v="4019"/>
    <d v="2016-04-15T11:28:00"/>
    <b v="0"/>
    <n v="4"/>
    <b v="0"/>
    <s v="theater/plays"/>
    <n v="8.2857142857142851E-3"/>
    <n v="7.25"/>
    <x v="1"/>
    <s v="plays"/>
  </r>
  <r>
    <x v="2"/>
    <s v="US"/>
    <s v="USD"/>
    <n v="1427168099"/>
    <n v="1424579699"/>
    <x v="4020"/>
    <d v="2015-03-23T22:34:59"/>
    <b v="0"/>
    <n v="3"/>
    <b v="0"/>
    <s v="theater/plays"/>
    <n v="0.16666666666666666"/>
    <n v="33.333333333333336"/>
    <x v="1"/>
    <s v="plays"/>
  </r>
  <r>
    <x v="2"/>
    <s v="US"/>
    <s v="USD"/>
    <n v="1414360358"/>
    <n v="1409176358"/>
    <x v="4021"/>
    <d v="2014-10-26T16:52:38"/>
    <b v="0"/>
    <n v="2"/>
    <b v="0"/>
    <s v="theater/plays"/>
    <n v="8.3333333333333332E-3"/>
    <n v="62.5"/>
    <x v="1"/>
    <s v="plays"/>
  </r>
  <r>
    <x v="2"/>
    <s v="US"/>
    <s v="USD"/>
    <n v="1422759240"/>
    <n v="1418824867"/>
    <x v="4022"/>
    <d v="2015-01-31T21:54:00"/>
    <b v="0"/>
    <n v="197"/>
    <b v="0"/>
    <s v="theater/plays"/>
    <n v="0.69561111111111107"/>
    <n v="63.558375634517766"/>
    <x v="1"/>
    <s v="plays"/>
  </r>
  <r>
    <x v="2"/>
    <s v="US"/>
    <s v="USD"/>
    <n v="1458860363"/>
    <n v="1454975963"/>
    <x v="4023"/>
    <d v="2016-03-24T17:59:23"/>
    <b v="0"/>
    <n v="0"/>
    <b v="0"/>
    <s v="theater/plays"/>
    <n v="0"/>
    <n v="0"/>
    <x v="1"/>
    <s v="plays"/>
  </r>
  <r>
    <x v="2"/>
    <s v="US"/>
    <s v="USD"/>
    <n v="1441037097"/>
    <n v="1438445097"/>
    <x v="4024"/>
    <d v="2015-08-31T11:04:57"/>
    <b v="0"/>
    <n v="1"/>
    <b v="0"/>
    <s v="theater/plays"/>
    <n v="1.2500000000000001E-2"/>
    <n v="10"/>
    <x v="1"/>
    <s v="plays"/>
  </r>
  <r>
    <x v="2"/>
    <s v="FR"/>
    <s v="EUR"/>
    <n v="1437889336"/>
    <n v="1432705336"/>
    <x v="4025"/>
    <d v="2015-07-26T00:42:16"/>
    <b v="0"/>
    <n v="4"/>
    <b v="0"/>
    <s v="theater/plays"/>
    <n v="0.05"/>
    <n v="62.5"/>
    <x v="1"/>
    <s v="plays"/>
  </r>
  <r>
    <x v="2"/>
    <s v="US"/>
    <s v="USD"/>
    <n v="1449247439"/>
    <n v="1444059839"/>
    <x v="4026"/>
    <d v="2015-12-04T11:43:59"/>
    <b v="0"/>
    <n v="0"/>
    <b v="0"/>
    <s v="theater/plays"/>
    <n v="0"/>
    <n v="0"/>
    <x v="1"/>
    <s v="plays"/>
  </r>
  <r>
    <x v="2"/>
    <s v="US"/>
    <s v="USD"/>
    <n v="1487811600"/>
    <n v="1486077481"/>
    <x v="4027"/>
    <d v="2017-02-22T20:00:00"/>
    <b v="0"/>
    <n v="7"/>
    <b v="0"/>
    <s v="theater/plays"/>
    <n v="7.166666666666667E-2"/>
    <n v="30.714285714285715"/>
    <x v="1"/>
    <s v="plays"/>
  </r>
  <r>
    <x v="2"/>
    <s v="US"/>
    <s v="USD"/>
    <n v="1402007500"/>
    <n v="1399415500"/>
    <x v="4028"/>
    <d v="2014-06-05T17:31:40"/>
    <b v="0"/>
    <n v="11"/>
    <b v="0"/>
    <s v="theater/plays"/>
    <n v="0.28050000000000003"/>
    <n v="51"/>
    <x v="1"/>
    <s v="plays"/>
  </r>
  <r>
    <x v="2"/>
    <s v="US"/>
    <s v="USD"/>
    <n v="1450053370"/>
    <n v="1447461370"/>
    <x v="4029"/>
    <d v="2015-12-13T19:36:10"/>
    <b v="0"/>
    <n v="0"/>
    <b v="0"/>
    <s v="theater/plays"/>
    <n v="0"/>
    <n v="0"/>
    <x v="1"/>
    <s v="plays"/>
  </r>
  <r>
    <x v="2"/>
    <s v="US"/>
    <s v="USD"/>
    <n v="1454525340"/>
    <n v="1452008599"/>
    <x v="4030"/>
    <d v="2016-02-03T13:49:00"/>
    <b v="0"/>
    <n v="6"/>
    <b v="0"/>
    <s v="theater/plays"/>
    <n v="0.16"/>
    <n v="66.666666666666671"/>
    <x v="1"/>
    <s v="plays"/>
  </r>
  <r>
    <x v="2"/>
    <s v="US"/>
    <s v="USD"/>
    <n v="1418914964"/>
    <n v="1414591364"/>
    <x v="4031"/>
    <d v="2014-12-18T10:02:44"/>
    <b v="0"/>
    <n v="0"/>
    <b v="0"/>
    <s v="theater/plays"/>
    <n v="0"/>
    <n v="0"/>
    <x v="1"/>
    <s v="plays"/>
  </r>
  <r>
    <x v="2"/>
    <s v="US"/>
    <s v="USD"/>
    <n v="1450211116"/>
    <n v="1445023516"/>
    <x v="4032"/>
    <d v="2015-12-15T15:25:16"/>
    <b v="0"/>
    <n v="7"/>
    <b v="0"/>
    <s v="theater/plays"/>
    <n v="6.8287037037037035E-2"/>
    <n v="59"/>
    <x v="1"/>
    <s v="plays"/>
  </r>
  <r>
    <x v="2"/>
    <s v="GB"/>
    <s v="GBP"/>
    <n v="1475398800"/>
    <n v="1472711224"/>
    <x v="4033"/>
    <d v="2016-10-02T04:00:00"/>
    <b v="0"/>
    <n v="94"/>
    <b v="0"/>
    <s v="theater/plays"/>
    <n v="0.25698702928870293"/>
    <n v="65.340319148936175"/>
    <x v="1"/>
    <s v="plays"/>
  </r>
  <r>
    <x v="2"/>
    <s v="US"/>
    <s v="USD"/>
    <n v="1428097450"/>
    <n v="1425509050"/>
    <x v="4034"/>
    <d v="2015-04-03T16:44:10"/>
    <b v="0"/>
    <n v="2"/>
    <b v="0"/>
    <s v="theater/plays"/>
    <n v="1.4814814814814815E-2"/>
    <n v="100"/>
    <x v="1"/>
    <s v="plays"/>
  </r>
  <r>
    <x v="2"/>
    <s v="US"/>
    <s v="USD"/>
    <n v="1413925887"/>
    <n v="1411333887"/>
    <x v="4035"/>
    <d v="2014-10-21T16:11:27"/>
    <b v="0"/>
    <n v="25"/>
    <b v="0"/>
    <s v="theater/plays"/>
    <n v="0.36849999999999999"/>
    <n v="147.4"/>
    <x v="1"/>
    <s v="plays"/>
  </r>
  <r>
    <x v="2"/>
    <s v="US"/>
    <s v="USD"/>
    <n v="1404253800"/>
    <n v="1402784964"/>
    <x v="4036"/>
    <d v="2014-07-01T17:30:00"/>
    <b v="0"/>
    <n v="17"/>
    <b v="0"/>
    <s v="theater/plays"/>
    <n v="0.47049999999999997"/>
    <n v="166.05882352941177"/>
    <x v="1"/>
    <s v="plays"/>
  </r>
  <r>
    <x v="2"/>
    <s v="US"/>
    <s v="USD"/>
    <n v="1464099900"/>
    <n v="1462585315"/>
    <x v="4037"/>
    <d v="2016-05-24T09:25:00"/>
    <b v="0"/>
    <n v="2"/>
    <b v="0"/>
    <s v="theater/plays"/>
    <n v="0.11428571428571428"/>
    <n v="40"/>
    <x v="1"/>
    <s v="plays"/>
  </r>
  <r>
    <x v="2"/>
    <s v="US"/>
    <s v="USD"/>
    <n v="1413573010"/>
    <n v="1408389010"/>
    <x v="4038"/>
    <d v="2014-10-17T14:10:10"/>
    <b v="0"/>
    <n v="4"/>
    <b v="0"/>
    <s v="theater/plays"/>
    <n v="0.12039999999999999"/>
    <n v="75.25"/>
    <x v="1"/>
    <s v="plays"/>
  </r>
  <r>
    <x v="2"/>
    <s v="US"/>
    <s v="USD"/>
    <n v="1448949540"/>
    <n v="1446048367"/>
    <x v="4039"/>
    <d v="2015-12-01T00:59:00"/>
    <b v="0"/>
    <n v="5"/>
    <b v="0"/>
    <s v="theater/plays"/>
    <n v="0.6"/>
    <n v="60"/>
    <x v="1"/>
    <s v="plays"/>
  </r>
  <r>
    <x v="2"/>
    <s v="US"/>
    <s v="USD"/>
    <n v="1437188400"/>
    <n v="1432100004"/>
    <x v="4040"/>
    <d v="2015-07-17T22:00:00"/>
    <b v="0"/>
    <n v="2"/>
    <b v="0"/>
    <s v="theater/plays"/>
    <n v="0.3125"/>
    <n v="1250"/>
    <x v="1"/>
    <s v="plays"/>
  </r>
  <r>
    <x v="2"/>
    <s v="GB"/>
    <s v="GBP"/>
    <n v="1473160954"/>
    <n v="1467976954"/>
    <x v="4041"/>
    <d v="2016-09-06T06:22:34"/>
    <b v="0"/>
    <n v="2"/>
    <b v="0"/>
    <s v="theater/plays"/>
    <n v="4.1999999999999997E-3"/>
    <n v="10.5"/>
    <x v="1"/>
    <s v="plays"/>
  </r>
  <r>
    <x v="2"/>
    <s v="US"/>
    <s v="USD"/>
    <n v="1421781360"/>
    <n v="1419213664"/>
    <x v="4042"/>
    <d v="2015-01-20T14:16:00"/>
    <b v="0"/>
    <n v="3"/>
    <b v="0"/>
    <s v="theater/plays"/>
    <n v="2.0999999999999999E-3"/>
    <n v="7"/>
    <x v="1"/>
    <s v="plays"/>
  </r>
  <r>
    <x v="2"/>
    <s v="CA"/>
    <s v="CAD"/>
    <n v="1416524325"/>
    <n v="1415228325"/>
    <x v="4043"/>
    <d v="2014-11-20T17:58:45"/>
    <b v="0"/>
    <n v="0"/>
    <b v="0"/>
    <s v="theater/plays"/>
    <n v="0"/>
    <n v="0"/>
    <x v="1"/>
    <s v="plays"/>
  </r>
  <r>
    <x v="2"/>
    <s v="US"/>
    <s v="USD"/>
    <n v="1428642000"/>
    <n v="1426050982"/>
    <x v="4044"/>
    <d v="2015-04-10T00:00:00"/>
    <b v="0"/>
    <n v="4"/>
    <b v="0"/>
    <s v="theater/plays"/>
    <n v="0.375"/>
    <n v="56.25"/>
    <x v="1"/>
    <s v="plays"/>
  </r>
  <r>
    <x v="2"/>
    <s v="AU"/>
    <s v="AUD"/>
    <n v="1408596589"/>
    <n v="1406004589"/>
    <x v="4045"/>
    <d v="2014-08-20T23:49:49"/>
    <b v="0"/>
    <n v="1"/>
    <b v="0"/>
    <s v="theater/plays"/>
    <n v="2.0000000000000001E-4"/>
    <n v="1"/>
    <x v="1"/>
    <s v="plays"/>
  </r>
  <r>
    <x v="2"/>
    <s v="US"/>
    <s v="USD"/>
    <n v="1413992210"/>
    <n v="1411400210"/>
    <x v="4046"/>
    <d v="2014-10-22T10:36:50"/>
    <b v="0"/>
    <n v="12"/>
    <b v="0"/>
    <s v="theater/plays"/>
    <n v="8.2142857142857142E-2"/>
    <n v="38.333333333333336"/>
    <x v="1"/>
    <s v="plays"/>
  </r>
  <r>
    <x v="2"/>
    <s v="US"/>
    <s v="USD"/>
    <n v="1420938000"/>
    <n v="1418862743"/>
    <x v="4047"/>
    <d v="2015-01-10T20:00:00"/>
    <b v="0"/>
    <n v="4"/>
    <b v="0"/>
    <s v="theater/plays"/>
    <n v="2.1999999999999999E-2"/>
    <n v="27.5"/>
    <x v="1"/>
    <s v="plays"/>
  </r>
  <r>
    <x v="2"/>
    <s v="GB"/>
    <s v="GBP"/>
    <n v="1460373187"/>
    <n v="1457352787"/>
    <x v="4048"/>
    <d v="2016-04-11T06:13:07"/>
    <b v="0"/>
    <n v="91"/>
    <b v="0"/>
    <s v="theater/plays"/>
    <n v="0.17652941176470588"/>
    <n v="32.978021978021978"/>
    <x v="1"/>
    <s v="plays"/>
  </r>
  <r>
    <x v="2"/>
    <s v="US"/>
    <s v="USD"/>
    <n v="1436914815"/>
    <n v="1434322815"/>
    <x v="4049"/>
    <d v="2015-07-14T18:00:15"/>
    <b v="0"/>
    <n v="1"/>
    <b v="0"/>
    <s v="theater/plays"/>
    <n v="8.0000000000000004E-4"/>
    <n v="16"/>
    <x v="1"/>
    <s v="plays"/>
  </r>
  <r>
    <x v="2"/>
    <s v="US"/>
    <s v="USD"/>
    <n v="1414077391"/>
    <n v="1411485391"/>
    <x v="4050"/>
    <d v="2014-10-23T10:16:31"/>
    <b v="0"/>
    <n v="1"/>
    <b v="0"/>
    <s v="theater/plays"/>
    <n v="6.6666666666666664E-4"/>
    <n v="1"/>
    <x v="1"/>
    <s v="plays"/>
  </r>
  <r>
    <x v="2"/>
    <s v="US"/>
    <s v="USD"/>
    <n v="1399618380"/>
    <n v="1399058797"/>
    <x v="4051"/>
    <d v="2014-05-09T01:53:00"/>
    <b v="0"/>
    <n v="0"/>
    <b v="0"/>
    <s v="theater/plays"/>
    <n v="0"/>
    <n v="0"/>
    <x v="1"/>
    <s v="plays"/>
  </r>
  <r>
    <x v="2"/>
    <s v="US"/>
    <s v="USD"/>
    <n v="1413234316"/>
    <n v="1408050316"/>
    <x v="4052"/>
    <d v="2014-10-13T16:05:16"/>
    <b v="0"/>
    <n v="13"/>
    <b v="0"/>
    <s v="theater/plays"/>
    <n v="0.37533333333333335"/>
    <n v="86.615384615384613"/>
    <x v="1"/>
    <s v="plays"/>
  </r>
  <r>
    <x v="2"/>
    <s v="GB"/>
    <s v="GBP"/>
    <n v="1416081600"/>
    <n v="1413477228"/>
    <x v="4053"/>
    <d v="2014-11-15T15:00:00"/>
    <b v="0"/>
    <n v="2"/>
    <b v="0"/>
    <s v="theater/plays"/>
    <n v="0.22"/>
    <n v="55"/>
    <x v="1"/>
    <s v="plays"/>
  </r>
  <r>
    <x v="2"/>
    <s v="US"/>
    <s v="USD"/>
    <n v="1475294400"/>
    <n v="1472674285"/>
    <x v="4054"/>
    <d v="2016-09-30T23:00:00"/>
    <b v="0"/>
    <n v="0"/>
    <b v="0"/>
    <s v="theater/plays"/>
    <n v="0"/>
    <n v="0"/>
    <x v="1"/>
    <s v="plays"/>
  </r>
  <r>
    <x v="2"/>
    <s v="GB"/>
    <s v="GBP"/>
    <n v="1403192031"/>
    <n v="1400600031"/>
    <x v="4055"/>
    <d v="2014-06-19T10:33:51"/>
    <b v="0"/>
    <n v="21"/>
    <b v="0"/>
    <s v="theater/plays"/>
    <n v="0.1762"/>
    <n v="41.952380952380949"/>
    <x v="1"/>
    <s v="plays"/>
  </r>
  <r>
    <x v="2"/>
    <s v="US"/>
    <s v="USD"/>
    <n v="1467575940"/>
    <n v="1465856639"/>
    <x v="4056"/>
    <d v="2016-07-03T14:59:00"/>
    <b v="0"/>
    <n v="9"/>
    <b v="0"/>
    <s v="theater/plays"/>
    <n v="0.53"/>
    <n v="88.333333333333329"/>
    <x v="1"/>
    <s v="plays"/>
  </r>
  <r>
    <x v="2"/>
    <s v="GB"/>
    <s v="GBP"/>
    <n v="1448492400"/>
    <n v="1446506080"/>
    <x v="4057"/>
    <d v="2015-11-25T18:00:00"/>
    <b v="0"/>
    <n v="6"/>
    <b v="0"/>
    <s v="theater/plays"/>
    <n v="0.22142857142857142"/>
    <n v="129.16666666666666"/>
    <x v="1"/>
    <s v="plays"/>
  </r>
  <r>
    <x v="2"/>
    <s v="US"/>
    <s v="USD"/>
    <n v="1459483140"/>
    <n v="1458178044"/>
    <x v="4058"/>
    <d v="2016-03-31T22:59:00"/>
    <b v="0"/>
    <n v="4"/>
    <b v="0"/>
    <s v="theater/plays"/>
    <n v="2.5333333333333333E-2"/>
    <n v="23.75"/>
    <x v="1"/>
    <s v="plays"/>
  </r>
  <r>
    <x v="2"/>
    <s v="CA"/>
    <s v="CAD"/>
    <n v="1410836400"/>
    <n v="1408116152"/>
    <x v="4059"/>
    <d v="2014-09-15T22:00:00"/>
    <b v="0"/>
    <n v="7"/>
    <b v="0"/>
    <s v="theater/plays"/>
    <n v="2.5000000000000001E-2"/>
    <n v="35.714285714285715"/>
    <x v="1"/>
    <s v="plays"/>
  </r>
  <r>
    <x v="2"/>
    <s v="CA"/>
    <s v="CAD"/>
    <n v="1403539200"/>
    <n v="1400604056"/>
    <x v="4060"/>
    <d v="2014-06-23T11:00:00"/>
    <b v="0"/>
    <n v="5"/>
    <b v="0"/>
    <s v="theater/plays"/>
    <n v="2.8500000000000001E-2"/>
    <n v="57"/>
    <x v="1"/>
    <s v="plays"/>
  </r>
  <r>
    <x v="2"/>
    <s v="US"/>
    <s v="USD"/>
    <n v="1461205423"/>
    <n v="1456025023"/>
    <x v="4061"/>
    <d v="2016-04-20T21:23:43"/>
    <b v="0"/>
    <n v="0"/>
    <b v="0"/>
    <s v="theater/plays"/>
    <n v="0"/>
    <n v="0"/>
    <x v="1"/>
    <s v="plays"/>
  </r>
  <r>
    <x v="2"/>
    <s v="US"/>
    <s v="USD"/>
    <n v="1467481468"/>
    <n v="1464889468"/>
    <x v="4062"/>
    <d v="2016-07-02T12:44:28"/>
    <b v="0"/>
    <n v="3"/>
    <b v="0"/>
    <s v="theater/plays"/>
    <n v="2.4500000000000001E-2"/>
    <n v="163.33333333333334"/>
    <x v="1"/>
    <s v="plays"/>
  </r>
  <r>
    <x v="2"/>
    <s v="GB"/>
    <s v="GBP"/>
    <n v="1403886084"/>
    <n v="1401294084"/>
    <x v="4063"/>
    <d v="2014-06-27T11:21:24"/>
    <b v="0"/>
    <n v="9"/>
    <b v="0"/>
    <s v="theater/plays"/>
    <n v="1.4210526315789474E-2"/>
    <n v="15"/>
    <x v="1"/>
    <s v="plays"/>
  </r>
  <r>
    <x v="2"/>
    <s v="AU"/>
    <s v="AUD"/>
    <n v="1430316426"/>
    <n v="1427724426"/>
    <x v="4064"/>
    <d v="2015-04-29T09:07:06"/>
    <b v="0"/>
    <n v="6"/>
    <b v="0"/>
    <s v="theater/plays"/>
    <n v="0.1925"/>
    <n v="64.166666666666671"/>
    <x v="1"/>
    <s v="plays"/>
  </r>
  <r>
    <x v="2"/>
    <s v="US"/>
    <s v="USD"/>
    <n v="1407883811"/>
    <n v="1405291811"/>
    <x v="4065"/>
    <d v="2014-08-12T17:50:11"/>
    <b v="0"/>
    <n v="4"/>
    <b v="0"/>
    <s v="theater/plays"/>
    <n v="6.7499999999999999E-3"/>
    <n v="6.75"/>
    <x v="1"/>
    <s v="plays"/>
  </r>
  <r>
    <x v="2"/>
    <s v="US"/>
    <s v="USD"/>
    <n v="1463619388"/>
    <n v="1461027388"/>
    <x v="4066"/>
    <d v="2016-05-18T19:56:28"/>
    <b v="0"/>
    <n v="1"/>
    <b v="0"/>
    <s v="theater/plays"/>
    <n v="1.6666666666666668E-3"/>
    <n v="25"/>
    <x v="1"/>
    <s v="plays"/>
  </r>
  <r>
    <x v="2"/>
    <s v="US"/>
    <s v="USD"/>
    <n v="1443408550"/>
    <n v="1439952550"/>
    <x v="4067"/>
    <d v="2015-09-27T21:49:10"/>
    <b v="0"/>
    <n v="17"/>
    <b v="0"/>
    <s v="theater/plays"/>
    <n v="0.60899999999999999"/>
    <n v="179.11764705882354"/>
    <x v="1"/>
    <s v="plays"/>
  </r>
  <r>
    <x v="2"/>
    <s v="US"/>
    <s v="USD"/>
    <n v="1484348700"/>
    <n v="1481756855"/>
    <x v="4068"/>
    <d v="2017-01-13T18:05:00"/>
    <b v="0"/>
    <n v="1"/>
    <b v="0"/>
    <s v="theater/plays"/>
    <n v="0.01"/>
    <n v="34.950000000000003"/>
    <x v="1"/>
    <s v="plays"/>
  </r>
  <r>
    <x v="2"/>
    <s v="GB"/>
    <s v="GBP"/>
    <n v="1425124800"/>
    <n v="1421596356"/>
    <x v="4069"/>
    <d v="2015-02-28T07:00:00"/>
    <b v="0"/>
    <n v="13"/>
    <b v="0"/>
    <s v="theater/plays"/>
    <n v="0.34399999999999997"/>
    <n v="33.07692307692308"/>
    <x v="1"/>
    <s v="plays"/>
  </r>
  <r>
    <x v="2"/>
    <s v="US"/>
    <s v="USD"/>
    <n v="1425178800"/>
    <n v="1422374420"/>
    <x v="4070"/>
    <d v="2015-02-28T22:00:00"/>
    <b v="0"/>
    <n v="6"/>
    <b v="0"/>
    <s v="theater/plays"/>
    <n v="0.16500000000000001"/>
    <n v="27.5"/>
    <x v="1"/>
    <s v="plays"/>
  </r>
  <r>
    <x v="2"/>
    <s v="MX"/>
    <s v="MXN"/>
    <n v="1482779931"/>
    <n v="1480187931"/>
    <x v="4071"/>
    <d v="2016-12-26T14:18:51"/>
    <b v="0"/>
    <n v="0"/>
    <b v="0"/>
    <s v="theater/plays"/>
    <n v="0"/>
    <n v="0"/>
    <x v="1"/>
    <s v="plays"/>
  </r>
  <r>
    <x v="2"/>
    <s v="GB"/>
    <s v="GBP"/>
    <n v="1408646111"/>
    <n v="1403462111"/>
    <x v="4072"/>
    <d v="2014-08-21T13:35:11"/>
    <b v="0"/>
    <n v="2"/>
    <b v="0"/>
    <s v="theater/plays"/>
    <n v="4.0000000000000001E-3"/>
    <n v="2"/>
    <x v="1"/>
    <s v="plays"/>
  </r>
  <r>
    <x v="2"/>
    <s v="US"/>
    <s v="USD"/>
    <n v="1431144000"/>
    <n v="1426407426"/>
    <x v="4073"/>
    <d v="2015-05-08T23:00:00"/>
    <b v="0"/>
    <n v="2"/>
    <b v="0"/>
    <s v="theater/plays"/>
    <n v="1.0571428571428572E-2"/>
    <n v="18.5"/>
    <x v="1"/>
    <s v="plays"/>
  </r>
  <r>
    <x v="2"/>
    <s v="GB"/>
    <s v="GBP"/>
    <n v="1446732975"/>
    <n v="1444137375"/>
    <x v="4074"/>
    <d v="2015-11-05T09:16:15"/>
    <b v="0"/>
    <n v="21"/>
    <b v="0"/>
    <s v="theater/plays"/>
    <n v="0.26727272727272727"/>
    <n v="35"/>
    <x v="1"/>
    <s v="plays"/>
  </r>
  <r>
    <x v="2"/>
    <s v="GB"/>
    <s v="GBP"/>
    <n v="1404149280"/>
    <n v="1400547969"/>
    <x v="4075"/>
    <d v="2014-06-30T12:28:00"/>
    <b v="0"/>
    <n v="13"/>
    <b v="0"/>
    <s v="theater/plays"/>
    <n v="0.28799999999999998"/>
    <n v="44.307692307692307"/>
    <x v="1"/>
    <s v="plays"/>
  </r>
  <r>
    <x v="2"/>
    <s v="US"/>
    <s v="USD"/>
    <n v="1413921060"/>
    <n v="1411499149"/>
    <x v="4076"/>
    <d v="2014-10-21T14:51:00"/>
    <b v="0"/>
    <n v="0"/>
    <b v="0"/>
    <s v="theater/plays"/>
    <n v="0"/>
    <n v="0"/>
    <x v="1"/>
    <s v="plays"/>
  </r>
  <r>
    <x v="2"/>
    <s v="US"/>
    <s v="USD"/>
    <n v="1482339794"/>
    <n v="1479747794"/>
    <x v="4077"/>
    <d v="2016-12-21T12:03:14"/>
    <b v="0"/>
    <n v="6"/>
    <b v="0"/>
    <s v="theater/plays"/>
    <n v="8.8999999999999996E-2"/>
    <n v="222.5"/>
    <x v="1"/>
    <s v="plays"/>
  </r>
  <r>
    <x v="2"/>
    <s v="GB"/>
    <s v="GBP"/>
    <n v="1485543242"/>
    <n v="1482951242"/>
    <x v="4078"/>
    <d v="2017-01-27T13:54:02"/>
    <b v="0"/>
    <n v="0"/>
    <b v="0"/>
    <s v="theater/plays"/>
    <n v="0"/>
    <n v="0"/>
    <x v="1"/>
    <s v="plays"/>
  </r>
  <r>
    <x v="2"/>
    <s v="US"/>
    <s v="USD"/>
    <n v="1466375521"/>
    <n v="1463783521"/>
    <x v="4079"/>
    <d v="2016-06-19T17:32:01"/>
    <b v="0"/>
    <n v="1"/>
    <b v="0"/>
    <s v="theater/plays"/>
    <n v="1.6666666666666668E-3"/>
    <n v="5"/>
    <x v="1"/>
    <s v="plays"/>
  </r>
  <r>
    <x v="2"/>
    <s v="US"/>
    <s v="USD"/>
    <n v="1465930440"/>
    <n v="1463849116"/>
    <x v="4080"/>
    <d v="2016-06-14T13:54:00"/>
    <b v="0"/>
    <n v="0"/>
    <b v="0"/>
    <s v="theater/plays"/>
    <n v="0"/>
    <n v="0"/>
    <x v="1"/>
    <s v="plays"/>
  </r>
  <r>
    <x v="2"/>
    <s v="US"/>
    <s v="USD"/>
    <n v="1425819425"/>
    <n v="1423231025"/>
    <x v="4081"/>
    <d v="2015-03-08T07:57:05"/>
    <b v="0"/>
    <n v="12"/>
    <b v="0"/>
    <s v="theater/plays"/>
    <n v="0.15737410071942445"/>
    <n v="29.166666666666668"/>
    <x v="1"/>
    <s v="plays"/>
  </r>
  <r>
    <x v="2"/>
    <s v="US"/>
    <s v="USD"/>
    <n v="1447542000"/>
    <n v="1446179553"/>
    <x v="4082"/>
    <d v="2015-11-14T18:00:00"/>
    <b v="0"/>
    <n v="2"/>
    <b v="0"/>
    <s v="theater/plays"/>
    <n v="0.02"/>
    <n v="1.5"/>
    <x v="1"/>
    <s v="plays"/>
  </r>
  <r>
    <x v="2"/>
    <s v="US"/>
    <s v="USD"/>
    <n v="1452795416"/>
    <n v="1450203416"/>
    <x v="4083"/>
    <d v="2016-01-14T13:16:56"/>
    <b v="0"/>
    <n v="6"/>
    <b v="0"/>
    <s v="theater/plays"/>
    <n v="0.21685714285714286"/>
    <n v="126.5"/>
    <x v="1"/>
    <s v="plays"/>
  </r>
  <r>
    <x v="2"/>
    <s v="IT"/>
    <s v="EUR"/>
    <n v="1476008906"/>
    <n v="1473416906"/>
    <x v="4084"/>
    <d v="2016-10-09T05:28:26"/>
    <b v="0"/>
    <n v="1"/>
    <b v="0"/>
    <s v="theater/plays"/>
    <n v="3.3333333333333335E-3"/>
    <n v="10"/>
    <x v="1"/>
    <s v="plays"/>
  </r>
  <r>
    <x v="2"/>
    <s v="US"/>
    <s v="USD"/>
    <n v="1427169540"/>
    <n v="1424701775"/>
    <x v="4085"/>
    <d v="2015-03-23T22:59:00"/>
    <b v="0"/>
    <n v="1"/>
    <b v="0"/>
    <s v="theater/plays"/>
    <n v="2.8571428571428571E-3"/>
    <n v="10"/>
    <x v="1"/>
    <s v="plays"/>
  </r>
  <r>
    <x v="2"/>
    <s v="US"/>
    <s v="USD"/>
    <n v="1448078400"/>
    <n v="1445985299"/>
    <x v="4086"/>
    <d v="2015-11-20T23:00:00"/>
    <b v="0"/>
    <n v="5"/>
    <b v="0"/>
    <s v="theater/plays"/>
    <n v="4.7E-2"/>
    <n v="9.4"/>
    <x v="1"/>
    <s v="plays"/>
  </r>
  <r>
    <x v="2"/>
    <s v="US"/>
    <s v="USD"/>
    <n v="1468777786"/>
    <n v="1466185786"/>
    <x v="4087"/>
    <d v="2016-07-17T12:49:46"/>
    <b v="0"/>
    <n v="0"/>
    <b v="0"/>
    <s v="theater/plays"/>
    <n v="0"/>
    <n v="0"/>
    <x v="1"/>
    <s v="plays"/>
  </r>
  <r>
    <x v="2"/>
    <s v="GB"/>
    <s v="GBP"/>
    <n v="1421403960"/>
    <n v="1418827324"/>
    <x v="4088"/>
    <d v="2015-01-16T05:26:00"/>
    <b v="0"/>
    <n v="3"/>
    <b v="0"/>
    <s v="theater/plays"/>
    <n v="0.108"/>
    <n v="72"/>
    <x v="1"/>
    <s v="plays"/>
  </r>
  <r>
    <x v="2"/>
    <s v="US"/>
    <s v="USD"/>
    <n v="1433093700"/>
    <n v="1430242488"/>
    <x v="4089"/>
    <d v="2015-05-31T12:35:00"/>
    <b v="0"/>
    <n v="8"/>
    <b v="0"/>
    <s v="theater/plays"/>
    <n v="4.8000000000000001E-2"/>
    <n v="30"/>
    <x v="1"/>
    <s v="plays"/>
  </r>
  <r>
    <x v="2"/>
    <s v="US"/>
    <s v="USD"/>
    <n v="1438959600"/>
    <n v="1437754137"/>
    <x v="4090"/>
    <d v="2015-08-07T10:00:00"/>
    <b v="0"/>
    <n v="3"/>
    <b v="0"/>
    <s v="theater/plays"/>
    <n v="3.2000000000000001E-2"/>
    <n v="10.666666666666666"/>
    <x v="1"/>
    <s v="plays"/>
  </r>
  <r>
    <x v="2"/>
    <s v="US"/>
    <s v="USD"/>
    <n v="1421410151"/>
    <n v="1418818151"/>
    <x v="4091"/>
    <d v="2015-01-16T07:09:11"/>
    <b v="0"/>
    <n v="8"/>
    <b v="0"/>
    <s v="theater/plays"/>
    <n v="0.1275"/>
    <n v="25.5"/>
    <x v="1"/>
    <s v="plays"/>
  </r>
  <r>
    <x v="2"/>
    <s v="US"/>
    <s v="USD"/>
    <n v="1428205247"/>
    <n v="1423024847"/>
    <x v="4092"/>
    <d v="2015-04-04T22:40:47"/>
    <b v="0"/>
    <n v="1"/>
    <b v="0"/>
    <s v="theater/plays"/>
    <n v="1.8181818181818181E-4"/>
    <n v="20"/>
    <x v="1"/>
    <s v="plays"/>
  </r>
  <r>
    <x v="2"/>
    <s v="GB"/>
    <s v="GBP"/>
    <n v="1440272093"/>
    <n v="1435088093"/>
    <x v="4093"/>
    <d v="2015-08-22T14:34:53"/>
    <b v="0"/>
    <n v="4"/>
    <b v="0"/>
    <s v="theater/plays"/>
    <n v="2.4E-2"/>
    <n v="15"/>
    <x v="1"/>
    <s v="plays"/>
  </r>
  <r>
    <x v="2"/>
    <s v="US"/>
    <s v="USD"/>
    <n v="1413953940"/>
    <n v="1410141900"/>
    <x v="4094"/>
    <d v="2014-10-21T23:59:00"/>
    <b v="0"/>
    <n v="8"/>
    <b v="0"/>
    <s v="theater/plays"/>
    <n v="0.36499999999999999"/>
    <n v="91.25"/>
    <x v="1"/>
    <s v="plays"/>
  </r>
  <r>
    <x v="2"/>
    <s v="MX"/>
    <s v="MXN"/>
    <n v="1482108350"/>
    <n v="1479516350"/>
    <x v="4095"/>
    <d v="2016-12-18T19:45:50"/>
    <b v="0"/>
    <n v="1"/>
    <b v="0"/>
    <s v="theater/plays"/>
    <n v="2.6666666666666668E-2"/>
    <n v="800"/>
    <x v="1"/>
    <s v="plays"/>
  </r>
  <r>
    <x v="2"/>
    <s v="GB"/>
    <s v="GBP"/>
    <n v="1488271860"/>
    <n v="1484484219"/>
    <x v="4096"/>
    <d v="2017-02-28T03:51:00"/>
    <b v="0"/>
    <n v="5"/>
    <b v="0"/>
    <s v="theater/plays"/>
    <n v="0.11428571428571428"/>
    <n v="80"/>
    <x v="1"/>
    <s v="plays"/>
  </r>
  <r>
    <x v="2"/>
    <s v="GB"/>
    <s v="GBP"/>
    <n v="1454284500"/>
    <n v="1449431237"/>
    <x v="4097"/>
    <d v="2016-01-31T18:55:00"/>
    <b v="0"/>
    <n v="0"/>
    <b v="0"/>
    <s v="theater/plays"/>
    <n v="0"/>
    <n v="0"/>
    <x v="1"/>
    <s v="plays"/>
  </r>
  <r>
    <x v="2"/>
    <s v="US"/>
    <s v="USD"/>
    <n v="1465060797"/>
    <n v="1462468797"/>
    <x v="4098"/>
    <d v="2016-06-04T12:19:57"/>
    <b v="0"/>
    <n v="0"/>
    <b v="0"/>
    <s v="theater/plays"/>
    <n v="0"/>
    <n v="0"/>
    <x v="1"/>
    <s v="plays"/>
  </r>
  <r>
    <x v="2"/>
    <s v="US"/>
    <s v="USD"/>
    <n v="1472847873"/>
    <n v="1468959873"/>
    <x v="4099"/>
    <d v="2016-09-02T15:24:33"/>
    <b v="0"/>
    <n v="1"/>
    <b v="0"/>
    <s v="theater/plays"/>
    <n v="1.1111111111111112E-2"/>
    <n v="50"/>
    <x v="1"/>
    <s v="plays"/>
  </r>
  <r>
    <x v="2"/>
    <s v="US"/>
    <s v="USD"/>
    <n v="1414205990"/>
    <n v="1413341990"/>
    <x v="4100"/>
    <d v="2014-10-24T21:59:50"/>
    <b v="0"/>
    <n v="0"/>
    <b v="0"/>
    <s v="theater/plays"/>
    <n v="0"/>
    <n v="0"/>
    <x v="1"/>
    <s v="plays"/>
  </r>
  <r>
    <x v="2"/>
    <s v="US"/>
    <s v="USD"/>
    <n v="1485380482"/>
    <n v="1482788482"/>
    <x v="4101"/>
    <d v="2017-01-25T16:41:22"/>
    <b v="0"/>
    <n v="0"/>
    <b v="0"/>
    <s v="theater/plays"/>
    <n v="0"/>
    <n v="0"/>
    <x v="1"/>
    <s v="plays"/>
  </r>
  <r>
    <x v="2"/>
    <s v="US"/>
    <s v="USD"/>
    <n v="1463343673"/>
    <n v="1460751673"/>
    <x v="4102"/>
    <d v="2016-05-15T15:21:13"/>
    <b v="0"/>
    <n v="6"/>
    <b v="0"/>
    <s v="theater/plays"/>
    <n v="0.27400000000000002"/>
    <n v="22.833333333333332"/>
    <x v="1"/>
    <s v="plays"/>
  </r>
  <r>
    <x v="2"/>
    <s v="US"/>
    <s v="USD"/>
    <n v="1440613920"/>
    <n v="1435953566"/>
    <x v="4103"/>
    <d v="2015-08-26T13:32:00"/>
    <b v="0"/>
    <n v="6"/>
    <b v="0"/>
    <s v="theater/plays"/>
    <n v="0.1"/>
    <n v="16.666666666666668"/>
    <x v="1"/>
    <s v="plays"/>
  </r>
  <r>
    <x v="2"/>
    <s v="AU"/>
    <s v="AUD"/>
    <n v="1477550434"/>
    <n v="1474958434"/>
    <x v="4104"/>
    <d v="2016-10-27T01:40:34"/>
    <b v="0"/>
    <n v="14"/>
    <b v="0"/>
    <s v="theater/plays"/>
    <n v="0.21366666666666667"/>
    <n v="45.785714285714285"/>
    <x v="1"/>
    <s v="plays"/>
  </r>
  <r>
    <x v="2"/>
    <s v="MX"/>
    <s v="MXN"/>
    <n v="1482711309"/>
    <n v="1479860109"/>
    <x v="4105"/>
    <d v="2016-12-25T19:15:09"/>
    <b v="0"/>
    <n v="6"/>
    <b v="0"/>
    <s v="theater/plays"/>
    <n v="6.9696969696969702E-2"/>
    <n v="383.33333333333331"/>
    <x v="1"/>
    <s v="plays"/>
  </r>
  <r>
    <x v="2"/>
    <s v="US"/>
    <s v="USD"/>
    <n v="1427936400"/>
    <n v="1424221866"/>
    <x v="4106"/>
    <d v="2015-04-01T20:00:00"/>
    <b v="0"/>
    <n v="33"/>
    <b v="0"/>
    <s v="theater/plays"/>
    <n v="0.70599999999999996"/>
    <n v="106.96969696969697"/>
    <x v="1"/>
    <s v="plays"/>
  </r>
  <r>
    <x v="2"/>
    <s v="US"/>
    <s v="USD"/>
    <n v="1411596001"/>
    <n v="1409608801"/>
    <x v="4107"/>
    <d v="2014-09-24T17:00:01"/>
    <b v="0"/>
    <n v="4"/>
    <b v="0"/>
    <s v="theater/plays"/>
    <n v="2.0500000000000001E-2"/>
    <n v="10.25"/>
    <x v="1"/>
    <s v="plays"/>
  </r>
  <r>
    <x v="2"/>
    <s v="US"/>
    <s v="USD"/>
    <n v="1488517200"/>
    <n v="1485909937"/>
    <x v="4108"/>
    <d v="2017-03-03T00:00:00"/>
    <b v="0"/>
    <n v="1"/>
    <b v="0"/>
    <s v="theater/plays"/>
    <n v="1.9666666666666666E-2"/>
    <n v="59"/>
    <x v="1"/>
    <s v="plays"/>
  </r>
  <r>
    <x v="2"/>
    <s v="GB"/>
    <s v="GBP"/>
    <n v="1448805404"/>
    <n v="1446209804"/>
    <x v="4109"/>
    <d v="2015-11-29T08:56:44"/>
    <b v="0"/>
    <n v="0"/>
    <b v="0"/>
    <s v="theater/plays"/>
    <n v="0"/>
    <n v="0"/>
    <x v="1"/>
    <s v="plays"/>
  </r>
  <r>
    <x v="2"/>
    <s v="GB"/>
    <s v="GBP"/>
    <n v="1469113351"/>
    <n v="1463929351"/>
    <x v="4110"/>
    <d v="2016-07-21T10:02:31"/>
    <b v="0"/>
    <n v="6"/>
    <b v="0"/>
    <s v="theater/plays"/>
    <n v="0.28666666666666668"/>
    <n v="14.333333333333334"/>
    <x v="1"/>
    <s v="plays"/>
  </r>
  <r>
    <x v="2"/>
    <s v="US"/>
    <s v="USD"/>
    <n v="1424747740"/>
    <n v="1422155740"/>
    <x v="4111"/>
    <d v="2015-02-23T22:15:40"/>
    <b v="0"/>
    <n v="6"/>
    <b v="0"/>
    <s v="theater/plays"/>
    <n v="3.1333333333333331E-2"/>
    <n v="15.666666666666666"/>
    <x v="1"/>
    <s v="plays"/>
  </r>
  <r>
    <x v="2"/>
    <s v="IE"/>
    <s v="EUR"/>
    <n v="1456617600"/>
    <n v="1454280186"/>
    <x v="4112"/>
    <d v="2016-02-27T19:00:00"/>
    <b v="0"/>
    <n v="1"/>
    <b v="0"/>
    <s v="theater/plays"/>
    <n v="4.0000000000000002E-4"/>
    <n v="1"/>
    <x v="1"/>
    <s v="plays"/>
  </r>
  <r>
    <x v="2"/>
    <s v="US"/>
    <s v="USD"/>
    <n v="1452234840"/>
    <n v="1450619123"/>
    <x v="4113"/>
    <d v="2016-01-08T01:34:00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252768-00B9-4842-98C9-CEFF4C681328}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37" firstHeaderRow="1" firstDataRow="1" firstDataCol="1"/>
  <pivotFields count="20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numFmtId="9" showAll="0"/>
    <pivotField numFmtId="2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8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Count of Category" fld="18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8BE51-BA8D-5647-BEBC-3839B8CD94DC}" name="PivotTable7" cacheId="15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outline="1" outlineData="1" chartFormat="3">
  <location ref="A4:F15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numFmtId="9" showAll="0"/>
    <pivotField numFmtId="2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8" subtotal="count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7F93A5-74F6-9F43-BDB2-6896BC21CAE3}" name="PivotTable9" cacheId="13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outline="1" outlineData="1" chartFormat="1">
  <location ref="A4:E22" firstHeaderRow="1" firstDataRow="2" firstDataCol="1" rowPageCount="2" colPageCount="1"/>
  <pivotFields count="17"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5"/>
    <field x="5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2">
    <pageField fld="13" hier="-1"/>
    <pageField fld="16" hier="-1"/>
  </pageFields>
  <dataFields count="1">
    <dataField name="Count of stat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3035D2-576E-614B-A0C9-AB0719442BF2}" name="Table1" displayName="Table1" ref="A1:R2" insertRow="1" totalsRowShown="0">
  <autoFilter ref="A1:R2" xr:uid="{4BB508D5-AF59-6F47-AD66-FDC610F7FFF8}"/>
  <tableColumns count="18">
    <tableColumn id="1" xr3:uid="{6410610D-2D3E-A84E-8305-1D021447C42E}" name="id"/>
    <tableColumn id="2" xr3:uid="{E3807FB6-72BF-2542-8F56-E9175DACC050}" name="name"/>
    <tableColumn id="3" xr3:uid="{8F90DB7F-03A9-F24C-8846-020D1824E90C}" name="blurb"/>
    <tableColumn id="4" xr3:uid="{8C4E6785-AB7C-FD48-9623-BB635ADAFC5B}" name="goal"/>
    <tableColumn id="5" xr3:uid="{D9E1851B-6201-3E4B-B3B0-F0CE8B842C41}" name="pledged"/>
    <tableColumn id="6" xr3:uid="{AC35A18B-6A46-524A-9EF8-D7CE918CDFE8}" name="state"/>
    <tableColumn id="7" xr3:uid="{55773F7F-9571-3240-A550-2BE205BC3541}" name="country"/>
    <tableColumn id="8" xr3:uid="{47DA79A7-5CD9-024D-A43C-4D70B2F0AE28}" name="currency"/>
    <tableColumn id="9" xr3:uid="{E1ABEE67-D02D-8D48-AB62-C63C4492FCD2}" name="deadline"/>
    <tableColumn id="10" xr3:uid="{69AC5FDD-DE2F-7B45-9FA3-D36A769A4FF2}" name="launched_at"/>
    <tableColumn id="11" xr3:uid="{27623D70-AB73-2144-B0CB-1AE22EB01279}" name="staff_pick"/>
    <tableColumn id="12" xr3:uid="{04C65804-0E59-4C4A-AEB6-CD2780003CEA}" name="backers_count"/>
    <tableColumn id="13" xr3:uid="{8A8DF794-929E-ED43-82EE-ABB494C41612}" name="spotlight"/>
    <tableColumn id="14" xr3:uid="{06A2756C-93DB-FD4F-860C-AD0DFC0BC60A}" name="Category and Sub-Category"/>
    <tableColumn id="15" xr3:uid="{8A14F672-94A4-874E-A545-92BC6CE37DDC}" name="Percent Funded"/>
    <tableColumn id="16" xr3:uid="{CC9DA9AF-EDAC-7E40-AEFD-4155A3F6F0D1}" name="Average Donation"/>
    <tableColumn id="17" xr3:uid="{E5B53A6E-D31D-EB42-8DFD-B3E5387BA6A5}" name="Category"/>
    <tableColumn id="18" xr3:uid="{12146E20-6D0F-CF41-AA71-23980D5E6CA9}" name="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7"/>
  <sheetViews>
    <sheetView tabSelected="1" zoomScaleNormal="55" workbookViewId="0"/>
  </sheetViews>
  <sheetFormatPr baseColWidth="10" defaultColWidth="0" defaultRowHeight="15" zeroHeight="1" x14ac:dyDescent="0.2"/>
  <cols>
    <col min="1" max="1" width="8.83203125" customWidth="1"/>
    <col min="2" max="2" width="38.5" style="3" customWidth="1"/>
    <col min="3" max="3" width="40.33203125" style="3" customWidth="1"/>
    <col min="4" max="4" width="8.832031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3" bestFit="1" customWidth="1"/>
    <col min="10" max="10" width="15.6640625" bestFit="1" customWidth="1"/>
    <col min="11" max="11" width="31.1640625" bestFit="1" customWidth="1"/>
    <col min="12" max="12" width="24.1640625" bestFit="1" customWidth="1"/>
    <col min="13" max="13" width="15.5" customWidth="1"/>
    <col min="14" max="14" width="24.5" customWidth="1"/>
    <col min="15" max="15" width="36.5" customWidth="1"/>
    <col min="16" max="16" width="27" bestFit="1" customWidth="1"/>
    <col min="17" max="17" width="13.5" bestFit="1" customWidth="1"/>
    <col min="18" max="18" width="15.6640625" bestFit="1" customWidth="1"/>
    <col min="19" max="19" width="10.33203125" bestFit="1" customWidth="1"/>
    <col min="20" max="20" width="14.5" bestFit="1" customWidth="1"/>
    <col min="21" max="22" width="8.83203125" customWidth="1"/>
    <col min="24" max="16384" width="8.83203125" hidden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8324</v>
      </c>
      <c r="L1" s="1" t="s">
        <v>8325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8310</v>
      </c>
      <c r="T1" s="1" t="s">
        <v>8311</v>
      </c>
    </row>
    <row r="2" spans="1:23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1">
        <f t="shared" ref="K2:K65" si="0">(((J2/60)/60)/24)+DATE(1970,1,1)+(-5/24)</f>
        <v>42176.798738425925</v>
      </c>
      <c r="L2" s="11">
        <f t="shared" ref="L2:L65" si="1">(((I2/60)/60)/24)+DATE(1970,1,1)+(-5/24)</f>
        <v>42207.916666666664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2">E2/D2</f>
        <v>1.3685882352941177</v>
      </c>
      <c r="R2" s="6">
        <f t="shared" ref="R2:R65" si="3">IFERROR(E2/N2,0)</f>
        <v>63.917582417582416</v>
      </c>
      <c r="S2" t="str">
        <f t="shared" ref="S2:S65" si="4">LEFT(P2,FIND("/",P2)-1)</f>
        <v>film &amp; video</v>
      </c>
      <c r="T2" t="str">
        <f>RIGHT(P2,LEN(P2)-FIND("/",P2))</f>
        <v>television</v>
      </c>
    </row>
    <row r="3" spans="1:23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1">
        <f t="shared" si="0"/>
        <v>42766.392164351848</v>
      </c>
      <c r="L3" s="11">
        <f t="shared" si="1"/>
        <v>42796.392164351848</v>
      </c>
      <c r="M3" t="b">
        <v>0</v>
      </c>
      <c r="N3">
        <v>79</v>
      </c>
      <c r="O3" t="b">
        <v>1</v>
      </c>
      <c r="P3" t="s">
        <v>8265</v>
      </c>
      <c r="Q3" s="5">
        <f t="shared" si="2"/>
        <v>1.4260827250608272</v>
      </c>
      <c r="R3" s="6">
        <f t="shared" si="3"/>
        <v>185.48101265822785</v>
      </c>
      <c r="S3" t="str">
        <f t="shared" si="4"/>
        <v>film &amp; video</v>
      </c>
      <c r="T3" t="str">
        <f t="shared" ref="T3:T66" si="5">RIGHT(P3,LEN(P3)-FIND("/",P3))</f>
        <v>television</v>
      </c>
    </row>
    <row r="4" spans="1:23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1">
        <f t="shared" si="0"/>
        <v>42405.494016203702</v>
      </c>
      <c r="L4" s="11">
        <f t="shared" si="1"/>
        <v>42415.494016203702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tr">
        <f t="shared" si="4"/>
        <v>film &amp; video</v>
      </c>
      <c r="T4" t="str">
        <f t="shared" si="5"/>
        <v>television</v>
      </c>
      <c r="W4" t="s">
        <v>8345</v>
      </c>
    </row>
    <row r="5" spans="1:23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1">
        <f t="shared" si="0"/>
        <v>41828.306793981479</v>
      </c>
      <c r="L5" s="11">
        <f t="shared" si="1"/>
        <v>41858.306793981479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3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1">
        <f t="shared" si="0"/>
        <v>42327.625914351847</v>
      </c>
      <c r="L6" s="11">
        <f t="shared" si="1"/>
        <v>42357.625914351847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3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1">
        <f t="shared" si="0"/>
        <v>42563.724618055552</v>
      </c>
      <c r="L7" s="11">
        <f t="shared" si="1"/>
        <v>42580.024305555555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3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1">
        <f t="shared" si="0"/>
        <v>41793.864004629628</v>
      </c>
      <c r="L8" s="11">
        <f t="shared" si="1"/>
        <v>41803.864004629628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3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1">
        <f t="shared" si="0"/>
        <v>42515.838738425926</v>
      </c>
      <c r="L9" s="11">
        <f t="shared" si="1"/>
        <v>42555.838738425926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3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1">
        <f t="shared" si="0"/>
        <v>42468.736249999994</v>
      </c>
      <c r="L10" s="11">
        <f t="shared" si="1"/>
        <v>42475.666666666664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3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1">
        <f t="shared" si="0"/>
        <v>42446.895185185182</v>
      </c>
      <c r="L11" s="11">
        <f t="shared" si="1"/>
        <v>42476.895185185182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3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1">
        <f t="shared" si="0"/>
        <v>41779.859710648147</v>
      </c>
      <c r="L12" s="11">
        <f t="shared" si="1"/>
        <v>41814.859710648147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3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1">
        <f t="shared" si="0"/>
        <v>42572.570162037031</v>
      </c>
      <c r="L13" s="11">
        <f t="shared" si="1"/>
        <v>42603.916666666664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3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1">
        <f t="shared" si="0"/>
        <v>41791.504918981482</v>
      </c>
      <c r="L14" s="11">
        <f t="shared" si="1"/>
        <v>41835.916666666664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3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1">
        <f t="shared" si="0"/>
        <v>42508.468854166662</v>
      </c>
      <c r="L15" s="11">
        <f t="shared" si="1"/>
        <v>42544.643749999996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3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1">
        <f t="shared" si="0"/>
        <v>41807.818148148144</v>
      </c>
      <c r="L16" s="11">
        <f t="shared" si="1"/>
        <v>41833.374305555553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1">
        <f t="shared" si="0"/>
        <v>42256.183541666665</v>
      </c>
      <c r="L17" s="11">
        <f t="shared" si="1"/>
        <v>42274.634722222218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1">
        <f t="shared" si="0"/>
        <v>41760.588090277779</v>
      </c>
      <c r="L18" s="11">
        <f t="shared" si="1"/>
        <v>41806.020833333328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1">
        <f t="shared" si="0"/>
        <v>41917.523402777777</v>
      </c>
      <c r="L19" s="11">
        <f t="shared" si="1"/>
        <v>41947.565069444441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1">
        <f t="shared" si="0"/>
        <v>41869.333981481483</v>
      </c>
      <c r="L20" s="11">
        <f t="shared" si="1"/>
        <v>41899.333981481483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1">
        <f t="shared" si="0"/>
        <v>42175.608032407406</v>
      </c>
      <c r="L21" s="11">
        <f t="shared" si="1"/>
        <v>42205.608032407406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1">
        <f t="shared" si="0"/>
        <v>42200.549907407411</v>
      </c>
      <c r="L22" s="11">
        <f t="shared" si="1"/>
        <v>42260.549907407411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1">
        <f t="shared" si="0"/>
        <v>41878.418854166666</v>
      </c>
      <c r="L23" s="11">
        <f t="shared" si="1"/>
        <v>41908.418854166666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1">
        <f t="shared" si="0"/>
        <v>41989.703009259254</v>
      </c>
      <c r="L24" s="11">
        <f t="shared" si="1"/>
        <v>42005.124305555553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1">
        <f t="shared" si="0"/>
        <v>42097.570613425924</v>
      </c>
      <c r="L25" s="11">
        <f t="shared" si="1"/>
        <v>42124.430555555555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1">
        <f t="shared" si="0"/>
        <v>42229.611840277772</v>
      </c>
      <c r="L26" s="11">
        <f t="shared" si="1"/>
        <v>42262.61041666667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1">
        <f t="shared" si="0"/>
        <v>42317.816678240742</v>
      </c>
      <c r="L27" s="11">
        <f t="shared" si="1"/>
        <v>42377.816678240742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1">
        <f t="shared" si="0"/>
        <v>41828.307222222218</v>
      </c>
      <c r="L28" s="11">
        <f t="shared" si="1"/>
        <v>41868.307222222218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1">
        <f t="shared" si="0"/>
        <v>41928.956400462957</v>
      </c>
      <c r="L29" s="11">
        <f t="shared" si="1"/>
        <v>41958.998067129629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1">
        <f t="shared" si="0"/>
        <v>42324.755601851844</v>
      </c>
      <c r="L30" s="11">
        <f t="shared" si="1"/>
        <v>42354.755601851844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1">
        <f t="shared" si="0"/>
        <v>41812.464907407404</v>
      </c>
      <c r="L31" s="11">
        <f t="shared" si="1"/>
        <v>41842.464907407404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1">
        <f t="shared" si="0"/>
        <v>41842.084664351853</v>
      </c>
      <c r="L32" s="11">
        <f t="shared" si="1"/>
        <v>41872.084664351853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1">
        <f t="shared" si="0"/>
        <v>42376.583726851844</v>
      </c>
      <c r="L33" s="11">
        <f t="shared" si="1"/>
        <v>42394.583726851844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1">
        <f t="shared" si="0"/>
        <v>42461.419178240736</v>
      </c>
      <c r="L34" s="11">
        <f t="shared" si="1"/>
        <v>42502.957638888889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1">
        <f t="shared" si="0"/>
        <v>42286.452557870369</v>
      </c>
      <c r="L35" s="11">
        <f t="shared" si="1"/>
        <v>42316.49422453704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1">
        <f t="shared" si="0"/>
        <v>41841.113437499997</v>
      </c>
      <c r="L36" s="11">
        <f t="shared" si="1"/>
        <v>41856.113437499997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1">
        <f t="shared" si="0"/>
        <v>42098.083495370367</v>
      </c>
      <c r="L37" s="11">
        <f t="shared" si="1"/>
        <v>42121.791666666664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1">
        <f t="shared" si="0"/>
        <v>42068.098668981482</v>
      </c>
      <c r="L38" s="11">
        <f t="shared" si="1"/>
        <v>42098.05700231481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1">
        <f t="shared" si="0"/>
        <v>42032.484710648147</v>
      </c>
      <c r="L39" s="11">
        <f t="shared" si="1"/>
        <v>42062.484710648147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1">
        <f t="shared" si="0"/>
        <v>41374.848888888882</v>
      </c>
      <c r="L40" s="11">
        <f t="shared" si="1"/>
        <v>41404.848888888882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1">
        <f t="shared" si="0"/>
        <v>41753.838749999995</v>
      </c>
      <c r="L41" s="11">
        <f t="shared" si="1"/>
        <v>41784.749305555553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1">
        <f t="shared" si="0"/>
        <v>41789.005648148144</v>
      </c>
      <c r="L42" s="11">
        <f t="shared" si="1"/>
        <v>41808.958333333328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1">
        <f t="shared" si="0"/>
        <v>41887.360578703701</v>
      </c>
      <c r="L43" s="11">
        <f t="shared" si="1"/>
        <v>41917.360578703701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1">
        <f t="shared" si="0"/>
        <v>41971.430856481478</v>
      </c>
      <c r="L44" s="11">
        <f t="shared" si="1"/>
        <v>42001.430856481478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1">
        <f t="shared" si="0"/>
        <v>41802.582013888888</v>
      </c>
      <c r="L45" s="11">
        <f t="shared" si="1"/>
        <v>41832.791666666664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1">
        <f t="shared" si="0"/>
        <v>41873.890474537038</v>
      </c>
      <c r="L46" s="11">
        <f t="shared" si="1"/>
        <v>41918.890474537038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1">
        <f t="shared" si="0"/>
        <v>42457.415590277778</v>
      </c>
      <c r="L47" s="11">
        <f t="shared" si="1"/>
        <v>42487.415590277778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1">
        <f t="shared" si="0"/>
        <v>42323.756643518522</v>
      </c>
      <c r="L48" s="11">
        <f t="shared" si="1"/>
        <v>42353.756643518522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1">
        <f t="shared" si="0"/>
        <v>41932.611192129625</v>
      </c>
      <c r="L49" s="11">
        <f t="shared" si="1"/>
        <v>41992.652858796289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1">
        <f t="shared" si="0"/>
        <v>42033.308564814812</v>
      </c>
      <c r="L50" s="11">
        <f t="shared" si="1"/>
        <v>42064.291666666664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1">
        <f t="shared" si="0"/>
        <v>42270.968113425923</v>
      </c>
      <c r="L51" s="11">
        <f t="shared" si="1"/>
        <v>42300.968113425923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1">
        <f t="shared" si="0"/>
        <v>41995.544652777775</v>
      </c>
      <c r="L52" s="11">
        <f t="shared" si="1"/>
        <v>42034.499999999993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1">
        <f t="shared" si="0"/>
        <v>42196.720335648148</v>
      </c>
      <c r="L53" s="11">
        <f t="shared" si="1"/>
        <v>42226.720335648148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1">
        <f t="shared" si="0"/>
        <v>41807.493587962963</v>
      </c>
      <c r="L54" s="11">
        <f t="shared" si="1"/>
        <v>41837.493587962963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1">
        <f t="shared" si="0"/>
        <v>41719.340798611105</v>
      </c>
      <c r="L55" s="11">
        <f t="shared" si="1"/>
        <v>41733.708333333328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1">
        <f t="shared" si="0"/>
        <v>42333.504872685182</v>
      </c>
      <c r="L56" s="11">
        <f t="shared" si="1"/>
        <v>42363.504872685182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1">
        <f t="shared" si="0"/>
        <v>42496.760601851849</v>
      </c>
      <c r="L57" s="11">
        <f t="shared" si="1"/>
        <v>42517.760601851849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1">
        <f t="shared" si="0"/>
        <v>42149.340555555551</v>
      </c>
      <c r="L58" s="11">
        <f t="shared" si="1"/>
        <v>42163.458333333336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1">
        <f t="shared" si="0"/>
        <v>42089.624560185184</v>
      </c>
      <c r="L59" s="11">
        <f t="shared" si="1"/>
        <v>42119.624560185184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1">
        <f t="shared" si="0"/>
        <v>41932.536712962959</v>
      </c>
      <c r="L60" s="11">
        <f t="shared" si="1"/>
        <v>41962.578379629624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1">
        <f t="shared" si="0"/>
        <v>42230.027500000004</v>
      </c>
      <c r="L61" s="11">
        <f t="shared" si="1"/>
        <v>42261.666666666664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1">
        <f t="shared" si="0"/>
        <v>41701.693483796291</v>
      </c>
      <c r="L62" s="11">
        <f t="shared" si="1"/>
        <v>41720.791666666664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1">
        <f t="shared" si="0"/>
        <v>41409.605983796297</v>
      </c>
      <c r="L63" s="11">
        <f t="shared" si="1"/>
        <v>41431.605983796297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1">
        <f t="shared" si="0"/>
        <v>41311.591180555552</v>
      </c>
      <c r="L64" s="11">
        <f t="shared" si="1"/>
        <v>41336.591180555552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1">
        <f t="shared" si="0"/>
        <v>41612.703854166662</v>
      </c>
      <c r="L65" s="11">
        <f t="shared" si="1"/>
        <v>41635.999305555553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1">
        <f t="shared" ref="K66:K129" si="6">(((J66/60)/60)/24)+DATE(1970,1,1)+(-5/24)</f>
        <v>41432.809965277775</v>
      </c>
      <c r="L66" s="11">
        <f t="shared" ref="L66:L129" si="7">(((I66/60)/60)/24)+DATE(1970,1,1)+(-5/24)</f>
        <v>41462.809965277775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8">E66/D66</f>
        <v>1.7333333333333334</v>
      </c>
      <c r="R66" s="6">
        <f t="shared" ref="R66:R129" si="9">IFERROR(E66/N66,0)</f>
        <v>86.666666666666671</v>
      </c>
      <c r="S66" t="str">
        <f t="shared" ref="S66:S129" si="10">LEFT(P66,FIND("/",P66)-1)</f>
        <v>film &amp; video</v>
      </c>
      <c r="T66" t="str">
        <f t="shared" si="5"/>
        <v>shorts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1">
        <f t="shared" si="6"/>
        <v>41835.612893518519</v>
      </c>
      <c r="L67" s="11">
        <f t="shared" si="7"/>
        <v>41862.040972222218</v>
      </c>
      <c r="M67" t="b">
        <v>0</v>
      </c>
      <c r="N67">
        <v>57</v>
      </c>
      <c r="O67" t="b">
        <v>1</v>
      </c>
      <c r="P67" t="s">
        <v>8266</v>
      </c>
      <c r="Q67" s="5">
        <f t="shared" si="8"/>
        <v>1.0752857142857142</v>
      </c>
      <c r="R67" s="6">
        <f t="shared" si="9"/>
        <v>132.05263157894737</v>
      </c>
      <c r="S67" t="str">
        <f t="shared" si="10"/>
        <v>film &amp; video</v>
      </c>
      <c r="T67" t="str">
        <f t="shared" ref="T67:T130" si="11">RIGHT(P67,LEN(P67)-FIND("/",P67))</f>
        <v>shorts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1">
        <f t="shared" si="6"/>
        <v>42539.641435185178</v>
      </c>
      <c r="L68" s="11">
        <f t="shared" si="7"/>
        <v>42569.641435185178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 s="6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1">
        <f t="shared" si="6"/>
        <v>41075.375046296293</v>
      </c>
      <c r="L69" s="11">
        <f t="shared" si="7"/>
        <v>41105.375046296293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1.1625000000000001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1">
        <f t="shared" si="6"/>
        <v>41663.36100694444</v>
      </c>
      <c r="L70" s="11">
        <f t="shared" si="7"/>
        <v>41693.36100694444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1.2716666666666667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1">
        <f t="shared" si="6"/>
        <v>40785.979456018518</v>
      </c>
      <c r="L71" s="11">
        <f t="shared" si="7"/>
        <v>40818.082638888889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1.109423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1">
        <f t="shared" si="6"/>
        <v>40730.688020833331</v>
      </c>
      <c r="L72" s="11">
        <f t="shared" si="7"/>
        <v>40790.688020833331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1">
        <f t="shared" si="6"/>
        <v>40997.063159722216</v>
      </c>
      <c r="L73" s="11">
        <f t="shared" si="7"/>
        <v>41057.063159722216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1.2394444444444443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1">
        <f t="shared" si="6"/>
        <v>41207.801863425921</v>
      </c>
      <c r="L74" s="11">
        <f t="shared" si="7"/>
        <v>41227.791666666664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1.084090909090909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1">
        <f t="shared" si="6"/>
        <v>40587.548425925925</v>
      </c>
      <c r="L75" s="11">
        <f t="shared" si="7"/>
        <v>40665.957638888889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1">
        <f t="shared" si="6"/>
        <v>42360.278877314813</v>
      </c>
      <c r="L76" s="11">
        <f t="shared" si="7"/>
        <v>42390.278877314813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1">
        <f t="shared" si="6"/>
        <v>41357.000833333332</v>
      </c>
      <c r="L77" s="11">
        <f t="shared" si="7"/>
        <v>41387.000833333332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1">
        <f t="shared" si="6"/>
        <v>40844.483310185184</v>
      </c>
      <c r="L78" s="11">
        <f t="shared" si="7"/>
        <v>40904.524976851848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1">
        <f t="shared" si="6"/>
        <v>40996.936539351853</v>
      </c>
      <c r="L79" s="11">
        <f t="shared" si="7"/>
        <v>41049.915972222218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1">
        <f t="shared" si="6"/>
        <v>42604.522233796299</v>
      </c>
      <c r="L80" s="11">
        <f t="shared" si="7"/>
        <v>42614.522233796299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1">
        <f t="shared" si="6"/>
        <v>41724.568206018514</v>
      </c>
      <c r="L81" s="11">
        <f t="shared" si="7"/>
        <v>41754.568206018514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1">
        <f t="shared" si="6"/>
        <v>41582.875648148147</v>
      </c>
      <c r="L82" s="11">
        <f t="shared" si="7"/>
        <v>41617.875648148147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1">
        <f t="shared" si="6"/>
        <v>41099.950543981482</v>
      </c>
      <c r="L83" s="11">
        <f t="shared" si="7"/>
        <v>41103.91805555555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1">
        <f t="shared" si="6"/>
        <v>40795.611817129626</v>
      </c>
      <c r="L84" s="11">
        <f t="shared" si="7"/>
        <v>40825.611817129626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1">
        <f t="shared" si="6"/>
        <v>42042.407280092586</v>
      </c>
      <c r="L85" s="11">
        <f t="shared" si="7"/>
        <v>42057.270833333336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1">
        <f t="shared" si="6"/>
        <v>40648.54960648148</v>
      </c>
      <c r="L86" s="11">
        <f t="shared" si="7"/>
        <v>40678.54960648148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1">
        <f t="shared" si="6"/>
        <v>40778.917094907403</v>
      </c>
      <c r="L87" s="11">
        <f t="shared" si="7"/>
        <v>40808.917094907403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1">
        <f t="shared" si="6"/>
        <v>42291.347743055558</v>
      </c>
      <c r="L88" s="11">
        <f t="shared" si="7"/>
        <v>42365.389409722215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1">
        <f t="shared" si="6"/>
        <v>40322.331053240734</v>
      </c>
      <c r="L89" s="11">
        <f t="shared" si="7"/>
        <v>40331.861805555556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1">
        <f t="shared" si="6"/>
        <v>41786.450590277775</v>
      </c>
      <c r="L90" s="11">
        <f t="shared" si="7"/>
        <v>41812.450590277775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1">
        <f t="shared" si="6"/>
        <v>41402.543888888889</v>
      </c>
      <c r="L91" s="11">
        <f t="shared" si="7"/>
        <v>41427.543888888889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1">
        <f t="shared" si="6"/>
        <v>40706.089108796295</v>
      </c>
      <c r="L92" s="11">
        <f t="shared" si="7"/>
        <v>40736.089108796295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1">
        <f t="shared" si="6"/>
        <v>40619.194027777776</v>
      </c>
      <c r="L93" s="11">
        <f t="shared" si="7"/>
        <v>40680.194027777776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1">
        <f t="shared" si="6"/>
        <v>42720.990543981483</v>
      </c>
      <c r="L94" s="11">
        <f t="shared" si="7"/>
        <v>42767.124999999993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1">
        <f t="shared" si="6"/>
        <v>41065.649733796294</v>
      </c>
      <c r="L95" s="11">
        <f t="shared" si="7"/>
        <v>41093.666666666664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1">
        <f t="shared" si="6"/>
        <v>41716.509513888886</v>
      </c>
      <c r="L96" s="11">
        <f t="shared" si="7"/>
        <v>41736.509513888886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1">
        <f t="shared" si="6"/>
        <v>40934.796770833331</v>
      </c>
      <c r="L97" s="11">
        <f t="shared" si="7"/>
        <v>40964.796770833331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1">
        <f t="shared" si="6"/>
        <v>40324.45417824074</v>
      </c>
      <c r="L98" s="11">
        <f t="shared" si="7"/>
        <v>40390.916666666664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1">
        <f t="shared" si="6"/>
        <v>40705.926874999997</v>
      </c>
      <c r="L99" s="11">
        <f t="shared" si="7"/>
        <v>40735.926874999997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1">
        <f t="shared" si="6"/>
        <v>41214.586504629624</v>
      </c>
      <c r="L100" s="11">
        <f t="shared" si="7"/>
        <v>41250.770833333328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1">
        <f t="shared" si="6"/>
        <v>41631.694432870368</v>
      </c>
      <c r="L101" s="11">
        <f t="shared" si="7"/>
        <v>41661.694432870368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1">
        <f t="shared" si="6"/>
        <v>41197.544976851852</v>
      </c>
      <c r="L102" s="11">
        <f t="shared" si="7"/>
        <v>41217.586643518516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1">
        <f t="shared" si="6"/>
        <v>41274.568402777775</v>
      </c>
      <c r="L103" s="11">
        <f t="shared" si="7"/>
        <v>41298.568402777775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1">
        <f t="shared" si="6"/>
        <v>40504.922835648147</v>
      </c>
      <c r="L104" s="11">
        <f t="shared" si="7"/>
        <v>40534.922835648147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1">
        <f t="shared" si="6"/>
        <v>41682.597569444442</v>
      </c>
      <c r="L105" s="11">
        <f t="shared" si="7"/>
        <v>41705.597569444442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1">
        <f t="shared" si="6"/>
        <v>40612.486874999995</v>
      </c>
      <c r="L106" s="11">
        <f t="shared" si="7"/>
        <v>40635.833333333328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1">
        <f t="shared" si="6"/>
        <v>42485.516435185178</v>
      </c>
      <c r="L107" s="11">
        <f t="shared" si="7"/>
        <v>42503.791666666664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1">
        <f t="shared" si="6"/>
        <v>40987.568298611113</v>
      </c>
      <c r="L108" s="11">
        <f t="shared" si="7"/>
        <v>41001.568298611113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1">
        <f t="shared" si="6"/>
        <v>40635.774155092593</v>
      </c>
      <c r="L109" s="11">
        <f t="shared" si="7"/>
        <v>40657.774155092593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1">
        <f t="shared" si="6"/>
        <v>41365.404745370368</v>
      </c>
      <c r="L110" s="11">
        <f t="shared" si="7"/>
        <v>41425.404745370368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1">
        <f t="shared" si="6"/>
        <v>40569.817476851851</v>
      </c>
      <c r="L111" s="11">
        <f t="shared" si="7"/>
        <v>40599.817476851851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1">
        <f t="shared" si="6"/>
        <v>41557.741354166668</v>
      </c>
      <c r="L112" s="11">
        <f t="shared" si="7"/>
        <v>41592.040972222218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1">
        <f t="shared" si="6"/>
        <v>42125.124849537031</v>
      </c>
      <c r="L113" s="11">
        <f t="shared" si="7"/>
        <v>42155.124849537031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1">
        <f t="shared" si="6"/>
        <v>41717.834699074068</v>
      </c>
      <c r="L114" s="11">
        <f t="shared" si="7"/>
        <v>41741.875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1">
        <f t="shared" si="6"/>
        <v>40753.550092592588</v>
      </c>
      <c r="L115" s="11">
        <f t="shared" si="7"/>
        <v>40761.416666666664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1">
        <f t="shared" si="6"/>
        <v>40861.065833333334</v>
      </c>
      <c r="L116" s="11">
        <f t="shared" si="7"/>
        <v>40921.065833333334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1">
        <f t="shared" si="6"/>
        <v>40918.530601851846</v>
      </c>
      <c r="L117" s="11">
        <f t="shared" si="7"/>
        <v>40943.530601851846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1">
        <f t="shared" si="6"/>
        <v>40595.288831018515</v>
      </c>
      <c r="L118" s="11">
        <f t="shared" si="7"/>
        <v>40641.247164351851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1">
        <f t="shared" si="6"/>
        <v>40248.626666666663</v>
      </c>
      <c r="L119" s="11">
        <f t="shared" si="7"/>
        <v>40338.583333333328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1">
        <f t="shared" si="6"/>
        <v>40722.845324074071</v>
      </c>
      <c r="L120" s="11">
        <f t="shared" si="7"/>
        <v>40752.845324074071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1">
        <f t="shared" si="6"/>
        <v>40738.860949074071</v>
      </c>
      <c r="L121" s="11">
        <f t="shared" si="7"/>
        <v>40768.75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1">
        <f t="shared" si="6"/>
        <v>42615.841516203705</v>
      </c>
      <c r="L122" s="11">
        <f t="shared" si="7"/>
        <v>42645.841516203705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1.4285714285714287E-4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1">
        <f t="shared" si="6"/>
        <v>42096.496643518512</v>
      </c>
      <c r="L123" s="11">
        <f t="shared" si="7"/>
        <v>42112.219444444439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3.3333333333333332E-4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1">
        <f t="shared" si="6"/>
        <v>42593.223460648143</v>
      </c>
      <c r="L124" s="11">
        <f t="shared" si="7"/>
        <v>42653.223460648143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6">
        <f t="shared" si="9"/>
        <v>0</v>
      </c>
      <c r="S124" t="str">
        <f t="shared" si="10"/>
        <v>film &amp; video</v>
      </c>
      <c r="T124" t="str">
        <f t="shared" si="11"/>
        <v>science fiction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1">
        <f t="shared" si="6"/>
        <v>41904.573657407404</v>
      </c>
      <c r="L125" s="11">
        <f t="shared" si="7"/>
        <v>41940.708333333328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2.7454545454545453E-3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1">
        <f t="shared" si="6"/>
        <v>42114.720393518517</v>
      </c>
      <c r="L126" s="11">
        <f t="shared" si="7"/>
        <v>42139.720393518517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6">
        <f t="shared" si="9"/>
        <v>0</v>
      </c>
      <c r="S126" t="str">
        <f t="shared" si="10"/>
        <v>film &amp; video</v>
      </c>
      <c r="T126" t="str">
        <f t="shared" si="11"/>
        <v>science fiction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1">
        <f t="shared" si="6"/>
        <v>42709.78564814815</v>
      </c>
      <c r="L127" s="11">
        <f t="shared" si="7"/>
        <v>42769.78564814815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1">
        <f t="shared" si="6"/>
        <v>42135.381215277775</v>
      </c>
      <c r="L128" s="11">
        <f t="shared" si="7"/>
        <v>42165.874999999993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5.5480000000000002E-2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1">
        <f t="shared" si="6"/>
        <v>42067.415983796294</v>
      </c>
      <c r="L129" s="11">
        <f t="shared" si="7"/>
        <v>42097.37431712963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2.375E-2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1">
        <f t="shared" ref="K130:K193" si="12">(((J130/60)/60)/24)+DATE(1970,1,1)+(-5/24)</f>
        <v>42628.019594907404</v>
      </c>
      <c r="L130" s="11">
        <f t="shared" ref="L130:L193" si="13">(((I130/60)/60)/24)+DATE(1970,1,1)+(-5/24)</f>
        <v>42663.019594907404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4">E130/D130</f>
        <v>1.8669999999999999E-2</v>
      </c>
      <c r="R130" s="6">
        <f t="shared" ref="R130:R193" si="15">IFERROR(E130/N130,0)</f>
        <v>311.16666666666669</v>
      </c>
      <c r="S130" t="str">
        <f t="shared" ref="S130:S193" si="16">LEFT(P130,FIND("/",P130)-1)</f>
        <v>film &amp; video</v>
      </c>
      <c r="T130" t="str">
        <f t="shared" si="11"/>
        <v>science fiction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1">
        <f t="shared" si="12"/>
        <v>41882.728969907403</v>
      </c>
      <c r="L131" s="11">
        <f t="shared" si="13"/>
        <v>41942.728969907403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si="14"/>
        <v>0</v>
      </c>
      <c r="R131" s="6">
        <f t="shared" si="15"/>
        <v>0</v>
      </c>
      <c r="S131" t="str">
        <f t="shared" si="16"/>
        <v>film &amp; video</v>
      </c>
      <c r="T131" t="str">
        <f t="shared" ref="T131:T194" si="17">RIGHT(P131,LEN(P131)-FIND("/",P131))</f>
        <v>science fiction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1">
        <f t="shared" si="12"/>
        <v>41778.707083333327</v>
      </c>
      <c r="L132" s="11">
        <f t="shared" si="13"/>
        <v>41806.636111111111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6">
        <f t="shared" si="15"/>
        <v>0</v>
      </c>
      <c r="S132" t="str">
        <f t="shared" si="16"/>
        <v>film &amp; video</v>
      </c>
      <c r="T132" t="str">
        <f t="shared" si="17"/>
        <v>science fiction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1">
        <f t="shared" si="12"/>
        <v>42541.629178240742</v>
      </c>
      <c r="L133" s="11">
        <f t="shared" si="13"/>
        <v>42556.791666666664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6">
        <f t="shared" si="15"/>
        <v>0</v>
      </c>
      <c r="S133" t="str">
        <f t="shared" si="16"/>
        <v>film &amp; video</v>
      </c>
      <c r="T133" t="str">
        <f t="shared" si="17"/>
        <v>science fiction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1">
        <f t="shared" si="12"/>
        <v>41905.60424768518</v>
      </c>
      <c r="L134" s="11">
        <f t="shared" si="13"/>
        <v>41950.645914351851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9.5687499999999995E-2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1">
        <f t="shared" si="12"/>
        <v>42491.599351851844</v>
      </c>
      <c r="L135" s="11">
        <f t="shared" si="13"/>
        <v>42521.521527777775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6">
        <f t="shared" si="15"/>
        <v>0</v>
      </c>
      <c r="S135" t="str">
        <f t="shared" si="16"/>
        <v>film &amp; video</v>
      </c>
      <c r="T135" t="str">
        <f t="shared" si="17"/>
        <v>science fiction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1">
        <f t="shared" si="12"/>
        <v>42221.701597222222</v>
      </c>
      <c r="L136" s="11">
        <f t="shared" si="13"/>
        <v>42251.499999999993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6">
        <f t="shared" si="15"/>
        <v>0</v>
      </c>
      <c r="S136" t="str">
        <f t="shared" si="16"/>
        <v>film &amp; video</v>
      </c>
      <c r="T136" t="str">
        <f t="shared" si="17"/>
        <v>science fiction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1">
        <f t="shared" si="12"/>
        <v>41788.173576388886</v>
      </c>
      <c r="L137" s="11">
        <f t="shared" si="13"/>
        <v>41821.583333333328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0.13433333333333333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1">
        <f t="shared" si="12"/>
        <v>42096.201782407406</v>
      </c>
      <c r="L138" s="11">
        <f t="shared" si="13"/>
        <v>42140.219444444439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6">
        <f t="shared" si="15"/>
        <v>0</v>
      </c>
      <c r="S138" t="str">
        <f t="shared" si="16"/>
        <v>film &amp; video</v>
      </c>
      <c r="T138" t="str">
        <f t="shared" si="17"/>
        <v>science fiction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1">
        <f t="shared" si="12"/>
        <v>42239.365659722222</v>
      </c>
      <c r="L139" s="11">
        <f t="shared" si="13"/>
        <v>42289.365659722222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6">
        <f t="shared" si="15"/>
        <v>0</v>
      </c>
      <c r="S139" t="str">
        <f t="shared" si="16"/>
        <v>film &amp; video</v>
      </c>
      <c r="T139" t="str">
        <f t="shared" si="17"/>
        <v>science fiction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1">
        <f t="shared" si="12"/>
        <v>42186.049085648141</v>
      </c>
      <c r="L140" s="11">
        <f t="shared" si="13"/>
        <v>42216.999305555553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3.1413333333333335E-2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1">
        <f t="shared" si="12"/>
        <v>42187.712638888886</v>
      </c>
      <c r="L141" s="11">
        <f t="shared" si="13"/>
        <v>42197.712638888886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1">
        <f t="shared" si="12"/>
        <v>42052.989953703705</v>
      </c>
      <c r="L142" s="11">
        <f t="shared" si="13"/>
        <v>42082.948287037034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6">
        <f t="shared" si="15"/>
        <v>0</v>
      </c>
      <c r="S142" t="str">
        <f t="shared" si="16"/>
        <v>film &amp; video</v>
      </c>
      <c r="T142" t="str">
        <f t="shared" si="17"/>
        <v>science fiction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1">
        <f t="shared" si="12"/>
        <v>42109.944710648146</v>
      </c>
      <c r="L143" s="11">
        <f t="shared" si="13"/>
        <v>42154.944710648146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0.10775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1">
        <f t="shared" si="12"/>
        <v>41938.684930555552</v>
      </c>
      <c r="L144" s="11">
        <f t="shared" si="13"/>
        <v>41959.726597222216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3.3333333333333335E-3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1">
        <f t="shared" si="12"/>
        <v>42558.855810185189</v>
      </c>
      <c r="L145" s="11">
        <f t="shared" si="13"/>
        <v>42616.038194444445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6">
        <f t="shared" si="15"/>
        <v>0</v>
      </c>
      <c r="S145" t="str">
        <f t="shared" si="16"/>
        <v>film &amp; video</v>
      </c>
      <c r="T145" t="str">
        <f t="shared" si="17"/>
        <v>science fiction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1">
        <f t="shared" si="12"/>
        <v>42047.554074074076</v>
      </c>
      <c r="L146" s="11">
        <f t="shared" si="13"/>
        <v>42107.512407407405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0.27600000000000002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1">
        <f t="shared" si="12"/>
        <v>42200.333935185183</v>
      </c>
      <c r="L147" s="11">
        <f t="shared" si="13"/>
        <v>42227.333935185183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7.5111111111111115E-2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1">
        <f t="shared" si="12"/>
        <v>42692.807847222219</v>
      </c>
      <c r="L148" s="11">
        <f t="shared" si="13"/>
        <v>42752.807847222219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5.7499999999999999E-3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1">
        <f t="shared" si="12"/>
        <v>41969.559490740743</v>
      </c>
      <c r="L149" s="11">
        <f t="shared" si="13"/>
        <v>42012.554166666661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6">
        <f t="shared" si="15"/>
        <v>0</v>
      </c>
      <c r="S149" t="str">
        <f t="shared" si="16"/>
        <v>film &amp; video</v>
      </c>
      <c r="T149" t="str">
        <f t="shared" si="17"/>
        <v>science fiction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1">
        <f t="shared" si="12"/>
        <v>42397.073333333326</v>
      </c>
      <c r="L150" s="11">
        <f t="shared" si="13"/>
        <v>42427.073333333326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8.0000000000000004E-4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1">
        <f t="shared" si="12"/>
        <v>41967.963773148142</v>
      </c>
      <c r="L151" s="11">
        <f t="shared" si="13"/>
        <v>41998.124999999993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9.1999999999999998E-3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1">
        <f t="shared" si="12"/>
        <v>42089.95349537037</v>
      </c>
      <c r="L152" s="11">
        <f t="shared" si="13"/>
        <v>42149.95349537037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0.23163076923076922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1">
        <f t="shared" si="12"/>
        <v>42113.342488425922</v>
      </c>
      <c r="L153" s="11">
        <f t="shared" si="13"/>
        <v>42173.342488425922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5.5999999999999995E-4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1">
        <f t="shared" si="12"/>
        <v>41874.869212962964</v>
      </c>
      <c r="L154" s="11">
        <f t="shared" si="13"/>
        <v>41904.869212962964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7.8947368421052633E-5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1">
        <f t="shared" si="12"/>
        <v>41933.377824074072</v>
      </c>
      <c r="L155" s="11">
        <f t="shared" si="13"/>
        <v>41975.419490740744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7.1799999999999998E-3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1">
        <f t="shared" si="12"/>
        <v>42115.339062499996</v>
      </c>
      <c r="L156" s="11">
        <f t="shared" si="13"/>
        <v>42158.339062499996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2.6666666666666668E-2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1">
        <f t="shared" si="12"/>
        <v>42168.351099537038</v>
      </c>
      <c r="L157" s="11">
        <f t="shared" si="13"/>
        <v>42208.351099537038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6.0000000000000002E-5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1">
        <f t="shared" si="12"/>
        <v>41793.916620370372</v>
      </c>
      <c r="L158" s="11">
        <f t="shared" si="13"/>
        <v>41853.916620370372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5.0999999999999997E-2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1">
        <f t="shared" si="12"/>
        <v>42396.703379629624</v>
      </c>
      <c r="L159" s="11">
        <f t="shared" si="13"/>
        <v>42426.703379629624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2.671118530884808E-3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1">
        <f t="shared" si="12"/>
        <v>41903.868379629625</v>
      </c>
      <c r="L160" s="11">
        <f t="shared" si="13"/>
        <v>41933.868379629625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6">
        <f t="shared" si="15"/>
        <v>0</v>
      </c>
      <c r="S160" t="str">
        <f t="shared" si="16"/>
        <v>film &amp; video</v>
      </c>
      <c r="T160" t="str">
        <f t="shared" si="17"/>
        <v>science fiction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1">
        <f t="shared" si="12"/>
        <v>42514.226215277777</v>
      </c>
      <c r="L161" s="11">
        <f t="shared" si="13"/>
        <v>42554.226215277777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2.0000000000000002E-5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1">
        <f t="shared" si="12"/>
        <v>42171.704756944448</v>
      </c>
      <c r="L162" s="11">
        <f t="shared" si="13"/>
        <v>42231.704756944448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6">
        <f t="shared" si="15"/>
        <v>0</v>
      </c>
      <c r="S162" t="str">
        <f t="shared" si="16"/>
        <v>film &amp; video</v>
      </c>
      <c r="T162" t="str">
        <f t="shared" si="17"/>
        <v>drama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1">
        <f t="shared" si="12"/>
        <v>41792.479108796295</v>
      </c>
      <c r="L163" s="11">
        <f t="shared" si="13"/>
        <v>41822.479108796295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1E-4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1">
        <f t="shared" si="12"/>
        <v>41834.91847222222</v>
      </c>
      <c r="L164" s="11">
        <f t="shared" si="13"/>
        <v>41867.779166666667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0.15535714285714286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1">
        <f t="shared" si="12"/>
        <v>42243.752939814811</v>
      </c>
      <c r="L165" s="11">
        <f t="shared" si="13"/>
        <v>42277.791666666664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6">
        <f t="shared" si="15"/>
        <v>0</v>
      </c>
      <c r="S165" t="str">
        <f t="shared" si="16"/>
        <v>film &amp; video</v>
      </c>
      <c r="T165" t="str">
        <f t="shared" si="17"/>
        <v>drama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1">
        <f t="shared" si="12"/>
        <v>41841.554409722223</v>
      </c>
      <c r="L166" s="11">
        <f t="shared" si="13"/>
        <v>41901.554409722223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5.3333333333333332E-3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1">
        <f t="shared" si="12"/>
        <v>42351.450509259252</v>
      </c>
      <c r="L167" s="11">
        <f t="shared" si="13"/>
        <v>42381.450509259252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6">
        <f t="shared" si="15"/>
        <v>0</v>
      </c>
      <c r="S167" t="str">
        <f t="shared" si="16"/>
        <v>film &amp; video</v>
      </c>
      <c r="T167" t="str">
        <f t="shared" si="17"/>
        <v>drama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1">
        <f t="shared" si="12"/>
        <v>42720.867615740739</v>
      </c>
      <c r="L168" s="11">
        <f t="shared" si="13"/>
        <v>42750.867615740739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0.6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1">
        <f t="shared" si="12"/>
        <v>42160.719155092585</v>
      </c>
      <c r="L169" s="11">
        <f t="shared" si="13"/>
        <v>42220.719155092585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1E-4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1">
        <f t="shared" si="12"/>
        <v>42052.626967592594</v>
      </c>
      <c r="L170" s="11">
        <f t="shared" si="13"/>
        <v>42082.585300925923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4.0625000000000001E-2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1">
        <f t="shared" si="12"/>
        <v>41900.296979166662</v>
      </c>
      <c r="L171" s="11">
        <f t="shared" si="13"/>
        <v>41930.296979166662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0.224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1">
        <f t="shared" si="12"/>
        <v>42216.769479166665</v>
      </c>
      <c r="L172" s="11">
        <f t="shared" si="13"/>
        <v>42246.019444444442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3.2500000000000001E-2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1">
        <f t="shared" si="12"/>
        <v>42533.972384259258</v>
      </c>
      <c r="L173" s="11">
        <f t="shared" si="13"/>
        <v>42593.972384259258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2.0000000000000002E-5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1">
        <f t="shared" si="12"/>
        <v>42047.186608796292</v>
      </c>
      <c r="L174" s="11">
        <f t="shared" si="13"/>
        <v>42082.14494212962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6">
        <f t="shared" si="15"/>
        <v>0</v>
      </c>
      <c r="S174" t="str">
        <f t="shared" si="16"/>
        <v>film &amp; video</v>
      </c>
      <c r="T174" t="str">
        <f t="shared" si="17"/>
        <v>drama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1">
        <f t="shared" si="12"/>
        <v>42033.364675925921</v>
      </c>
      <c r="L175" s="11">
        <f t="shared" si="13"/>
        <v>42063.364675925921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6">
        <f t="shared" si="15"/>
        <v>0</v>
      </c>
      <c r="S175" t="str">
        <f t="shared" si="16"/>
        <v>film &amp; video</v>
      </c>
      <c r="T175" t="str">
        <f t="shared" si="17"/>
        <v>drama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1">
        <f t="shared" si="12"/>
        <v>42072.55064814815</v>
      </c>
      <c r="L176" s="11">
        <f t="shared" si="13"/>
        <v>42132.55064814815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6">
        <f t="shared" si="15"/>
        <v>0</v>
      </c>
      <c r="S176" t="str">
        <f t="shared" si="16"/>
        <v>film &amp; video</v>
      </c>
      <c r="T176" t="str">
        <f t="shared" si="17"/>
        <v>drama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1">
        <f t="shared" si="12"/>
        <v>41855.569571759253</v>
      </c>
      <c r="L177" s="11">
        <f t="shared" si="13"/>
        <v>41880.569571759253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6.4850000000000005E-2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1">
        <f t="shared" si="12"/>
        <v>42191.615729166668</v>
      </c>
      <c r="L178" s="11">
        <f t="shared" si="13"/>
        <v>42221.615729166668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6">
        <f t="shared" si="15"/>
        <v>0</v>
      </c>
      <c r="S178" t="str">
        <f t="shared" si="16"/>
        <v>film &amp; video</v>
      </c>
      <c r="T178" t="str">
        <f t="shared" si="17"/>
        <v>drama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1">
        <f t="shared" si="12"/>
        <v>42069.839421296296</v>
      </c>
      <c r="L179" s="11">
        <f t="shared" si="13"/>
        <v>42086.797754629624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0.4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1">
        <f t="shared" si="12"/>
        <v>42304.747048611105</v>
      </c>
      <c r="L180" s="11">
        <f t="shared" si="13"/>
        <v>42334.788715277777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6">
        <f t="shared" si="15"/>
        <v>0</v>
      </c>
      <c r="S180" t="str">
        <f t="shared" si="16"/>
        <v>film &amp; video</v>
      </c>
      <c r="T180" t="str">
        <f t="shared" si="17"/>
        <v>drama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1">
        <f t="shared" si="12"/>
        <v>42402.872164351851</v>
      </c>
      <c r="L181" s="11">
        <f t="shared" si="13"/>
        <v>42432.872164351851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0.2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1">
        <f t="shared" si="12"/>
        <v>42067.782905092587</v>
      </c>
      <c r="L182" s="11">
        <f t="shared" si="13"/>
        <v>42107.583333333336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0.33416666666666667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1">
        <f t="shared" si="12"/>
        <v>42147.533506944441</v>
      </c>
      <c r="L183" s="11">
        <f t="shared" si="13"/>
        <v>42177.533506944441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0.21092608822670172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1">
        <f t="shared" si="12"/>
        <v>42711.803611111107</v>
      </c>
      <c r="L184" s="11">
        <f t="shared" si="13"/>
        <v>42741.803611111107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6">
        <f t="shared" si="15"/>
        <v>0</v>
      </c>
      <c r="S184" t="str">
        <f t="shared" si="16"/>
        <v>film &amp; video</v>
      </c>
      <c r="T184" t="str">
        <f t="shared" si="17"/>
        <v>drama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1">
        <f t="shared" si="12"/>
        <v>41939.601967592593</v>
      </c>
      <c r="L185" s="11">
        <f t="shared" si="13"/>
        <v>41969.643634259257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0.35855999999999999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1">
        <f t="shared" si="12"/>
        <v>41825.58289351852</v>
      </c>
      <c r="L186" s="11">
        <f t="shared" si="13"/>
        <v>41882.957638888889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3.4000000000000002E-2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1">
        <f t="shared" si="12"/>
        <v>42570.702997685185</v>
      </c>
      <c r="L187" s="11">
        <f t="shared" si="13"/>
        <v>42600.702997685185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5.5E-2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1">
        <f t="shared" si="12"/>
        <v>42767.604560185187</v>
      </c>
      <c r="L188" s="11">
        <f t="shared" si="13"/>
        <v>42797.624999999993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6">
        <f t="shared" si="15"/>
        <v>0</v>
      </c>
      <c r="S188" t="str">
        <f t="shared" si="16"/>
        <v>film &amp; video</v>
      </c>
      <c r="T188" t="str">
        <f t="shared" si="17"/>
        <v>drama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1">
        <f t="shared" si="12"/>
        <v>42182.02612268518</v>
      </c>
      <c r="L189" s="11">
        <f t="shared" si="13"/>
        <v>42206.082638888889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0.16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1">
        <f t="shared" si="12"/>
        <v>41856.974710648145</v>
      </c>
      <c r="L190" s="11">
        <f t="shared" si="13"/>
        <v>41886.974710648145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6">
        <f t="shared" si="15"/>
        <v>0</v>
      </c>
      <c r="S190" t="str">
        <f t="shared" si="16"/>
        <v>film &amp; video</v>
      </c>
      <c r="T190" t="str">
        <f t="shared" si="17"/>
        <v>drama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1">
        <f t="shared" si="12"/>
        <v>42556.482372685183</v>
      </c>
      <c r="L191" s="11">
        <f t="shared" si="13"/>
        <v>42616.482372685183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6.8999999999999997E-4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1">
        <f t="shared" si="12"/>
        <v>42527.442662037036</v>
      </c>
      <c r="L192" s="11">
        <f t="shared" si="13"/>
        <v>42537.442662037036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4.1666666666666666E-3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1">
        <f t="shared" si="12"/>
        <v>42239.233078703699</v>
      </c>
      <c r="L193" s="11">
        <f t="shared" si="13"/>
        <v>42279.233078703699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0.05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1">
        <f t="shared" ref="K194:K257" si="18">(((J194/60)/60)/24)+DATE(1970,1,1)+(-5/24)</f>
        <v>41899.583703703705</v>
      </c>
      <c r="L194" s="11">
        <f t="shared" ref="L194:L257" si="19">(((I194/60)/60)/24)+DATE(1970,1,1)+(-5/24)</f>
        <v>41929.583703703705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20">E194/D194</f>
        <v>1.7E-5</v>
      </c>
      <c r="R194" s="6">
        <f t="shared" ref="R194:R257" si="21">IFERROR(E194/N194,0)</f>
        <v>5.666666666666667</v>
      </c>
      <c r="S194" t="str">
        <f t="shared" ref="S194:S257" si="22">LEFT(P194,FIND("/",P194)-1)</f>
        <v>film &amp; video</v>
      </c>
      <c r="T194" t="str">
        <f t="shared" si="17"/>
        <v>drama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1">
        <f t="shared" si="18"/>
        <v>41911.726458333331</v>
      </c>
      <c r="L195" s="11">
        <f t="shared" si="19"/>
        <v>41971.768124999995</v>
      </c>
      <c r="M195" t="b">
        <v>0</v>
      </c>
      <c r="N195">
        <v>0</v>
      </c>
      <c r="O195" t="b">
        <v>0</v>
      </c>
      <c r="P195" t="s">
        <v>8268</v>
      </c>
      <c r="Q195" s="5">
        <f t="shared" si="20"/>
        <v>0</v>
      </c>
      <c r="R195" s="6">
        <f t="shared" si="21"/>
        <v>0</v>
      </c>
      <c r="S195" t="str">
        <f t="shared" si="22"/>
        <v>film &amp; video</v>
      </c>
      <c r="T195" t="str">
        <f t="shared" ref="T195:T258" si="23">RIGHT(P195,LEN(P195)-FIND("/",P195))</f>
        <v>drama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1">
        <f t="shared" si="18"/>
        <v>42375.788553240738</v>
      </c>
      <c r="L196" s="11">
        <f t="shared" si="19"/>
        <v>42435.788553240738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1.1999999999999999E-3</v>
      </c>
      <c r="R196" s="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1">
        <f t="shared" si="18"/>
        <v>42135.462175925924</v>
      </c>
      <c r="L197" s="11">
        <f t="shared" si="19"/>
        <v>42195.462175925924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6">
        <f t="shared" si="21"/>
        <v>0</v>
      </c>
      <c r="S197" t="str">
        <f t="shared" si="22"/>
        <v>film &amp; video</v>
      </c>
      <c r="T197" t="str">
        <f t="shared" si="23"/>
        <v>drama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1">
        <f t="shared" si="18"/>
        <v>42259.334467592591</v>
      </c>
      <c r="L198" s="11">
        <f t="shared" si="19"/>
        <v>42287.666666666664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0.41857142857142859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1">
        <f t="shared" si="18"/>
        <v>42741.640046296299</v>
      </c>
      <c r="L199" s="11">
        <f t="shared" si="19"/>
        <v>42783.666666666664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0.1048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1">
        <f t="shared" si="18"/>
        <v>41887.175023148149</v>
      </c>
      <c r="L200" s="11">
        <f t="shared" si="19"/>
        <v>41917.175023148149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1.116E-2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1">
        <f t="shared" si="18"/>
        <v>42583.915532407402</v>
      </c>
      <c r="L201" s="11">
        <f t="shared" si="19"/>
        <v>42613.915532407402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6">
        <f t="shared" si="21"/>
        <v>0</v>
      </c>
      <c r="S201" t="str">
        <f t="shared" si="22"/>
        <v>film &amp; video</v>
      </c>
      <c r="T201" t="str">
        <f t="shared" si="23"/>
        <v>drama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1">
        <f t="shared" si="18"/>
        <v>41866.875034722223</v>
      </c>
      <c r="L202" s="11">
        <f t="shared" si="19"/>
        <v>41896.875034722223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0.26192500000000002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1">
        <f t="shared" si="18"/>
        <v>42023.610289351847</v>
      </c>
      <c r="L203" s="11">
        <f t="shared" si="19"/>
        <v>42043.610289351847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0.58461538461538465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1">
        <f t="shared" si="18"/>
        <v>42255.719490740739</v>
      </c>
      <c r="L204" s="11">
        <f t="shared" si="19"/>
        <v>42285.665972222218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6">
        <f t="shared" si="21"/>
        <v>0</v>
      </c>
      <c r="S204" t="str">
        <f t="shared" si="22"/>
        <v>film &amp; video</v>
      </c>
      <c r="T204" t="str">
        <f t="shared" si="23"/>
        <v>drama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1">
        <f t="shared" si="18"/>
        <v>41973.639629629623</v>
      </c>
      <c r="L205" s="11">
        <f t="shared" si="19"/>
        <v>42033.639629629623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0.2984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1">
        <f t="shared" si="18"/>
        <v>42556.375034722216</v>
      </c>
      <c r="L206" s="11">
        <f t="shared" si="19"/>
        <v>42586.375034722216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0.50721666666666665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1">
        <f t="shared" si="18"/>
        <v>42248.423865740733</v>
      </c>
      <c r="L207" s="11">
        <f t="shared" si="19"/>
        <v>42283.423865740733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0.16250000000000001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1">
        <f t="shared" si="18"/>
        <v>42566.79609953703</v>
      </c>
      <c r="L208" s="11">
        <f t="shared" si="19"/>
        <v>42587.79609953703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6">
        <f t="shared" si="21"/>
        <v>0</v>
      </c>
      <c r="S208" t="str">
        <f t="shared" si="22"/>
        <v>film &amp; video</v>
      </c>
      <c r="T208" t="str">
        <f t="shared" si="23"/>
        <v>drama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1">
        <f t="shared" si="18"/>
        <v>41977.988865740735</v>
      </c>
      <c r="L209" s="11">
        <f t="shared" si="19"/>
        <v>42007.988865740735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0.15214285714285714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1">
        <f t="shared" si="18"/>
        <v>41959.16165509259</v>
      </c>
      <c r="L210" s="11">
        <f t="shared" si="19"/>
        <v>41989.16165509259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6">
        <f t="shared" si="21"/>
        <v>0</v>
      </c>
      <c r="S210" t="str">
        <f t="shared" si="22"/>
        <v>film &amp; video</v>
      </c>
      <c r="T210" t="str">
        <f t="shared" si="23"/>
        <v>drama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1">
        <f t="shared" si="18"/>
        <v>42165.714525462965</v>
      </c>
      <c r="L211" s="11">
        <f t="shared" si="19"/>
        <v>42195.714525462965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6">
        <f t="shared" si="21"/>
        <v>0</v>
      </c>
      <c r="S211" t="str">
        <f t="shared" si="22"/>
        <v>film &amp; video</v>
      </c>
      <c r="T211" t="str">
        <f t="shared" si="23"/>
        <v>drama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1">
        <f t="shared" si="18"/>
        <v>42248.856388888882</v>
      </c>
      <c r="L212" s="11">
        <f t="shared" si="19"/>
        <v>42277.999999999993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0.2525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1">
        <f t="shared" si="18"/>
        <v>42235.951585648152</v>
      </c>
      <c r="L213" s="11">
        <f t="shared" si="19"/>
        <v>42265.951585648152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0.44600000000000001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1">
        <f t="shared" si="18"/>
        <v>42416.672685185178</v>
      </c>
      <c r="L214" s="11">
        <f t="shared" si="19"/>
        <v>42476.631018518521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1.5873015873015873E-4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1">
        <f t="shared" si="18"/>
        <v>42202.385960648149</v>
      </c>
      <c r="L215" s="11">
        <f t="shared" si="19"/>
        <v>42232.379641203697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4.0000000000000002E-4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1">
        <f t="shared" si="18"/>
        <v>42009.432280092595</v>
      </c>
      <c r="L216" s="11">
        <f t="shared" si="19"/>
        <v>42069.432280092595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8.0000000000000007E-5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1">
        <f t="shared" si="18"/>
        <v>42375.021782407406</v>
      </c>
      <c r="L217" s="11">
        <f t="shared" si="19"/>
        <v>42417.790972222218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2.2727272727272726E-3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1">
        <f t="shared" si="18"/>
        <v>42066.750428240739</v>
      </c>
      <c r="L218" s="11">
        <f t="shared" si="19"/>
        <v>42116.708761574067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0.55698440000000005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1">
        <f t="shared" si="18"/>
        <v>41970.432280092595</v>
      </c>
      <c r="L219" s="11">
        <f t="shared" si="19"/>
        <v>42001.432280092595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0.11942999999999999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1">
        <f t="shared" si="18"/>
        <v>42079.420011574075</v>
      </c>
      <c r="L220" s="11">
        <f t="shared" si="19"/>
        <v>42139.420011574075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0.02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1">
        <f t="shared" si="18"/>
        <v>42429.118344907409</v>
      </c>
      <c r="L221" s="11">
        <f t="shared" si="19"/>
        <v>42461.082638888889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0.17630000000000001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1">
        <f t="shared" si="18"/>
        <v>42195.435532407406</v>
      </c>
      <c r="L222" s="11">
        <f t="shared" si="19"/>
        <v>42236.629166666658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7.1999999999999998E-3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1">
        <f t="shared" si="18"/>
        <v>42031.629212962966</v>
      </c>
      <c r="L223" s="11">
        <f t="shared" si="19"/>
        <v>42091.587546296294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6">
        <f t="shared" si="21"/>
        <v>0</v>
      </c>
      <c r="S223" t="str">
        <f t="shared" si="22"/>
        <v>film &amp; video</v>
      </c>
      <c r="T223" t="str">
        <f t="shared" si="23"/>
        <v>drama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1">
        <f t="shared" si="18"/>
        <v>42031.561550925922</v>
      </c>
      <c r="L224" s="11">
        <f t="shared" si="19"/>
        <v>42089.902083333327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0.13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1">
        <f t="shared" si="18"/>
        <v>42481.839699074073</v>
      </c>
      <c r="L225" s="11">
        <f t="shared" si="19"/>
        <v>42511.836805555555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6">
        <f t="shared" si="21"/>
        <v>0</v>
      </c>
      <c r="S225" t="str">
        <f t="shared" si="22"/>
        <v>film &amp; video</v>
      </c>
      <c r="T225" t="str">
        <f t="shared" si="23"/>
        <v>drama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1">
        <f t="shared" si="18"/>
        <v>42135.026921296296</v>
      </c>
      <c r="L226" s="11">
        <f t="shared" si="19"/>
        <v>42195.026921296296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6">
        <f t="shared" si="21"/>
        <v>0</v>
      </c>
      <c r="S226" t="str">
        <f t="shared" si="22"/>
        <v>film &amp; video</v>
      </c>
      <c r="T226" t="str">
        <f t="shared" si="23"/>
        <v>drama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1">
        <f t="shared" si="18"/>
        <v>42438.752939814811</v>
      </c>
      <c r="L227" s="11">
        <f t="shared" si="19"/>
        <v>42468.711273148147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6">
        <f t="shared" si="21"/>
        <v>0</v>
      </c>
      <c r="S227" t="str">
        <f t="shared" si="22"/>
        <v>film &amp; video</v>
      </c>
      <c r="T227" t="str">
        <f t="shared" si="23"/>
        <v>drama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1">
        <f t="shared" si="18"/>
        <v>42106.457685185182</v>
      </c>
      <c r="L228" s="11">
        <f t="shared" si="19"/>
        <v>42155.186805555553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8.6206896551724137E-3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1">
        <f t="shared" si="18"/>
        <v>42164.685659722221</v>
      </c>
      <c r="L229" s="11">
        <f t="shared" si="19"/>
        <v>42194.685659722221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6">
        <f t="shared" si="21"/>
        <v>0</v>
      </c>
      <c r="S229" t="str">
        <f t="shared" si="22"/>
        <v>film &amp; video</v>
      </c>
      <c r="T229" t="str">
        <f t="shared" si="23"/>
        <v>drama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1">
        <f t="shared" si="18"/>
        <v>42096.478067129625</v>
      </c>
      <c r="L230" s="11">
        <f t="shared" si="19"/>
        <v>42156.478067129625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6">
        <f t="shared" si="21"/>
        <v>0</v>
      </c>
      <c r="S230" t="str">
        <f t="shared" si="22"/>
        <v>film &amp; video</v>
      </c>
      <c r="T230" t="str">
        <f t="shared" si="23"/>
        <v>drama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1">
        <f t="shared" si="18"/>
        <v>42383.725659722222</v>
      </c>
      <c r="L231" s="11">
        <f t="shared" si="19"/>
        <v>42413.725659722222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6">
        <f t="shared" si="21"/>
        <v>0</v>
      </c>
      <c r="S231" t="str">
        <f t="shared" si="22"/>
        <v>film &amp; video</v>
      </c>
      <c r="T231" t="str">
        <f t="shared" si="23"/>
        <v>drama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1">
        <f t="shared" si="18"/>
        <v>42129.568877314807</v>
      </c>
      <c r="L232" s="11">
        <f t="shared" si="19"/>
        <v>42159.568877314807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4.0000000000000001E-3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1">
        <f t="shared" si="18"/>
        <v>42341.750590277778</v>
      </c>
      <c r="L233" s="11">
        <f t="shared" si="19"/>
        <v>42371.750590277778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6">
        <f t="shared" si="21"/>
        <v>0</v>
      </c>
      <c r="S233" t="str">
        <f t="shared" si="22"/>
        <v>film &amp; video</v>
      </c>
      <c r="T233" t="str">
        <f t="shared" si="23"/>
        <v>drama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1">
        <f t="shared" si="18"/>
        <v>42032.617430555554</v>
      </c>
      <c r="L234" s="11">
        <f t="shared" si="19"/>
        <v>42062.617430555554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2.75E-2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1">
        <f t="shared" si="18"/>
        <v>42612.703379629624</v>
      </c>
      <c r="L235" s="11">
        <f t="shared" si="19"/>
        <v>42642.703379629624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6">
        <f t="shared" si="21"/>
        <v>0</v>
      </c>
      <c r="S235" t="str">
        <f t="shared" si="22"/>
        <v>film &amp; video</v>
      </c>
      <c r="T235" t="str">
        <f t="shared" si="23"/>
        <v>drama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1">
        <f t="shared" si="18"/>
        <v>42135.82707175926</v>
      </c>
      <c r="L236" s="11">
        <f t="shared" si="19"/>
        <v>42175.82707175926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0.40100000000000002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1">
        <f t="shared" si="18"/>
        <v>42164.700196759259</v>
      </c>
      <c r="L237" s="11">
        <f t="shared" si="19"/>
        <v>42194.700196759259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6">
        <f t="shared" si="21"/>
        <v>0</v>
      </c>
      <c r="S237" t="str">
        <f t="shared" si="22"/>
        <v>film &amp; video</v>
      </c>
      <c r="T237" t="str">
        <f t="shared" si="23"/>
        <v>drama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1">
        <f t="shared" si="18"/>
        <v>42320.876145833325</v>
      </c>
      <c r="L238" s="11">
        <f t="shared" si="19"/>
        <v>42373.791666666664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6">
        <f t="shared" si="21"/>
        <v>0</v>
      </c>
      <c r="S238" t="str">
        <f t="shared" si="22"/>
        <v>film &amp; video</v>
      </c>
      <c r="T238" t="str">
        <f t="shared" si="23"/>
        <v>drama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1">
        <f t="shared" si="18"/>
        <v>42377.368854166663</v>
      </c>
      <c r="L239" s="11">
        <f t="shared" si="19"/>
        <v>42437.368854166663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3.3333333333333335E-3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1">
        <f t="shared" si="18"/>
        <v>42713.754166666658</v>
      </c>
      <c r="L240" s="11">
        <f t="shared" si="19"/>
        <v>42734.166666666664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6">
        <f t="shared" si="21"/>
        <v>0</v>
      </c>
      <c r="S240" t="str">
        <f t="shared" si="22"/>
        <v>film &amp; video</v>
      </c>
      <c r="T240" t="str">
        <f t="shared" si="23"/>
        <v>drama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1">
        <f t="shared" si="18"/>
        <v>42296.901967592588</v>
      </c>
      <c r="L241" s="11">
        <f t="shared" si="19"/>
        <v>42316.291666666664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0.25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1">
        <f t="shared" si="18"/>
        <v>41354.500127314815</v>
      </c>
      <c r="L242" s="11">
        <f t="shared" si="19"/>
        <v>41399.500127314815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1.0763413333333334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1">
        <f t="shared" si="18"/>
        <v>41949.489629629628</v>
      </c>
      <c r="L243" s="11">
        <f t="shared" si="19"/>
        <v>41994.489629629628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1.1263736263736264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1">
        <f t="shared" si="18"/>
        <v>40862.28460648148</v>
      </c>
      <c r="L244" s="11">
        <f t="shared" si="19"/>
        <v>40897.28460648148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1.1346153846153846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1">
        <f t="shared" si="18"/>
        <v>41661.839166666665</v>
      </c>
      <c r="L245" s="11">
        <f t="shared" si="19"/>
        <v>41691.839166666665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1.0259199999999999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1">
        <f t="shared" si="18"/>
        <v>40213.115266203698</v>
      </c>
      <c r="L246" s="11">
        <f t="shared" si="19"/>
        <v>40253.087499999994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1.1375714285714287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1">
        <f t="shared" si="18"/>
        <v>41106.844733796293</v>
      </c>
      <c r="L247" s="11">
        <f t="shared" si="19"/>
        <v>41136.844733796293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1.0371999999999999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1">
        <f t="shared" si="18"/>
        <v>40480.155150462961</v>
      </c>
      <c r="L248" s="11">
        <f t="shared" si="19"/>
        <v>40530.196817129625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3.0546000000000002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1">
        <f t="shared" si="18"/>
        <v>40430.395995370367</v>
      </c>
      <c r="L249" s="11">
        <f t="shared" si="19"/>
        <v>40466.943749999999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1.341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1">
        <f t="shared" si="18"/>
        <v>40870.566076388888</v>
      </c>
      <c r="L250" s="11">
        <f t="shared" si="19"/>
        <v>40915.566076388888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1.0133294117647058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1">
        <f t="shared" si="18"/>
        <v>40332.715509259258</v>
      </c>
      <c r="L251" s="11">
        <f t="shared" si="19"/>
        <v>40412.527777777774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1.1292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1">
        <f t="shared" si="18"/>
        <v>41401.357534722221</v>
      </c>
      <c r="L252" s="11">
        <f t="shared" si="19"/>
        <v>41431.357534722221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1.0558333333333334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1">
        <f t="shared" si="18"/>
        <v>41013.579236111109</v>
      </c>
      <c r="L253" s="11">
        <f t="shared" si="19"/>
        <v>41045.583333333328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1.2557142857142858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1">
        <f t="shared" si="18"/>
        <v>40266.454375000001</v>
      </c>
      <c r="L254" s="11">
        <f t="shared" si="19"/>
        <v>40329.957638888889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1.8455999999999999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1">
        <f t="shared" si="18"/>
        <v>40924.44253472222</v>
      </c>
      <c r="L255" s="11">
        <f t="shared" si="19"/>
        <v>40954.44253472222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1.0073333333333334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1">
        <f t="shared" si="18"/>
        <v>42263.744328703695</v>
      </c>
      <c r="L256" s="11">
        <f t="shared" si="19"/>
        <v>42293.874999999993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1.1694724999999999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1">
        <f t="shared" si="18"/>
        <v>40588.318078703705</v>
      </c>
      <c r="L257" s="11">
        <f t="shared" si="19"/>
        <v>40618.276412037034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1.0673325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1">
        <f t="shared" ref="K258:K321" si="24">(((J258/60)/60)/24)+DATE(1970,1,1)+(-5/24)</f>
        <v>41319.560960648145</v>
      </c>
      <c r="L258" s="11">
        <f t="shared" ref="L258:L321" si="25">(((I258/60)/60)/24)+DATE(1970,1,1)+(-5/24)</f>
        <v>41349.560960648145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26">E258/D258</f>
        <v>1.391</v>
      </c>
      <c r="R258" s="6">
        <f t="shared" ref="R258:R321" si="27">IFERROR(E258/N258,0)</f>
        <v>65.756363636363631</v>
      </c>
      <c r="S258" t="str">
        <f t="shared" ref="S258:S321" si="28">LEFT(P258,FIND("/",P258)-1)</f>
        <v>film &amp; video</v>
      </c>
      <c r="T258" t="str">
        <f t="shared" si="23"/>
        <v>documentary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1">
        <f t="shared" si="24"/>
        <v>42479.418541666666</v>
      </c>
      <c r="L259" s="11">
        <f t="shared" si="25"/>
        <v>42509.418541666666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si="26"/>
        <v>1.0672648571428571</v>
      </c>
      <c r="R259" s="6">
        <f t="shared" si="27"/>
        <v>66.70405357142856</v>
      </c>
      <c r="S259" t="str">
        <f t="shared" si="28"/>
        <v>film &amp; video</v>
      </c>
      <c r="T259" t="str">
        <f t="shared" ref="T259:T322" si="29">RIGHT(P259,LEN(P259)-FIND("/",P259))</f>
        <v>documentary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1">
        <f t="shared" si="24"/>
        <v>40681.843356481477</v>
      </c>
      <c r="L260" s="11">
        <f t="shared" si="25"/>
        <v>40711.843356481477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1.9114</v>
      </c>
      <c r="R260" s="6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1">
        <f t="shared" si="24"/>
        <v>42072.529733796291</v>
      </c>
      <c r="L261" s="11">
        <f t="shared" si="25"/>
        <v>42102.529733796291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1.3193789333333332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1">
        <f t="shared" si="24"/>
        <v>40330.547210648147</v>
      </c>
      <c r="L262" s="11">
        <f t="shared" si="25"/>
        <v>40376.207638888889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1.0640000000000001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1">
        <f t="shared" si="24"/>
        <v>41017.677129629628</v>
      </c>
      <c r="L263" s="11">
        <f t="shared" si="25"/>
        <v>41067.413194444445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1.0740000000000001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1">
        <f t="shared" si="24"/>
        <v>40555.039675925924</v>
      </c>
      <c r="L264" s="11">
        <f t="shared" si="25"/>
        <v>40600.039675925924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2.4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1">
        <f t="shared" si="24"/>
        <v>41149.746458333328</v>
      </c>
      <c r="L265" s="11">
        <f t="shared" si="25"/>
        <v>41179.746458333328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1.1808107999999999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1">
        <f t="shared" si="24"/>
        <v>41010.411979166667</v>
      </c>
      <c r="L266" s="11">
        <f t="shared" si="25"/>
        <v>41040.411979166667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1.1819999999999999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1">
        <f t="shared" si="24"/>
        <v>40267.037384259253</v>
      </c>
      <c r="L267" s="11">
        <f t="shared" si="25"/>
        <v>40308.636111111111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1.111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1">
        <f t="shared" si="24"/>
        <v>40204.966516203705</v>
      </c>
      <c r="L268" s="11">
        <f t="shared" si="25"/>
        <v>40290.95208333333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1.4550000000000001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1">
        <f t="shared" si="24"/>
        <v>41785.244201388887</v>
      </c>
      <c r="L269" s="11">
        <f t="shared" si="25"/>
        <v>41815.244201388887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1.3162883248730965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1">
        <f t="shared" si="24"/>
        <v>40808.944189814814</v>
      </c>
      <c r="L270" s="11">
        <f t="shared" si="25"/>
        <v>40853.985856481479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1.1140000000000001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1">
        <f t="shared" si="24"/>
        <v>42757.988680555551</v>
      </c>
      <c r="L271" s="11">
        <f t="shared" si="25"/>
        <v>42787.988680555551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1.4723377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1">
        <f t="shared" si="24"/>
        <v>40637.658217592587</v>
      </c>
      <c r="L272" s="11">
        <f t="shared" si="25"/>
        <v>40687.958333333328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1.5260869565217392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1">
        <f t="shared" si="24"/>
        <v>41611.891909722224</v>
      </c>
      <c r="L273" s="11">
        <f t="shared" si="25"/>
        <v>41641.125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1.0468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1">
        <f t="shared" si="24"/>
        <v>40235.692025462959</v>
      </c>
      <c r="L274" s="11">
        <f t="shared" si="25"/>
        <v>40296.575694444444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1.7743366666666667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1">
        <f t="shared" si="24"/>
        <v>40697.29011574074</v>
      </c>
      <c r="L275" s="11">
        <f t="shared" si="25"/>
        <v>40727.29011574074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1.077758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1">
        <f t="shared" si="24"/>
        <v>40969.704039351847</v>
      </c>
      <c r="L276" s="11">
        <f t="shared" si="25"/>
        <v>41004.082638888889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1.56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1">
        <f t="shared" si="24"/>
        <v>41192.823680555557</v>
      </c>
      <c r="L277" s="11">
        <f t="shared" si="25"/>
        <v>41222.865347222221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1.08395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1">
        <f t="shared" si="24"/>
        <v>40966.87354166666</v>
      </c>
      <c r="L278" s="11">
        <f t="shared" si="25"/>
        <v>41026.831874999996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1.476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1">
        <f t="shared" si="24"/>
        <v>42117.68309027778</v>
      </c>
      <c r="L279" s="11">
        <f t="shared" si="25"/>
        <v>42147.68309027778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1.1038153846153846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1">
        <f t="shared" si="24"/>
        <v>41163.832627314812</v>
      </c>
      <c r="L280" s="11">
        <f t="shared" si="25"/>
        <v>41193.832627314812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1.5034814814814814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1">
        <f t="shared" si="24"/>
        <v>42759.035833333335</v>
      </c>
      <c r="L281" s="11">
        <f t="shared" si="25"/>
        <v>42792.875694444439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1.5731829411764706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1">
        <f t="shared" si="24"/>
        <v>41744.382349537031</v>
      </c>
      <c r="L282" s="11">
        <f t="shared" si="25"/>
        <v>41789.382349537031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1.5614399999999999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1">
        <f t="shared" si="24"/>
        <v>39949.955011574071</v>
      </c>
      <c r="L283" s="11">
        <f t="shared" si="25"/>
        <v>40035.601388888885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1.2058763636363636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1">
        <f t="shared" si="24"/>
        <v>40194.711712962962</v>
      </c>
      <c r="L284" s="11">
        <f t="shared" si="25"/>
        <v>40231.708333333328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1.0118888888888888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1">
        <f t="shared" si="24"/>
        <v>40675.501666666663</v>
      </c>
      <c r="L285" s="11">
        <f t="shared" si="25"/>
        <v>40694.999305555553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1.142725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1">
        <f t="shared" si="24"/>
        <v>40904.529861111107</v>
      </c>
      <c r="L286" s="11">
        <f t="shared" si="25"/>
        <v>40929.529861111107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1.0462615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1">
        <f t="shared" si="24"/>
        <v>41506.547777777778</v>
      </c>
      <c r="L287" s="11">
        <f t="shared" si="25"/>
        <v>41536.547777777778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2.2882507142857142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1">
        <f t="shared" si="24"/>
        <v>41313.60791666666</v>
      </c>
      <c r="L288" s="11">
        <f t="shared" si="25"/>
        <v>41358.566249999996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1.0915333333333332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1">
        <f t="shared" si="24"/>
        <v>41184.069652777776</v>
      </c>
      <c r="L289" s="11">
        <f t="shared" si="25"/>
        <v>41214.958333333328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1.7629999999999999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1">
        <f t="shared" si="24"/>
        <v>41050.960567129623</v>
      </c>
      <c r="L290" s="11">
        <f t="shared" si="25"/>
        <v>41085.960567129623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1.0321061999999999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1">
        <f t="shared" si="24"/>
        <v>41550.248078703698</v>
      </c>
      <c r="L291" s="11">
        <f t="shared" si="25"/>
        <v>41580.248078703698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1.0482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1">
        <f t="shared" si="24"/>
        <v>40526.160844907405</v>
      </c>
      <c r="L292" s="11">
        <f t="shared" si="25"/>
        <v>40576.124305555553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1.0668444444444445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1">
        <f t="shared" si="24"/>
        <v>41376.560717592591</v>
      </c>
      <c r="L293" s="11">
        <f t="shared" si="25"/>
        <v>41394.792361111111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1.2001999999999999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1">
        <f t="shared" si="24"/>
        <v>40812.594895833332</v>
      </c>
      <c r="L294" s="11">
        <f t="shared" si="25"/>
        <v>40844.957638888889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1.0150693333333334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1">
        <f t="shared" si="24"/>
        <v>41719.459652777776</v>
      </c>
      <c r="L295" s="11">
        <f t="shared" si="25"/>
        <v>41749.459652777776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1.0138461538461538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1">
        <f t="shared" si="24"/>
        <v>40342.876087962963</v>
      </c>
      <c r="L296" s="11">
        <f t="shared" si="25"/>
        <v>40378.458333333328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1">
        <f t="shared" si="24"/>
        <v>41518.796400462961</v>
      </c>
      <c r="L297" s="11">
        <f t="shared" si="25"/>
        <v>41578.791666666664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1.3310911999999999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1">
        <f t="shared" si="24"/>
        <v>41134.267164351848</v>
      </c>
      <c r="L298" s="11">
        <f t="shared" si="25"/>
        <v>41159.267164351848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1.187262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1">
        <f t="shared" si="24"/>
        <v>42089.519687500004</v>
      </c>
      <c r="L299" s="11">
        <f t="shared" si="25"/>
        <v>42124.957638888889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1.0064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1">
        <f t="shared" si="24"/>
        <v>41709.255185185182</v>
      </c>
      <c r="L300" s="11">
        <f t="shared" si="25"/>
        <v>41768.666666666664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1.089324126984127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1">
        <f t="shared" si="24"/>
        <v>40469.016898148147</v>
      </c>
      <c r="L301" s="11">
        <f t="shared" si="25"/>
        <v>40499.058564814812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1.789525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1">
        <f t="shared" si="24"/>
        <v>40626.751597222217</v>
      </c>
      <c r="L302" s="11">
        <f t="shared" si="25"/>
        <v>40657.751597222217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1.0172264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1">
        <f t="shared" si="24"/>
        <v>41312.529340277775</v>
      </c>
      <c r="L303" s="11">
        <f t="shared" si="25"/>
        <v>41352.487673611111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1.1873499999999999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1">
        <f t="shared" si="24"/>
        <v>40933.648587962962</v>
      </c>
      <c r="L304" s="11">
        <f t="shared" si="25"/>
        <v>40963.648587962962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1.0045999999999999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1">
        <f t="shared" si="24"/>
        <v>41031.862800925926</v>
      </c>
      <c r="L305" s="11">
        <f t="shared" si="25"/>
        <v>41061.862800925926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1.3746666666666667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1">
        <f t="shared" si="24"/>
        <v>41113.88653935185</v>
      </c>
      <c r="L306" s="11">
        <f t="shared" si="25"/>
        <v>41152.875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2.3164705882352941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1">
        <f t="shared" si="24"/>
        <v>40948.421863425923</v>
      </c>
      <c r="L307" s="11">
        <f t="shared" si="25"/>
        <v>40978.421863425923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1.3033333333333332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1">
        <f t="shared" si="24"/>
        <v>41333.628854166665</v>
      </c>
      <c r="L308" s="11">
        <f t="shared" si="25"/>
        <v>41353.587187500001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2.9289999999999998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1">
        <f t="shared" si="24"/>
        <v>41282.736122685179</v>
      </c>
      <c r="L309" s="11">
        <f t="shared" si="25"/>
        <v>41312.736122685179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1.1131818181818183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1">
        <f t="shared" si="24"/>
        <v>40567.486226851848</v>
      </c>
      <c r="L310" s="11">
        <f t="shared" si="25"/>
        <v>40612.486226851848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1.0556666666666668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1">
        <f t="shared" si="24"/>
        <v>41134.543217592589</v>
      </c>
      <c r="L311" s="11">
        <f t="shared" si="25"/>
        <v>41155.543217592589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1.1894444444444445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1">
        <f t="shared" si="24"/>
        <v>40820.974803240737</v>
      </c>
      <c r="L312" s="11">
        <f t="shared" si="25"/>
        <v>40835.875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1.04129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1">
        <f t="shared" si="24"/>
        <v>40868.011481481481</v>
      </c>
      <c r="L313" s="11">
        <f t="shared" si="25"/>
        <v>40909.124305555553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1.0410165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1">
        <f t="shared" si="24"/>
        <v>41348.669351851851</v>
      </c>
      <c r="L314" s="11">
        <f t="shared" si="25"/>
        <v>41378.669351851851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1.1187499999999999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1">
        <f t="shared" si="24"/>
        <v>40357.019606481481</v>
      </c>
      <c r="L315" s="11">
        <f t="shared" si="25"/>
        <v>40401.457638888889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1.0473529411764706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1">
        <f t="shared" si="24"/>
        <v>41304.624861111108</v>
      </c>
      <c r="L316" s="11">
        <f t="shared" si="25"/>
        <v>41334.624861111108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3.8515000000000001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1">
        <f t="shared" si="24"/>
        <v>41113.564050925925</v>
      </c>
      <c r="L317" s="11">
        <f t="shared" si="25"/>
        <v>41143.564050925925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1.01248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1">
        <f t="shared" si="24"/>
        <v>41950.715243055551</v>
      </c>
      <c r="L318" s="11">
        <f t="shared" si="25"/>
        <v>41983.999305555553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1.1377333333333333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1">
        <f t="shared" si="24"/>
        <v>41589.468553240738</v>
      </c>
      <c r="L319" s="11">
        <f t="shared" si="25"/>
        <v>41619.468553240738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1.0080333333333333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1">
        <f t="shared" si="24"/>
        <v>41329.830451388887</v>
      </c>
      <c r="L320" s="11">
        <f t="shared" si="25"/>
        <v>41359.788784722223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2.8332000000000002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1">
        <f t="shared" si="24"/>
        <v>40123.629965277774</v>
      </c>
      <c r="L321" s="11">
        <f t="shared" si="25"/>
        <v>40211.124305555553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1.1268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1">
        <f t="shared" ref="K322:K385" si="30">(((J322/60)/60)/24)+DATE(1970,1,1)+(-5/24)</f>
        <v>42331.34297453703</v>
      </c>
      <c r="L322" s="11">
        <f t="shared" ref="L322:L385" si="31">(((I322/60)/60)/24)+DATE(1970,1,1)+(-5/24)</f>
        <v>42360.749999999993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32">E322/D322</f>
        <v>1.0658000000000001</v>
      </c>
      <c r="R322" s="6">
        <f t="shared" ref="R322:R385" si="33">IFERROR(E322/N322,0)</f>
        <v>134.91139240506328</v>
      </c>
      <c r="S322" t="str">
        <f t="shared" ref="S322:S385" si="34">LEFT(P322,FIND("/",P322)-1)</f>
        <v>film &amp; video</v>
      </c>
      <c r="T322" t="str">
        <f t="shared" si="29"/>
        <v>documentary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1">
        <f t="shared" si="30"/>
        <v>42647.238263888888</v>
      </c>
      <c r="L323" s="11">
        <f t="shared" si="31"/>
        <v>42682.27993055556</v>
      </c>
      <c r="M323" t="b">
        <v>1</v>
      </c>
      <c r="N323">
        <v>337</v>
      </c>
      <c r="O323" t="b">
        <v>1</v>
      </c>
      <c r="P323" t="s">
        <v>8269</v>
      </c>
      <c r="Q323" s="5">
        <f t="shared" si="32"/>
        <v>1.0266285714285714</v>
      </c>
      <c r="R323" s="6">
        <f t="shared" si="33"/>
        <v>106.62314540059347</v>
      </c>
      <c r="S323" t="str">
        <f t="shared" si="34"/>
        <v>film &amp; video</v>
      </c>
      <c r="T323" t="str">
        <f t="shared" ref="T323:T386" si="35">RIGHT(P323,LEN(P323)-FIND("/",P323))</f>
        <v>documentary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1">
        <f t="shared" si="30"/>
        <v>42473.361666666664</v>
      </c>
      <c r="L324" s="11">
        <f t="shared" si="31"/>
        <v>42503.361666666664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1.0791200000000001</v>
      </c>
      <c r="R324" s="6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1">
        <f t="shared" si="30"/>
        <v>42697.113032407404</v>
      </c>
      <c r="L325" s="11">
        <f t="shared" si="31"/>
        <v>42725.124305555553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1.2307407407407407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1">
        <f t="shared" si="30"/>
        <v>42184.417916666665</v>
      </c>
      <c r="L326" s="11">
        <f t="shared" si="31"/>
        <v>42217.417916666665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1.016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1">
        <f t="shared" si="30"/>
        <v>42688.979548611103</v>
      </c>
      <c r="L327" s="11">
        <f t="shared" si="31"/>
        <v>42723.979548611103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1.04396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1">
        <f t="shared" si="30"/>
        <v>42775.106550925928</v>
      </c>
      <c r="L328" s="11">
        <f t="shared" si="31"/>
        <v>42808.747916666667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1.1292973333333334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1">
        <f t="shared" si="30"/>
        <v>42058.026956018519</v>
      </c>
      <c r="L329" s="11">
        <f t="shared" si="31"/>
        <v>42085.124999999993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1.3640000000000001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1">
        <f t="shared" si="30"/>
        <v>42278.738287037035</v>
      </c>
      <c r="L330" s="11">
        <f t="shared" si="31"/>
        <v>42308.958333333336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1.036144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1">
        <f t="shared" si="30"/>
        <v>42291.258414351854</v>
      </c>
      <c r="L331" s="11">
        <f t="shared" si="31"/>
        <v>42314.958333333336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1.0549999999999999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1">
        <f t="shared" si="30"/>
        <v>41379.307442129626</v>
      </c>
      <c r="L332" s="11">
        <f t="shared" si="31"/>
        <v>41410.957638888889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1.0182857142857142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1">
        <f t="shared" si="30"/>
        <v>42507.373078703698</v>
      </c>
      <c r="L333" s="11">
        <f t="shared" si="31"/>
        <v>42538.373078703698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1.0660499999999999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1">
        <f t="shared" si="30"/>
        <v>42263.471956018511</v>
      </c>
      <c r="L334" s="11">
        <f t="shared" si="31"/>
        <v>42305.124999999993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1.13015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1">
        <f t="shared" si="30"/>
        <v>42437.428136574068</v>
      </c>
      <c r="L335" s="11">
        <f t="shared" si="31"/>
        <v>42467.386469907404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1.252275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1">
        <f t="shared" si="30"/>
        <v>42101.474039351851</v>
      </c>
      <c r="L336" s="11">
        <f t="shared" si="31"/>
        <v>42139.583333333336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1.0119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1">
        <f t="shared" si="30"/>
        <v>42101.529108796291</v>
      </c>
      <c r="L337" s="11">
        <f t="shared" si="31"/>
        <v>42132.708333333336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1.0276470588235294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1">
        <f t="shared" si="30"/>
        <v>42291.387939814813</v>
      </c>
      <c r="L338" s="11">
        <f t="shared" si="31"/>
        <v>42321.429606481477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1.1683911999999999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1">
        <f t="shared" si="30"/>
        <v>42046.920231481483</v>
      </c>
      <c r="L339" s="11">
        <f t="shared" si="31"/>
        <v>42076.878564814811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1.0116833333333335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1">
        <f t="shared" si="30"/>
        <v>42559.547337962962</v>
      </c>
      <c r="L340" s="11">
        <f t="shared" si="31"/>
        <v>42615.833333333336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1.1013360000000001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1">
        <f t="shared" si="30"/>
        <v>42093.551712962959</v>
      </c>
      <c r="L341" s="11">
        <f t="shared" si="31"/>
        <v>42123.551712962959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1.0808333333333333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1">
        <f t="shared" si="30"/>
        <v>42772.460729166669</v>
      </c>
      <c r="L342" s="11">
        <f t="shared" si="31"/>
        <v>42802.666666666664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1.2502285714285715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1">
        <f t="shared" si="30"/>
        <v>41894.671273148146</v>
      </c>
      <c r="L343" s="11">
        <f t="shared" si="31"/>
        <v>41912.957638888889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1.0671428571428572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1">
        <f t="shared" si="30"/>
        <v>42459.572511574072</v>
      </c>
      <c r="L344" s="11">
        <f t="shared" si="31"/>
        <v>42489.572511574072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1.0036639999999999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1">
        <f t="shared" si="30"/>
        <v>41926.529456018514</v>
      </c>
      <c r="L345" s="11">
        <f t="shared" si="31"/>
        <v>41956.916666666664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1.0202863333333334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1">
        <f t="shared" si="30"/>
        <v>42111.762662037036</v>
      </c>
      <c r="L346" s="11">
        <f t="shared" si="31"/>
        <v>42155.888888888883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1.0208358208955224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1">
        <f t="shared" si="30"/>
        <v>42114.735995370364</v>
      </c>
      <c r="L347" s="11">
        <f t="shared" si="31"/>
        <v>42144.735995370364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1.2327586206896552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1">
        <f t="shared" si="30"/>
        <v>42261.291909722226</v>
      </c>
      <c r="L348" s="11">
        <f t="shared" si="31"/>
        <v>42291.291909722226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1.7028880000000002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1">
        <f t="shared" si="30"/>
        <v>42292.287141203698</v>
      </c>
      <c r="L349" s="11">
        <f t="shared" si="31"/>
        <v>42322.32880787037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1.1159049999999999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1">
        <f t="shared" si="30"/>
        <v>42207.378657407404</v>
      </c>
      <c r="L350" s="11">
        <f t="shared" si="31"/>
        <v>42237.378657407404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1.03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1">
        <f t="shared" si="30"/>
        <v>42760.290601851848</v>
      </c>
      <c r="L351" s="11">
        <f t="shared" si="31"/>
        <v>42790.290601851848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1.0663570159857905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1">
        <f t="shared" si="30"/>
        <v>42585.857743055552</v>
      </c>
      <c r="L352" s="11">
        <f t="shared" si="31"/>
        <v>42623.957638888889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1.1476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1">
        <f t="shared" si="30"/>
        <v>42427.75641203703</v>
      </c>
      <c r="L353" s="11">
        <f t="shared" si="31"/>
        <v>42467.714745370373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1.2734117647058822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1">
        <f t="shared" si="30"/>
        <v>41889.959120370368</v>
      </c>
      <c r="L354" s="11">
        <f t="shared" si="31"/>
        <v>41919.959120370368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1.1656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1">
        <f t="shared" si="30"/>
        <v>42297.583553240744</v>
      </c>
      <c r="L355" s="11">
        <f t="shared" si="31"/>
        <v>42327.625219907401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1.0861819426615318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1">
        <f t="shared" si="30"/>
        <v>42438.619456018518</v>
      </c>
      <c r="L356" s="11">
        <f t="shared" si="31"/>
        <v>42468.577789351846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1.0394285714285714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1">
        <f t="shared" si="30"/>
        <v>41943.0855787037</v>
      </c>
      <c r="L357" s="11">
        <f t="shared" si="31"/>
        <v>41974.127245370364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1.1625714285714286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1">
        <f t="shared" si="30"/>
        <v>42415.594826388886</v>
      </c>
      <c r="L358" s="11">
        <f t="shared" si="31"/>
        <v>42445.553159722222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1.0269239999999999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1">
        <f t="shared" si="30"/>
        <v>42078.01385416666</v>
      </c>
      <c r="L359" s="11">
        <f t="shared" si="31"/>
        <v>42118.01385416666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1.74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1">
        <f t="shared" si="30"/>
        <v>42507.651863425919</v>
      </c>
      <c r="L360" s="11">
        <f t="shared" si="31"/>
        <v>42536.416666666664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1.03088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1">
        <f t="shared" si="30"/>
        <v>41934.862152777772</v>
      </c>
      <c r="L361" s="11">
        <f t="shared" si="31"/>
        <v>41957.008333333331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1.0485537190082646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1">
        <f t="shared" si="30"/>
        <v>42163.689583333333</v>
      </c>
      <c r="L362" s="11">
        <f t="shared" si="31"/>
        <v>42207.924305555549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1.0137499999999999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1">
        <f t="shared" si="30"/>
        <v>41935.792893518512</v>
      </c>
      <c r="L363" s="11">
        <f t="shared" si="31"/>
        <v>41965.834560185183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1.1107699999999998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1">
        <f t="shared" si="30"/>
        <v>41837.002210648148</v>
      </c>
      <c r="L364" s="11">
        <f t="shared" si="31"/>
        <v>41858.791666666664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1.2415933781686497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1">
        <f t="shared" si="30"/>
        <v>40255.53629629629</v>
      </c>
      <c r="L365" s="11">
        <f t="shared" si="31"/>
        <v>40300.598611111105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1.0133333333333334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1">
        <f t="shared" si="30"/>
        <v>41780.651296296295</v>
      </c>
      <c r="L366" s="11">
        <f t="shared" si="31"/>
        <v>41810.957638888889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1.1016142857142857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1">
        <f t="shared" si="30"/>
        <v>41668.398136574069</v>
      </c>
      <c r="L367" s="11">
        <f t="shared" si="31"/>
        <v>41698.398136574069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1.0397333333333334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1">
        <f t="shared" si="30"/>
        <v>41019.584699074068</v>
      </c>
      <c r="L368" s="11">
        <f t="shared" si="31"/>
        <v>41049.584699074068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1.013157894736842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1">
        <f t="shared" si="30"/>
        <v>41355.368958333333</v>
      </c>
      <c r="L369" s="11">
        <f t="shared" si="31"/>
        <v>41394.999305555553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1.033501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1">
        <f t="shared" si="30"/>
        <v>42043.397245370368</v>
      </c>
      <c r="L370" s="11">
        <f t="shared" si="31"/>
        <v>42078.355578703697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1.04112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1">
        <f t="shared" si="30"/>
        <v>40893.3433912037</v>
      </c>
      <c r="L371" s="11">
        <f t="shared" si="31"/>
        <v>40923.3433912037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1.1015569230769231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1">
        <f t="shared" si="30"/>
        <v>42711.586805555555</v>
      </c>
      <c r="L372" s="11">
        <f t="shared" si="31"/>
        <v>42741.586805555555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1.2202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1">
        <f t="shared" si="30"/>
        <v>41261.559479166666</v>
      </c>
      <c r="L373" s="11">
        <f t="shared" si="31"/>
        <v>41306.559479166666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1.1416866666666667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1">
        <f t="shared" si="30"/>
        <v>42425.368564814817</v>
      </c>
      <c r="L374" s="11">
        <f t="shared" si="31"/>
        <v>42465.458333333336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1.2533333333333334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1">
        <f t="shared" si="30"/>
        <v>41078.703680555554</v>
      </c>
      <c r="L375" s="11">
        <f t="shared" si="31"/>
        <v>41108.703680555554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1.0666666666666667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1">
        <f t="shared" si="30"/>
        <v>40757.680914351848</v>
      </c>
      <c r="L376" s="11">
        <f t="shared" si="31"/>
        <v>40802.680914351848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1.3065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1">
        <f t="shared" si="30"/>
        <v>41657.77674768518</v>
      </c>
      <c r="L377" s="11">
        <f t="shared" si="31"/>
        <v>41699.512499999997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1.2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1">
        <f t="shared" si="30"/>
        <v>42576.244398148141</v>
      </c>
      <c r="L378" s="11">
        <f t="shared" si="31"/>
        <v>42607.244398148141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1.0595918367346939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1">
        <f t="shared" si="30"/>
        <v>42292.042453703696</v>
      </c>
      <c r="L379" s="11">
        <f t="shared" si="31"/>
        <v>42322.084027777775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1.1439999999999999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1">
        <f t="shared" si="30"/>
        <v>42370.363518518519</v>
      </c>
      <c r="L380" s="11">
        <f t="shared" si="31"/>
        <v>42394.786111111105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1.1176666666666666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1">
        <f t="shared" si="30"/>
        <v>40987.479999999996</v>
      </c>
      <c r="L381" s="11">
        <f t="shared" si="31"/>
        <v>41032.479999999996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1.1608000000000001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1">
        <f t="shared" si="30"/>
        <v>42367.511481481481</v>
      </c>
      <c r="L382" s="11">
        <f t="shared" si="31"/>
        <v>42392.511481481481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1.415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1">
        <f t="shared" si="30"/>
        <v>41085.48978009259</v>
      </c>
      <c r="L383" s="11">
        <f t="shared" si="31"/>
        <v>41120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1.0472999999999999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1">
        <f t="shared" si="30"/>
        <v>41144.501157407409</v>
      </c>
      <c r="L384" s="11">
        <f t="shared" si="31"/>
        <v>41158.501157407409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2.5583333333333331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1">
        <f t="shared" si="30"/>
        <v>41754.90924768518</v>
      </c>
      <c r="L385" s="11">
        <f t="shared" si="31"/>
        <v>41777.90924768518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2.0670670670670672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1">
        <f t="shared" ref="K386:K449" si="36">(((J386/60)/60)/24)+DATE(1970,1,1)+(-5/24)</f>
        <v>41980.573460648149</v>
      </c>
      <c r="L386" s="11">
        <f t="shared" ref="L386:L449" si="37">(((I386/60)/60)/24)+DATE(1970,1,1)+(-5/24)</f>
        <v>42010.573460648149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38">E386/D386</f>
        <v>1.1210500000000001</v>
      </c>
      <c r="R386" s="6">
        <f t="shared" ref="R386:R449" si="39">IFERROR(E386/N386,0)</f>
        <v>58.540469973890339</v>
      </c>
      <c r="S386" t="str">
        <f t="shared" ref="S386:S449" si="40">LEFT(P386,FIND("/",P386)-1)</f>
        <v>film &amp; video</v>
      </c>
      <c r="T386" t="str">
        <f t="shared" si="35"/>
        <v>documentary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1">
        <f t="shared" si="36"/>
        <v>41934.376168981478</v>
      </c>
      <c r="L387" s="11">
        <f t="shared" si="37"/>
        <v>41964.41783564815</v>
      </c>
      <c r="M387" t="b">
        <v>0</v>
      </c>
      <c r="N387">
        <v>237</v>
      </c>
      <c r="O387" t="b">
        <v>1</v>
      </c>
      <c r="P387" t="s">
        <v>8269</v>
      </c>
      <c r="Q387" s="5">
        <f t="shared" si="38"/>
        <v>1.05982</v>
      </c>
      <c r="R387" s="6">
        <f t="shared" si="39"/>
        <v>111.79535864978902</v>
      </c>
      <c r="S387" t="str">
        <f t="shared" si="40"/>
        <v>film &amp; video</v>
      </c>
      <c r="T387" t="str">
        <f t="shared" ref="T387:T450" si="41">RIGHT(P387,LEN(P387)-FIND("/",P387))</f>
        <v>documentary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1">
        <f t="shared" si="36"/>
        <v>42211.742951388886</v>
      </c>
      <c r="L388" s="11">
        <f t="shared" si="37"/>
        <v>42226.742951388886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1.0016666666666667</v>
      </c>
      <c r="R388" s="6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1">
        <f t="shared" si="36"/>
        <v>42200.468263888884</v>
      </c>
      <c r="L389" s="11">
        <f t="shared" si="37"/>
        <v>42231.041666666664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2.1398947368421051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1">
        <f t="shared" si="36"/>
        <v>42548.867824074077</v>
      </c>
      <c r="L390" s="11">
        <f t="shared" si="37"/>
        <v>42578.867824074077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1.2616000000000001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1">
        <f t="shared" si="36"/>
        <v>41673.854745370365</v>
      </c>
      <c r="L391" s="11">
        <f t="shared" si="37"/>
        <v>41705.749305555553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1.8153547058823529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1">
        <f t="shared" si="36"/>
        <v>42111.828379629624</v>
      </c>
      <c r="L392" s="11">
        <f t="shared" si="37"/>
        <v>42131.828379629624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1">
        <f t="shared" si="36"/>
        <v>40864.833923611113</v>
      </c>
      <c r="L393" s="11">
        <f t="shared" si="37"/>
        <v>40894.832638888889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1.0061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1">
        <f t="shared" si="36"/>
        <v>40763.508923611109</v>
      </c>
      <c r="L394" s="11">
        <f t="shared" si="37"/>
        <v>40793.916666666664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1.009027027027027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1">
        <f t="shared" si="36"/>
        <v>41526.500601851847</v>
      </c>
      <c r="L395" s="11">
        <f t="shared" si="37"/>
        <v>41557.500601851847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1.10446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1">
        <f t="shared" si="36"/>
        <v>42417.60974537037</v>
      </c>
      <c r="L396" s="11">
        <f t="shared" si="37"/>
        <v>42477.568078703705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1.118936170212766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1">
        <f t="shared" si="36"/>
        <v>40990.700925925921</v>
      </c>
      <c r="L397" s="11">
        <f t="shared" si="37"/>
        <v>41026.688888888886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1.0804450000000001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1">
        <f t="shared" si="36"/>
        <v>41082.356550925921</v>
      </c>
      <c r="L398" s="11">
        <f t="shared" si="37"/>
        <v>41097.356550925921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1.0666666666666667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1">
        <f t="shared" si="36"/>
        <v>40379.568101851852</v>
      </c>
      <c r="L399" s="11">
        <f t="shared" si="37"/>
        <v>40421.947222222218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1.0390027322404372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1">
        <f t="shared" si="36"/>
        <v>42078.584791666661</v>
      </c>
      <c r="L400" s="11">
        <f t="shared" si="37"/>
        <v>42123.584791666661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1.2516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1">
        <f t="shared" si="36"/>
        <v>42687.667442129627</v>
      </c>
      <c r="L401" s="11">
        <f t="shared" si="37"/>
        <v>42718.291666666664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1.0680499999999999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1">
        <f t="shared" si="36"/>
        <v>41745.427627314813</v>
      </c>
      <c r="L402" s="11">
        <f t="shared" si="37"/>
        <v>41775.9375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1.1230249999999999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1">
        <f t="shared" si="36"/>
        <v>40732.633912037032</v>
      </c>
      <c r="L403" s="11">
        <f t="shared" si="37"/>
        <v>40762.633912037032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1.0381199999999999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1">
        <f t="shared" si="36"/>
        <v>42292.331215277773</v>
      </c>
      <c r="L404" s="11">
        <f t="shared" si="37"/>
        <v>42313.372881944444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1.4165000000000001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1">
        <f t="shared" si="36"/>
        <v>40718.102326388886</v>
      </c>
      <c r="L405" s="11">
        <f t="shared" si="37"/>
        <v>40765.088888888888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1.0526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1">
        <f t="shared" si="36"/>
        <v>41646.419699074075</v>
      </c>
      <c r="L406" s="11">
        <f t="shared" si="37"/>
        <v>41675.752777777772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1.0309142857142857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1">
        <f t="shared" si="36"/>
        <v>41673.876608796294</v>
      </c>
      <c r="L407" s="11">
        <f t="shared" si="37"/>
        <v>41703.876608796294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1.0765957446808512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1">
        <f t="shared" si="36"/>
        <v>40637.95413194444</v>
      </c>
      <c r="L408" s="11">
        <f t="shared" si="37"/>
        <v>40672.040972222218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1.0770464285714285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1">
        <f t="shared" si="36"/>
        <v>40806.662615740737</v>
      </c>
      <c r="L409" s="11">
        <f t="shared" si="37"/>
        <v>40866.704282407409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1.0155000000000001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1">
        <f t="shared" si="36"/>
        <v>41543.527662037035</v>
      </c>
      <c r="L410" s="11">
        <f t="shared" si="37"/>
        <v>41583.569328703699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1.0143766666666667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1">
        <f t="shared" si="36"/>
        <v>42543.654444444437</v>
      </c>
      <c r="L411" s="11">
        <f t="shared" si="37"/>
        <v>42573.654444444437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1.3680000000000001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1">
        <f t="shared" si="36"/>
        <v>42113.77311342593</v>
      </c>
      <c r="L412" s="11">
        <f t="shared" si="37"/>
        <v>42173.77311342593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1.2829999999999999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1">
        <f t="shared" si="36"/>
        <v>41597.967638888884</v>
      </c>
      <c r="L413" s="11">
        <f t="shared" si="37"/>
        <v>41630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1.0105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1">
        <f t="shared" si="36"/>
        <v>41099.534467592588</v>
      </c>
      <c r="L414" s="11">
        <f t="shared" si="37"/>
        <v>41115.534467592588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1.2684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1">
        <f t="shared" si="36"/>
        <v>41079.66910879629</v>
      </c>
      <c r="L415" s="11">
        <f t="shared" si="37"/>
        <v>41109.66910879629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1.0508593749999999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1">
        <f t="shared" si="36"/>
        <v>41528.85491898148</v>
      </c>
      <c r="L416" s="11">
        <f t="shared" si="37"/>
        <v>41558.85491898148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1.0285405405405406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1">
        <f t="shared" si="36"/>
        <v>41904.643541666665</v>
      </c>
      <c r="L417" s="11">
        <f t="shared" si="37"/>
        <v>41929.291666666664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1.0214714285714286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1">
        <f t="shared" si="36"/>
        <v>41648.187858796293</v>
      </c>
      <c r="L418" s="11">
        <f t="shared" si="37"/>
        <v>41678.187858796293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1.2021700000000002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1">
        <f t="shared" si="36"/>
        <v>41360.76226851852</v>
      </c>
      <c r="L419" s="11">
        <f t="shared" si="37"/>
        <v>41371.981249999997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1.0024761904761905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1">
        <f t="shared" si="36"/>
        <v>42178.07403935185</v>
      </c>
      <c r="L420" s="11">
        <f t="shared" si="37"/>
        <v>42208.07403935185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1.0063392857142857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1">
        <f t="shared" si="36"/>
        <v>41394.634108796294</v>
      </c>
      <c r="L421" s="11">
        <f t="shared" si="37"/>
        <v>41454.634108796294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1.004375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1">
        <f t="shared" si="36"/>
        <v>41682.028136574074</v>
      </c>
      <c r="L422" s="11">
        <f t="shared" si="37"/>
        <v>41711.986469907402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4.3939393939393936E-3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1">
        <f t="shared" si="36"/>
        <v>42177.283055555548</v>
      </c>
      <c r="L423" s="11">
        <f t="shared" si="37"/>
        <v>42237.283055555548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2.0066666666666667E-2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1">
        <f t="shared" si="36"/>
        <v>41863.052048611105</v>
      </c>
      <c r="L424" s="11">
        <f t="shared" si="37"/>
        <v>41893.052048611105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1.0749999999999999E-2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1">
        <f t="shared" si="36"/>
        <v>41400.717939814815</v>
      </c>
      <c r="L425" s="11">
        <f t="shared" si="37"/>
        <v>41430.717939814815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7.6499999999999997E-3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1">
        <f t="shared" si="36"/>
        <v>40934.167812499996</v>
      </c>
      <c r="L426" s="11">
        <f t="shared" si="37"/>
        <v>40994.126145833332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6.7966666666666675E-2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1">
        <f t="shared" si="36"/>
        <v>42275.652824074066</v>
      </c>
      <c r="L427" s="11">
        <f t="shared" si="37"/>
        <v>42335.694490740738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1.2E-4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1">
        <f t="shared" si="36"/>
        <v>42400.503634259258</v>
      </c>
      <c r="L428" s="11">
        <f t="shared" si="37"/>
        <v>42430.503634259258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1.3299999999999999E-2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1">
        <f t="shared" si="36"/>
        <v>42285.700694444437</v>
      </c>
      <c r="L429" s="11">
        <f t="shared" si="37"/>
        <v>42299.582638888889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6">
        <f t="shared" si="39"/>
        <v>0</v>
      </c>
      <c r="S429" t="str">
        <f t="shared" si="40"/>
        <v>film &amp; video</v>
      </c>
      <c r="T429" t="str">
        <f t="shared" si="41"/>
        <v>animation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1">
        <f t="shared" si="36"/>
        <v>41778.558391203704</v>
      </c>
      <c r="L430" s="11">
        <f t="shared" si="37"/>
        <v>41806.708333333328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5.6333333333333332E-2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1">
        <f t="shared" si="36"/>
        <v>40070.693078703705</v>
      </c>
      <c r="L431" s="11">
        <f t="shared" si="37"/>
        <v>40143.999305555553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6">
        <f t="shared" si="39"/>
        <v>0</v>
      </c>
      <c r="S431" t="str">
        <f t="shared" si="40"/>
        <v>film &amp; video</v>
      </c>
      <c r="T431" t="str">
        <f t="shared" si="41"/>
        <v>animation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1">
        <f t="shared" si="36"/>
        <v>41512.898923611108</v>
      </c>
      <c r="L432" s="11">
        <f t="shared" si="37"/>
        <v>41527.898923611108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2.4E-2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1">
        <f t="shared" si="36"/>
        <v>42526.662997685176</v>
      </c>
      <c r="L433" s="11">
        <f t="shared" si="37"/>
        <v>42556.662997685176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0.13833333333333334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1">
        <f t="shared" si="36"/>
        <v>42238.51829861111</v>
      </c>
      <c r="L434" s="11">
        <f t="shared" si="37"/>
        <v>42298.51829861111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9.5000000000000001E-2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1">
        <f t="shared" si="36"/>
        <v>42228.42155092593</v>
      </c>
      <c r="L435" s="11">
        <f t="shared" si="37"/>
        <v>42288.42155092593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6">
        <f t="shared" si="39"/>
        <v>0</v>
      </c>
      <c r="S435" t="str">
        <f t="shared" si="40"/>
        <v>film &amp; video</v>
      </c>
      <c r="T435" t="str">
        <f t="shared" si="41"/>
        <v>animation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1">
        <f t="shared" si="36"/>
        <v>41576.626180555555</v>
      </c>
      <c r="L436" s="11">
        <f t="shared" si="37"/>
        <v>41609.667847222219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0.05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1">
        <f t="shared" si="36"/>
        <v>41500.539120370369</v>
      </c>
      <c r="L437" s="11">
        <f t="shared" si="37"/>
        <v>41530.539120370369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2.7272727272727273E-5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1">
        <f t="shared" si="36"/>
        <v>41456.154085648144</v>
      </c>
      <c r="L438" s="11">
        <f t="shared" si="37"/>
        <v>41486.154085648144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6">
        <f t="shared" si="39"/>
        <v>0</v>
      </c>
      <c r="S438" t="str">
        <f t="shared" si="40"/>
        <v>film &amp; video</v>
      </c>
      <c r="T438" t="str">
        <f t="shared" si="41"/>
        <v>animation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1">
        <f t="shared" si="36"/>
        <v>42591.110254629624</v>
      </c>
      <c r="L439" s="11">
        <f t="shared" si="37"/>
        <v>42651.110254629624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6">
        <f t="shared" si="39"/>
        <v>0</v>
      </c>
      <c r="S439" t="str">
        <f t="shared" si="40"/>
        <v>film &amp; video</v>
      </c>
      <c r="T439" t="str">
        <f t="shared" si="41"/>
        <v>animation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1">
        <f t="shared" si="36"/>
        <v>42296.052754629629</v>
      </c>
      <c r="L440" s="11">
        <f t="shared" si="37"/>
        <v>42326.094421296293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9.3799999999999994E-2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1">
        <f t="shared" si="36"/>
        <v>41919.553449074068</v>
      </c>
      <c r="L441" s="11">
        <f t="shared" si="37"/>
        <v>41929.553449074068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6">
        <f t="shared" si="39"/>
        <v>0</v>
      </c>
      <c r="S441" t="str">
        <f t="shared" si="40"/>
        <v>film &amp; video</v>
      </c>
      <c r="T441" t="str">
        <f t="shared" si="41"/>
        <v>animation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1">
        <f t="shared" si="36"/>
        <v>42423.777233796289</v>
      </c>
      <c r="L442" s="11">
        <f t="shared" si="37"/>
        <v>42453.735567129632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1E-3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1">
        <f t="shared" si="36"/>
        <v>41550.585601851846</v>
      </c>
      <c r="L443" s="11">
        <f t="shared" si="37"/>
        <v>41580.585601851846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6">
        <f t="shared" si="39"/>
        <v>0</v>
      </c>
      <c r="S443" t="str">
        <f t="shared" si="40"/>
        <v>film &amp; video</v>
      </c>
      <c r="T443" t="str">
        <f t="shared" si="41"/>
        <v>animation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1">
        <f t="shared" si="36"/>
        <v>42024.680358796293</v>
      </c>
      <c r="L444" s="11">
        <f t="shared" si="37"/>
        <v>42054.680358796293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0.39358823529411763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1">
        <f t="shared" si="36"/>
        <v>41649.806724537033</v>
      </c>
      <c r="L445" s="11">
        <f t="shared" si="37"/>
        <v>41679.806724537033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1E-3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1">
        <f t="shared" si="36"/>
        <v>40894.69862268518</v>
      </c>
      <c r="L446" s="11">
        <f t="shared" si="37"/>
        <v>40954.69862268518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0.05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1">
        <f t="shared" si="36"/>
        <v>42130.127025462956</v>
      </c>
      <c r="L447" s="11">
        <f t="shared" si="37"/>
        <v>42145.127025462956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3.3333333333333335E-5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1">
        <f t="shared" si="36"/>
        <v>42036.875231481477</v>
      </c>
      <c r="L448" s="11">
        <f t="shared" si="37"/>
        <v>42066.875231481477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7.2952380952380949E-2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1">
        <f t="shared" si="36"/>
        <v>41331.34679398148</v>
      </c>
      <c r="L449" s="11">
        <f t="shared" si="37"/>
        <v>41356.305127314808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1.6666666666666666E-4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1">
        <f t="shared" ref="K450:K513" si="42">(((J450/60)/60)/24)+DATE(1970,1,1)+(-5/24)</f>
        <v>41753.549710648142</v>
      </c>
      <c r="L450" s="11">
        <f t="shared" ref="L450:L513" si="43">(((I450/60)/60)/24)+DATE(1970,1,1)+(-5/24)</f>
        <v>41773.549710648142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44">E450/D450</f>
        <v>3.2804E-2</v>
      </c>
      <c r="R450" s="6">
        <f t="shared" ref="R450:R513" si="45">IFERROR(E450/N450,0)</f>
        <v>20.502500000000001</v>
      </c>
      <c r="S450" t="str">
        <f t="shared" ref="S450:S513" si="46">LEFT(P450,FIND("/",P450)-1)</f>
        <v>film &amp; video</v>
      </c>
      <c r="T450" t="str">
        <f t="shared" si="41"/>
        <v>animation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1">
        <f t="shared" si="42"/>
        <v>41534.359780092593</v>
      </c>
      <c r="L451" s="11">
        <f t="shared" si="43"/>
        <v>41564.359780092593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si="44"/>
        <v>2.2499999999999999E-2</v>
      </c>
      <c r="R451" s="6">
        <f t="shared" si="45"/>
        <v>9</v>
      </c>
      <c r="S451" t="str">
        <f t="shared" si="46"/>
        <v>film &amp; video</v>
      </c>
      <c r="T451" t="str">
        <f t="shared" ref="T451:T514" si="47">RIGHT(P451,LEN(P451)-FIND("/",P451))</f>
        <v>animation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1">
        <f t="shared" si="42"/>
        <v>41654.73842592592</v>
      </c>
      <c r="L452" s="11">
        <f t="shared" si="43"/>
        <v>41684.73842592592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7.92E-3</v>
      </c>
      <c r="R452" s="6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1">
        <f t="shared" si="42"/>
        <v>41634.506840277776</v>
      </c>
      <c r="L453" s="11">
        <f t="shared" si="43"/>
        <v>41664.506840277776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6">
        <f t="shared" si="45"/>
        <v>0</v>
      </c>
      <c r="S453" t="str">
        <f t="shared" si="46"/>
        <v>film &amp; video</v>
      </c>
      <c r="T453" t="str">
        <f t="shared" si="47"/>
        <v>animation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1">
        <f t="shared" si="42"/>
        <v>42107.495543981473</v>
      </c>
      <c r="L454" s="11">
        <f t="shared" si="43"/>
        <v>42137.495543981473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0.64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1">
        <f t="shared" si="42"/>
        <v>42038.616655092592</v>
      </c>
      <c r="L455" s="11">
        <f t="shared" si="43"/>
        <v>42054.616655092592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2.740447957839262E-4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1">
        <f t="shared" si="42"/>
        <v>41938.508923611109</v>
      </c>
      <c r="L456" s="11">
        <f t="shared" si="43"/>
        <v>41969.343055555553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8.2000000000000007E-3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1">
        <f t="shared" si="42"/>
        <v>40970.794236111105</v>
      </c>
      <c r="L457" s="11">
        <f t="shared" si="43"/>
        <v>41015.813194444439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6.9230769230769226E-4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1">
        <f t="shared" si="42"/>
        <v>41547.486122685179</v>
      </c>
      <c r="L458" s="11">
        <f t="shared" si="43"/>
        <v>41568.957638888889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6.8631863186318634E-3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1">
        <f t="shared" si="42"/>
        <v>41837.559166666666</v>
      </c>
      <c r="L459" s="11">
        <f t="shared" si="43"/>
        <v>41867.559166666666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6">
        <f t="shared" si="45"/>
        <v>0</v>
      </c>
      <c r="S459" t="str">
        <f t="shared" si="46"/>
        <v>film &amp; video</v>
      </c>
      <c r="T459" t="str">
        <f t="shared" si="47"/>
        <v>animation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1">
        <f t="shared" si="42"/>
        <v>41378.491435185184</v>
      </c>
      <c r="L460" s="11">
        <f t="shared" si="43"/>
        <v>41408.491435185184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8.2100000000000006E-2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1">
        <f t="shared" si="42"/>
        <v>40800.432025462964</v>
      </c>
      <c r="L461" s="11">
        <f t="shared" si="43"/>
        <v>40860.473692129628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6.4102564102564103E-4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1">
        <f t="shared" si="42"/>
        <v>41759.334201388883</v>
      </c>
      <c r="L462" s="11">
        <f t="shared" si="43"/>
        <v>41790.958333333328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2.9411764705882353E-3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1">
        <f t="shared" si="42"/>
        <v>41407.638506944444</v>
      </c>
      <c r="L463" s="11">
        <f t="shared" si="43"/>
        <v>41427.638506944444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6">
        <f t="shared" si="45"/>
        <v>0</v>
      </c>
      <c r="S463" t="str">
        <f t="shared" si="46"/>
        <v>film &amp; video</v>
      </c>
      <c r="T463" t="str">
        <f t="shared" si="47"/>
        <v>animation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1">
        <f t="shared" si="42"/>
        <v>40704.918298611112</v>
      </c>
      <c r="L464" s="11">
        <f t="shared" si="43"/>
        <v>40764.918298611112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6">
        <f t="shared" si="45"/>
        <v>0</v>
      </c>
      <c r="S464" t="str">
        <f t="shared" si="46"/>
        <v>film &amp; video</v>
      </c>
      <c r="T464" t="str">
        <f t="shared" si="47"/>
        <v>animation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1">
        <f t="shared" si="42"/>
        <v>40750.501770833333</v>
      </c>
      <c r="L465" s="11">
        <f t="shared" si="43"/>
        <v>40810.501770833333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2.2727272727272728E-2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1">
        <f t="shared" si="42"/>
        <v>42488.640451388892</v>
      </c>
      <c r="L466" s="11">
        <f t="shared" si="43"/>
        <v>42508.640451388892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9.9009900990099011E-4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1">
        <f t="shared" si="42"/>
        <v>41800.911736111106</v>
      </c>
      <c r="L467" s="11">
        <f t="shared" si="43"/>
        <v>41816.911736111106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0.26953125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1">
        <f t="shared" si="42"/>
        <v>41129.734537037039</v>
      </c>
      <c r="L468" s="11">
        <f t="shared" si="43"/>
        <v>41159.734537037039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7.6E-3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1">
        <f t="shared" si="42"/>
        <v>41135.471458333333</v>
      </c>
      <c r="L469" s="11">
        <f t="shared" si="43"/>
        <v>41180.471458333333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0.21575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1">
        <f t="shared" si="42"/>
        <v>41040.959293981476</v>
      </c>
      <c r="L470" s="11">
        <f t="shared" si="43"/>
        <v>41100.952141203699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6">
        <f t="shared" si="45"/>
        <v>0</v>
      </c>
      <c r="S470" t="str">
        <f t="shared" si="46"/>
        <v>film &amp; video</v>
      </c>
      <c r="T470" t="str">
        <f t="shared" si="47"/>
        <v>animation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1">
        <f t="shared" si="42"/>
        <v>41827.781527777777</v>
      </c>
      <c r="L471" s="11">
        <f t="shared" si="43"/>
        <v>41887.781527777777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6">
        <f t="shared" si="45"/>
        <v>0</v>
      </c>
      <c r="S471" t="str">
        <f t="shared" si="46"/>
        <v>film &amp; video</v>
      </c>
      <c r="T471" t="str">
        <f t="shared" si="47"/>
        <v>animation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1">
        <f t="shared" si="42"/>
        <v>41604.959363425922</v>
      </c>
      <c r="L472" s="11">
        <f t="shared" si="43"/>
        <v>41654.958333333328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1.0200000000000001E-2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1">
        <f t="shared" si="42"/>
        <v>41703.513645833329</v>
      </c>
      <c r="L473" s="11">
        <f t="shared" si="43"/>
        <v>41748.471979166665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0.11892727272727273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1">
        <f t="shared" si="42"/>
        <v>41844.714328703703</v>
      </c>
      <c r="L474" s="11">
        <f t="shared" si="43"/>
        <v>41874.714328703703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0.17624999999999999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1">
        <f t="shared" si="42"/>
        <v>41869.489803240736</v>
      </c>
      <c r="L475" s="11">
        <f t="shared" si="43"/>
        <v>41899.489803240736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2.87E-2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1">
        <f t="shared" si="42"/>
        <v>42753.120706018519</v>
      </c>
      <c r="L476" s="11">
        <f t="shared" si="43"/>
        <v>42783.120706018519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3.0303030303030303E-4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1">
        <f t="shared" si="42"/>
        <v>42099.877812500003</v>
      </c>
      <c r="L477" s="11">
        <f t="shared" si="43"/>
        <v>42129.877812500003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6">
        <f t="shared" si="45"/>
        <v>0</v>
      </c>
      <c r="S477" t="str">
        <f t="shared" si="46"/>
        <v>film &amp; video</v>
      </c>
      <c r="T477" t="str">
        <f t="shared" si="47"/>
        <v>animation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1">
        <f t="shared" si="42"/>
        <v>41757.76667824074</v>
      </c>
      <c r="L478" s="11">
        <f t="shared" si="43"/>
        <v>41792.957638888889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2.2302681818181819E-2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1">
        <f t="shared" si="42"/>
        <v>40987.626550925925</v>
      </c>
      <c r="L479" s="11">
        <f t="shared" si="43"/>
        <v>41047.626550925925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6">
        <f t="shared" si="45"/>
        <v>0</v>
      </c>
      <c r="S479" t="str">
        <f t="shared" si="46"/>
        <v>film &amp; video</v>
      </c>
      <c r="T479" t="str">
        <f t="shared" si="47"/>
        <v>animation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1">
        <f t="shared" si="42"/>
        <v>42065.702650462961</v>
      </c>
      <c r="L480" s="11">
        <f t="shared" si="43"/>
        <v>42095.660983796297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6">
        <f t="shared" si="45"/>
        <v>0</v>
      </c>
      <c r="S480" t="str">
        <f t="shared" si="46"/>
        <v>film &amp; video</v>
      </c>
      <c r="T480" t="str">
        <f t="shared" si="47"/>
        <v>animation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1">
        <f t="shared" si="42"/>
        <v>41904.199479166666</v>
      </c>
      <c r="L481" s="11">
        <f t="shared" si="43"/>
        <v>41964.24114583333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0.3256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1">
        <f t="shared" si="42"/>
        <v>41465.291840277772</v>
      </c>
      <c r="L482" s="11">
        <f t="shared" si="43"/>
        <v>41495.291840277772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0.19409999999999999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1">
        <f t="shared" si="42"/>
        <v>41162.46399305555</v>
      </c>
      <c r="L483" s="11">
        <f t="shared" si="43"/>
        <v>41192.46399305555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6.0999999999999999E-2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1">
        <f t="shared" si="42"/>
        <v>42447.68854166667</v>
      </c>
      <c r="L484" s="11">
        <f t="shared" si="43"/>
        <v>42474.398611111108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1E-3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1">
        <f t="shared" si="42"/>
        <v>41242.989259259259</v>
      </c>
      <c r="L485" s="11">
        <f t="shared" si="43"/>
        <v>41302.989259259259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0.502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1">
        <f t="shared" si="42"/>
        <v>42272.731157407405</v>
      </c>
      <c r="L486" s="11">
        <f t="shared" si="43"/>
        <v>42313.772824074076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1.8625E-3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1">
        <f t="shared" si="42"/>
        <v>41381.297442129624</v>
      </c>
      <c r="L487" s="11">
        <f t="shared" si="43"/>
        <v>41411.297442129624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0.21906971229845085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1">
        <f t="shared" si="42"/>
        <v>41761.734247685185</v>
      </c>
      <c r="L488" s="11">
        <f t="shared" si="43"/>
        <v>41791.734247685185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9.0909090909090904E-5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1">
        <f t="shared" si="42"/>
        <v>42669.386504629627</v>
      </c>
      <c r="L489" s="11">
        <f t="shared" si="43"/>
        <v>42729.428171296291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6">
        <f t="shared" si="45"/>
        <v>0</v>
      </c>
      <c r="S489" t="str">
        <f t="shared" si="46"/>
        <v>film &amp; video</v>
      </c>
      <c r="T489" t="str">
        <f t="shared" si="47"/>
        <v>animation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1">
        <f t="shared" si="42"/>
        <v>42713.84606481481</v>
      </c>
      <c r="L490" s="11">
        <f t="shared" si="43"/>
        <v>42743.84606481481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6">
        <f t="shared" si="45"/>
        <v>0</v>
      </c>
      <c r="S490" t="str">
        <f t="shared" si="46"/>
        <v>film &amp; video</v>
      </c>
      <c r="T490" t="str">
        <f t="shared" si="47"/>
        <v>animation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1">
        <f t="shared" si="42"/>
        <v>40882.273333333331</v>
      </c>
      <c r="L491" s="11">
        <f t="shared" si="43"/>
        <v>40913.272916666661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2.8667813379201833E-3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1">
        <f t="shared" si="42"/>
        <v>41113.760243055556</v>
      </c>
      <c r="L492" s="11">
        <f t="shared" si="43"/>
        <v>41143.760243055556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6">
        <f t="shared" si="45"/>
        <v>0</v>
      </c>
      <c r="S492" t="str">
        <f t="shared" si="46"/>
        <v>film &amp; video</v>
      </c>
      <c r="T492" t="str">
        <f t="shared" si="47"/>
        <v>animation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1">
        <f t="shared" si="42"/>
        <v>42366.774293981485</v>
      </c>
      <c r="L493" s="11">
        <f t="shared" si="43"/>
        <v>42396.774293981485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6">
        <f t="shared" si="45"/>
        <v>0</v>
      </c>
      <c r="S493" t="str">
        <f t="shared" si="46"/>
        <v>film &amp; video</v>
      </c>
      <c r="T493" t="str">
        <f t="shared" si="47"/>
        <v>animation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1">
        <f t="shared" si="42"/>
        <v>42595.826736111114</v>
      </c>
      <c r="L494" s="11">
        <f t="shared" si="43"/>
        <v>42655.826736111114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6">
        <f t="shared" si="45"/>
        <v>0</v>
      </c>
      <c r="S494" t="str">
        <f t="shared" si="46"/>
        <v>film &amp; video</v>
      </c>
      <c r="T494" t="str">
        <f t="shared" si="47"/>
        <v>animation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1">
        <f t="shared" si="42"/>
        <v>42114.517800925918</v>
      </c>
      <c r="L495" s="11">
        <f t="shared" si="43"/>
        <v>42144.517800925918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6">
        <f t="shared" si="45"/>
        <v>0</v>
      </c>
      <c r="S495" t="str">
        <f t="shared" si="46"/>
        <v>film &amp; video</v>
      </c>
      <c r="T495" t="str">
        <f t="shared" si="47"/>
        <v>animation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1">
        <f t="shared" si="42"/>
        <v>41799.62228009259</v>
      </c>
      <c r="L496" s="11">
        <f t="shared" si="43"/>
        <v>41822.916666666664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1.5499999999999999E-3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1">
        <f t="shared" si="42"/>
        <v>42171.619270833333</v>
      </c>
      <c r="L497" s="11">
        <f t="shared" si="43"/>
        <v>42201.619270833333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6">
        <f t="shared" si="45"/>
        <v>0</v>
      </c>
      <c r="S497" t="str">
        <f t="shared" si="46"/>
        <v>film &amp; video</v>
      </c>
      <c r="T497" t="str">
        <f t="shared" si="47"/>
        <v>animation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1">
        <f t="shared" si="42"/>
        <v>41620.723078703704</v>
      </c>
      <c r="L498" s="11">
        <f t="shared" si="43"/>
        <v>41680.723078703704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1.6666666666666667E-5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1">
        <f t="shared" si="42"/>
        <v>41944.829456018517</v>
      </c>
      <c r="L499" s="11">
        <f t="shared" si="43"/>
        <v>41997.999999999993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6.6964285714285711E-3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1">
        <f t="shared" si="42"/>
        <v>40858.553807870368</v>
      </c>
      <c r="L500" s="11">
        <f t="shared" si="43"/>
        <v>40900.553807870368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4.5985132395404561E-2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1">
        <f t="shared" si="42"/>
        <v>40043.687129629623</v>
      </c>
      <c r="L501" s="11">
        <f t="shared" si="43"/>
        <v>40098.665972222218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9.5500000000000002E-2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1">
        <f t="shared" si="42"/>
        <v>40247.677673611113</v>
      </c>
      <c r="L502" s="11">
        <f t="shared" si="43"/>
        <v>40306.719444444439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3.307692307692308E-2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1">
        <f t="shared" si="42"/>
        <v>40703.026053240741</v>
      </c>
      <c r="L503" s="11">
        <f t="shared" si="43"/>
        <v>40733.026053240741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6">
        <f t="shared" si="45"/>
        <v>0</v>
      </c>
      <c r="S503" t="str">
        <f t="shared" si="46"/>
        <v>film &amp; video</v>
      </c>
      <c r="T503" t="str">
        <f t="shared" si="47"/>
        <v>animation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1">
        <f t="shared" si="42"/>
        <v>40956.345196759255</v>
      </c>
      <c r="L504" s="11">
        <f t="shared" si="43"/>
        <v>40986.303530092591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1.15E-2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1">
        <f t="shared" si="42"/>
        <v>41991.318321759252</v>
      </c>
      <c r="L505" s="11">
        <f t="shared" si="43"/>
        <v>42021.318321759252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1.7538461538461537E-2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1">
        <f t="shared" si="42"/>
        <v>40949.775312499994</v>
      </c>
      <c r="L506" s="11">
        <f t="shared" si="43"/>
        <v>41009.73364583333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1.3673469387755101E-2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1">
        <f t="shared" si="42"/>
        <v>42317.889884259253</v>
      </c>
      <c r="L507" s="11">
        <f t="shared" si="43"/>
        <v>42362.889884259253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4.3333333333333331E-3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1">
        <f t="shared" si="42"/>
        <v>41466.343981481477</v>
      </c>
      <c r="L508" s="11">
        <f t="shared" si="43"/>
        <v>41496.343981481477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1.25E-3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1">
        <f t="shared" si="42"/>
        <v>41156.750659722216</v>
      </c>
      <c r="L509" s="11">
        <f t="shared" si="43"/>
        <v>41201.750659722216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3.2000000000000001E-2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1">
        <f t="shared" si="42"/>
        <v>40994.815983796296</v>
      </c>
      <c r="L510" s="11">
        <f t="shared" si="43"/>
        <v>41054.384722222218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8.0000000000000002E-3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1">
        <f t="shared" si="42"/>
        <v>42153.423263888886</v>
      </c>
      <c r="L511" s="11">
        <f t="shared" si="43"/>
        <v>42183.423263888886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2E-3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1">
        <f t="shared" si="42"/>
        <v>42399.968043981477</v>
      </c>
      <c r="L512" s="11">
        <f t="shared" si="43"/>
        <v>42429.968043981477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6">
        <f t="shared" si="45"/>
        <v>0</v>
      </c>
      <c r="S512" t="str">
        <f t="shared" si="46"/>
        <v>film &amp; video</v>
      </c>
      <c r="T512" t="str">
        <f t="shared" si="47"/>
        <v>animation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1">
        <f t="shared" si="42"/>
        <v>41340.09469907407</v>
      </c>
      <c r="L513" s="11">
        <f t="shared" si="43"/>
        <v>41370.053032407406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0.03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1">
        <f t="shared" ref="K514:K577" si="48">(((J514/60)/60)/24)+DATE(1970,1,1)+(-5/24)</f>
        <v>42649.533877314818</v>
      </c>
      <c r="L514" s="11">
        <f t="shared" ref="L514:L577" si="49">(((I514/60)/60)/24)+DATE(1970,1,1)+(-5/24)</f>
        <v>42694.575543981475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50">E514/D514</f>
        <v>1.3749999999999999E-3</v>
      </c>
      <c r="R514" s="6">
        <f t="shared" ref="R514:R577" si="51">IFERROR(E514/N514,0)</f>
        <v>5.5</v>
      </c>
      <c r="S514" t="str">
        <f t="shared" ref="S514:S577" si="52">LEFT(P514,FIND("/",P514)-1)</f>
        <v>film &amp; video</v>
      </c>
      <c r="T514" t="str">
        <f t="shared" si="47"/>
        <v>animation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1">
        <f t="shared" si="48"/>
        <v>42552.445659722223</v>
      </c>
      <c r="L515" s="11">
        <f t="shared" si="49"/>
        <v>42597.083333333336</v>
      </c>
      <c r="M515" t="b">
        <v>0</v>
      </c>
      <c r="N515">
        <v>68</v>
      </c>
      <c r="O515" t="b">
        <v>0</v>
      </c>
      <c r="P515" t="s">
        <v>8270</v>
      </c>
      <c r="Q515" s="5">
        <f t="shared" si="50"/>
        <v>0.13924</v>
      </c>
      <c r="R515" s="6">
        <f t="shared" si="51"/>
        <v>102.38235294117646</v>
      </c>
      <c r="S515" t="str">
        <f t="shared" si="52"/>
        <v>film &amp; video</v>
      </c>
      <c r="T515" t="str">
        <f t="shared" ref="T515:T578" si="53">RIGHT(P515,LEN(P515)-FIND("/",P515))</f>
        <v>animation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1">
        <f t="shared" si="48"/>
        <v>41830.405636574069</v>
      </c>
      <c r="L516" s="11">
        <f t="shared" si="49"/>
        <v>41860.405636574069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 s="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1">
        <f t="shared" si="48"/>
        <v>42327.282418981478</v>
      </c>
      <c r="L517" s="11">
        <f t="shared" si="49"/>
        <v>42367.282418981478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1">
        <f t="shared" si="48"/>
        <v>42091.570370370369</v>
      </c>
      <c r="L518" s="11">
        <f t="shared" si="49"/>
        <v>42151.570370370369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6">
        <f t="shared" si="51"/>
        <v>0</v>
      </c>
      <c r="S518" t="str">
        <f t="shared" si="52"/>
        <v>film &amp; video</v>
      </c>
      <c r="T518" t="str">
        <f t="shared" si="53"/>
        <v>animation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1">
        <f t="shared" si="48"/>
        <v>42738.406956018516</v>
      </c>
      <c r="L519" s="11">
        <f t="shared" si="49"/>
        <v>42768.406956018516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1">
        <f t="shared" si="48"/>
        <v>42223.407685185179</v>
      </c>
      <c r="L520" s="11">
        <f t="shared" si="49"/>
        <v>42253.406944444439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6">
        <f t="shared" si="51"/>
        <v>0</v>
      </c>
      <c r="S520" t="str">
        <f t="shared" si="52"/>
        <v>film &amp; video</v>
      </c>
      <c r="T520" t="str">
        <f t="shared" si="53"/>
        <v>animation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1">
        <f t="shared" si="48"/>
        <v>41218.183113425926</v>
      </c>
      <c r="L521" s="11">
        <f t="shared" si="49"/>
        <v>41248.183113425926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1">
        <f t="shared" si="48"/>
        <v>42318.493761574071</v>
      </c>
      <c r="L522" s="11">
        <f t="shared" si="49"/>
        <v>42348.493761574071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1">
        <f t="shared" si="48"/>
        <v>42645.884479166663</v>
      </c>
      <c r="L523" s="11">
        <f t="shared" si="49"/>
        <v>42674.999305555553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1">
        <f t="shared" si="48"/>
        <v>42429.832465277774</v>
      </c>
      <c r="L524" s="11">
        <f t="shared" si="49"/>
        <v>42449.790798611109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1">
        <f t="shared" si="48"/>
        <v>42237.924490740734</v>
      </c>
      <c r="L525" s="11">
        <f t="shared" si="49"/>
        <v>42267.924490740734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1">
        <f t="shared" si="48"/>
        <v>42492.508900462963</v>
      </c>
      <c r="L526" s="11">
        <f t="shared" si="49"/>
        <v>42522.508900462963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1">
        <f t="shared" si="48"/>
        <v>41850.192604166667</v>
      </c>
      <c r="L527" s="11">
        <f t="shared" si="49"/>
        <v>41895.192604166667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1">
        <f t="shared" si="48"/>
        <v>42192.383611111109</v>
      </c>
      <c r="L528" s="11">
        <f t="shared" si="49"/>
        <v>42223.499999999993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1">
        <f t="shared" si="48"/>
        <v>42752.997291666667</v>
      </c>
      <c r="L529" s="11">
        <f t="shared" si="49"/>
        <v>42783.461805555555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1">
        <f t="shared" si="48"/>
        <v>42155.71188657407</v>
      </c>
      <c r="L530" s="11">
        <f t="shared" si="49"/>
        <v>42176.680555555555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1">
        <f t="shared" si="48"/>
        <v>42724.822847222218</v>
      </c>
      <c r="L531" s="11">
        <f t="shared" si="49"/>
        <v>42745.999999999993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1">
        <f t="shared" si="48"/>
        <v>42157.382731481477</v>
      </c>
      <c r="L532" s="11">
        <f t="shared" si="49"/>
        <v>42178.874999999993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1">
        <f t="shared" si="48"/>
        <v>42675.856817129628</v>
      </c>
      <c r="L533" s="11">
        <f t="shared" si="49"/>
        <v>42721.082638888889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1">
        <f t="shared" si="48"/>
        <v>42472.798703703702</v>
      </c>
      <c r="L534" s="11">
        <f t="shared" si="49"/>
        <v>42502.798703703702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1">
        <f t="shared" si="48"/>
        <v>42482.226446759254</v>
      </c>
      <c r="L535" s="11">
        <f t="shared" si="49"/>
        <v>42506.226446759254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1">
        <f t="shared" si="48"/>
        <v>42270.602662037032</v>
      </c>
      <c r="L536" s="11">
        <f t="shared" si="49"/>
        <v>42309.749999999993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1">
        <f t="shared" si="48"/>
        <v>42711.336863425917</v>
      </c>
      <c r="L537" s="11">
        <f t="shared" si="49"/>
        <v>42741.336863425917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1">
        <f t="shared" si="48"/>
        <v>42179.136655092596</v>
      </c>
      <c r="L538" s="11">
        <f t="shared" si="49"/>
        <v>42219.541666666664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1">
        <f t="shared" si="48"/>
        <v>42282.560081018521</v>
      </c>
      <c r="L539" s="11">
        <f t="shared" si="49"/>
        <v>42312.601747685178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1">
        <f t="shared" si="48"/>
        <v>42473.586377314808</v>
      </c>
      <c r="L540" s="11">
        <f t="shared" si="49"/>
        <v>42503.586377314808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1">
        <f t="shared" si="48"/>
        <v>42534.841516203705</v>
      </c>
      <c r="L541" s="11">
        <f t="shared" si="49"/>
        <v>42555.841516203705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1">
        <f t="shared" si="48"/>
        <v>42009.608865740738</v>
      </c>
      <c r="L542" s="11">
        <f t="shared" si="49"/>
        <v>42039.608865740738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1">
        <f t="shared" si="48"/>
        <v>42275.838356481479</v>
      </c>
      <c r="L543" s="11">
        <f t="shared" si="49"/>
        <v>42305.838356481479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1">
        <f t="shared" si="48"/>
        <v>42433.529120370367</v>
      </c>
      <c r="L544" s="11">
        <f t="shared" si="49"/>
        <v>42493.487453703703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1">
        <f t="shared" si="48"/>
        <v>41913.88381944444</v>
      </c>
      <c r="L545" s="11">
        <f t="shared" si="49"/>
        <v>41943.88381944444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1">
        <f t="shared" si="48"/>
        <v>42525.448611111111</v>
      </c>
      <c r="L546" s="11">
        <f t="shared" si="49"/>
        <v>42555.448611111111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1">
        <f t="shared" si="48"/>
        <v>42283.38413194444</v>
      </c>
      <c r="L547" s="11">
        <f t="shared" si="49"/>
        <v>42323.425798611112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1">
        <f t="shared" si="48"/>
        <v>42249.459664351853</v>
      </c>
      <c r="L548" s="11">
        <f t="shared" si="49"/>
        <v>42294.459664351853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1">
        <f t="shared" si="48"/>
        <v>42380.488009259258</v>
      </c>
      <c r="L549" s="11">
        <f t="shared" si="49"/>
        <v>42410.488009259258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6">
        <f t="shared" si="51"/>
        <v>0</v>
      </c>
      <c r="S549" t="str">
        <f t="shared" si="52"/>
        <v>technology</v>
      </c>
      <c r="T549" t="str">
        <f t="shared" si="53"/>
        <v>web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1">
        <f t="shared" si="48"/>
        <v>42276.695</v>
      </c>
      <c r="L550" s="11">
        <f t="shared" si="49"/>
        <v>42306.695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1">
        <f t="shared" si="48"/>
        <v>42163.428495370368</v>
      </c>
      <c r="L551" s="11">
        <f t="shared" si="49"/>
        <v>42193.428495370368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1">
        <f t="shared" si="48"/>
        <v>42753.47042824074</v>
      </c>
      <c r="L552" s="11">
        <f t="shared" si="49"/>
        <v>42765.999999999993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1">
        <f t="shared" si="48"/>
        <v>42173.067407407405</v>
      </c>
      <c r="L553" s="11">
        <f t="shared" si="49"/>
        <v>42217.536805555552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1">
        <f t="shared" si="48"/>
        <v>42318.408518518518</v>
      </c>
      <c r="L554" s="11">
        <f t="shared" si="49"/>
        <v>42378.408518518518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6">
        <f t="shared" si="51"/>
        <v>0</v>
      </c>
      <c r="S554" t="str">
        <f t="shared" si="52"/>
        <v>technology</v>
      </c>
      <c r="T554" t="str">
        <f t="shared" si="53"/>
        <v>web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1">
        <f t="shared" si="48"/>
        <v>41927.511469907404</v>
      </c>
      <c r="L555" s="11">
        <f t="shared" si="49"/>
        <v>41957.553136574068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1">
        <f t="shared" si="48"/>
        <v>41901.476527777777</v>
      </c>
      <c r="L556" s="11">
        <f t="shared" si="49"/>
        <v>41931.476527777777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1">
        <f t="shared" si="48"/>
        <v>42503.145173611112</v>
      </c>
      <c r="L557" s="11">
        <f t="shared" si="49"/>
        <v>42533.145173611112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6">
        <f t="shared" si="51"/>
        <v>0</v>
      </c>
      <c r="S557" t="str">
        <f t="shared" si="52"/>
        <v>technology</v>
      </c>
      <c r="T557" t="str">
        <f t="shared" si="53"/>
        <v>web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1">
        <f t="shared" si="48"/>
        <v>42345.651817129627</v>
      </c>
      <c r="L558" s="11">
        <f t="shared" si="49"/>
        <v>42375.651817129627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1">
        <f t="shared" si="48"/>
        <v>42676.733831018515</v>
      </c>
      <c r="L559" s="11">
        <f t="shared" si="49"/>
        <v>42706.775497685179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1">
        <f t="shared" si="48"/>
        <v>42057.674826388888</v>
      </c>
      <c r="L560" s="11">
        <f t="shared" si="49"/>
        <v>42087.633159722223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6">
        <f t="shared" si="51"/>
        <v>0</v>
      </c>
      <c r="S560" t="str">
        <f t="shared" si="52"/>
        <v>technology</v>
      </c>
      <c r="T560" t="str">
        <f t="shared" si="53"/>
        <v>web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1">
        <f t="shared" si="48"/>
        <v>42321.074768518512</v>
      </c>
      <c r="L561" s="11">
        <f t="shared" si="49"/>
        <v>42351.074768518512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1">
        <f t="shared" si="48"/>
        <v>41960.563020833331</v>
      </c>
      <c r="L562" s="11">
        <f t="shared" si="49"/>
        <v>41990.563020833331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1">
        <f t="shared" si="48"/>
        <v>42268.450381944444</v>
      </c>
      <c r="L563" s="11">
        <f t="shared" si="49"/>
        <v>42303.450381944444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1">
        <f t="shared" si="48"/>
        <v>42692.18072916667</v>
      </c>
      <c r="L564" s="11">
        <f t="shared" si="49"/>
        <v>42722.18072916667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6">
        <f t="shared" si="51"/>
        <v>0</v>
      </c>
      <c r="S564" t="str">
        <f t="shared" si="52"/>
        <v>technology</v>
      </c>
      <c r="T564" t="str">
        <f t="shared" si="53"/>
        <v>web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1">
        <f t="shared" si="48"/>
        <v>42021.861655092587</v>
      </c>
      <c r="L565" s="11">
        <f t="shared" si="49"/>
        <v>42051.861655092587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1">
        <f t="shared" si="48"/>
        <v>42411.734664351847</v>
      </c>
      <c r="L566" s="11">
        <f t="shared" si="49"/>
        <v>42441.734664351847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1">
        <f t="shared" si="48"/>
        <v>42165.576956018522</v>
      </c>
      <c r="L567" s="11">
        <f t="shared" si="49"/>
        <v>42195.576956018522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6">
        <f t="shared" si="51"/>
        <v>0</v>
      </c>
      <c r="S567" t="str">
        <f t="shared" si="52"/>
        <v>technology</v>
      </c>
      <c r="T567" t="str">
        <f t="shared" si="53"/>
        <v>web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1">
        <f t="shared" si="48"/>
        <v>42535.476076388884</v>
      </c>
      <c r="L568" s="11">
        <f t="shared" si="49"/>
        <v>42565.476076388884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1">
        <f t="shared" si="48"/>
        <v>41975.634189814817</v>
      </c>
      <c r="L569" s="11">
        <f t="shared" si="49"/>
        <v>42005.634189814817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6">
        <f t="shared" si="51"/>
        <v>0</v>
      </c>
      <c r="S569" t="str">
        <f t="shared" si="52"/>
        <v>technology</v>
      </c>
      <c r="T569" t="str">
        <f t="shared" si="53"/>
        <v>web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1">
        <f t="shared" si="48"/>
        <v>42348.713229166664</v>
      </c>
      <c r="L570" s="11">
        <f t="shared" si="49"/>
        <v>42385.249999999993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1">
        <f t="shared" si="48"/>
        <v>42340.639027777775</v>
      </c>
      <c r="L571" s="11">
        <f t="shared" si="49"/>
        <v>42370.639027777775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1">
        <f t="shared" si="48"/>
        <v>42388.589918981481</v>
      </c>
      <c r="L572" s="11">
        <f t="shared" si="49"/>
        <v>42418.589918981481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1">
        <f t="shared" si="48"/>
        <v>42192.607905092591</v>
      </c>
      <c r="L573" s="11">
        <f t="shared" si="49"/>
        <v>42211.957638888889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1">
        <f t="shared" si="48"/>
        <v>42282.507962962954</v>
      </c>
      <c r="L574" s="11">
        <f t="shared" si="49"/>
        <v>42312.549629629626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6">
        <f t="shared" si="51"/>
        <v>0</v>
      </c>
      <c r="S574" t="str">
        <f t="shared" si="52"/>
        <v>technology</v>
      </c>
      <c r="T574" t="str">
        <f t="shared" si="53"/>
        <v>web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1">
        <f t="shared" si="48"/>
        <v>41962.841793981475</v>
      </c>
      <c r="L575" s="11">
        <f t="shared" si="49"/>
        <v>42021.841666666667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1">
        <f t="shared" si="48"/>
        <v>42632.235034722216</v>
      </c>
      <c r="L576" s="11">
        <f t="shared" si="49"/>
        <v>42662.235034722216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1">
        <f t="shared" si="48"/>
        <v>42138.484293981477</v>
      </c>
      <c r="L577" s="11">
        <f t="shared" si="49"/>
        <v>42168.484293981477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1">
        <f t="shared" ref="K578:K641" si="54">(((J578/60)/60)/24)+DATE(1970,1,1)+(-5/24)</f>
        <v>42031.263333333329</v>
      </c>
      <c r="L578" s="11">
        <f t="shared" ref="L578:L641" si="55">(((I578/60)/60)/24)+DATE(1970,1,1)+(-5/24)</f>
        <v>42091.221666666665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56">E578/D578</f>
        <v>1.2500000000000001E-5</v>
      </c>
      <c r="R578" s="6">
        <f t="shared" ref="R578:R641" si="57">IFERROR(E578/N578,0)</f>
        <v>1</v>
      </c>
      <c r="S578" t="str">
        <f t="shared" ref="S578:S641" si="58">LEFT(P578,FIND("/",P578)-1)</f>
        <v>technology</v>
      </c>
      <c r="T578" t="str">
        <f t="shared" si="53"/>
        <v>web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1">
        <f t="shared" si="54"/>
        <v>42450.380810185183</v>
      </c>
      <c r="L579" s="11">
        <f t="shared" si="55"/>
        <v>42510.380810185183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si="56"/>
        <v>2E-3</v>
      </c>
      <c r="R579" s="6">
        <f t="shared" si="57"/>
        <v>10</v>
      </c>
      <c r="S579" t="str">
        <f t="shared" si="58"/>
        <v>technology</v>
      </c>
      <c r="T579" t="str">
        <f t="shared" ref="T579:T642" si="59">RIGHT(P579,LEN(P579)-FIND("/",P579))</f>
        <v>web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1">
        <f t="shared" si="54"/>
        <v>42230.370289351849</v>
      </c>
      <c r="L580" s="11">
        <f t="shared" si="55"/>
        <v>42254.370289351849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1.12E-4</v>
      </c>
      <c r="R580" s="6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1">
        <f t="shared" si="54"/>
        <v>41968.643784722219</v>
      </c>
      <c r="L581" s="11">
        <f t="shared" si="55"/>
        <v>41998.643784722219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1.4583333333333334E-2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1">
        <f t="shared" si="54"/>
        <v>42605.699849537035</v>
      </c>
      <c r="L582" s="11">
        <f t="shared" si="55"/>
        <v>42635.699849537035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3.3333333333333332E-4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1">
        <f t="shared" si="54"/>
        <v>42187.804444444446</v>
      </c>
      <c r="L583" s="11">
        <f t="shared" si="55"/>
        <v>42217.804444444446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6">
        <f t="shared" si="57"/>
        <v>0</v>
      </c>
      <c r="S583" t="str">
        <f t="shared" si="58"/>
        <v>technology</v>
      </c>
      <c r="T583" t="str">
        <f t="shared" si="59"/>
        <v>web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1">
        <f t="shared" si="54"/>
        <v>42055.531469907401</v>
      </c>
      <c r="L584" s="11">
        <f t="shared" si="55"/>
        <v>42078.541666666664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6">
        <f t="shared" si="57"/>
        <v>0</v>
      </c>
      <c r="S584" t="str">
        <f t="shared" si="58"/>
        <v>technology</v>
      </c>
      <c r="T584" t="str">
        <f t="shared" si="59"/>
        <v>web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1">
        <f t="shared" si="54"/>
        <v>42052.730173611104</v>
      </c>
      <c r="L585" s="11">
        <f t="shared" si="55"/>
        <v>42082.688506944447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1.1111111111111112E-4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1">
        <f t="shared" si="54"/>
        <v>42049.508287037032</v>
      </c>
      <c r="L586" s="11">
        <f t="shared" si="55"/>
        <v>42079.466620370367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0.01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1">
        <f t="shared" si="54"/>
        <v>42283.182604166665</v>
      </c>
      <c r="L587" s="11">
        <f t="shared" si="55"/>
        <v>42338.791666666664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6">
        <f t="shared" si="57"/>
        <v>0</v>
      </c>
      <c r="S587" t="str">
        <f t="shared" si="58"/>
        <v>technology</v>
      </c>
      <c r="T587" t="str">
        <f t="shared" si="59"/>
        <v>web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1">
        <f t="shared" si="54"/>
        <v>42020.645914351851</v>
      </c>
      <c r="L588" s="11">
        <f t="shared" si="55"/>
        <v>42050.645914351851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5.5999999999999999E-3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1">
        <f t="shared" si="54"/>
        <v>42080.548993055556</v>
      </c>
      <c r="L589" s="11">
        <f t="shared" si="55"/>
        <v>42110.548993055556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9.0833333333333335E-2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1">
        <f t="shared" si="54"/>
        <v>42631.56118055556</v>
      </c>
      <c r="L590" s="11">
        <f t="shared" si="55"/>
        <v>42691.602847222217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3.3444444444444443E-2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1">
        <f t="shared" si="54"/>
        <v>42178.406238425923</v>
      </c>
      <c r="L591" s="11">
        <f t="shared" si="55"/>
        <v>42193.406238425923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1.3333333333333334E-4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1">
        <f t="shared" si="54"/>
        <v>42377.34642361111</v>
      </c>
      <c r="L592" s="11">
        <f t="shared" si="55"/>
        <v>42408.334027777775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4.4600000000000001E-2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1">
        <f t="shared" si="54"/>
        <v>42177.334837962961</v>
      </c>
      <c r="L593" s="11">
        <f t="shared" si="55"/>
        <v>42207.334837962961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6.0999999999999997E-4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1">
        <f t="shared" si="54"/>
        <v>41946.023842592593</v>
      </c>
      <c r="L594" s="11">
        <f t="shared" si="55"/>
        <v>41976.023842592585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3.3333333333333333E-2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1">
        <f t="shared" si="54"/>
        <v>42070.469270833331</v>
      </c>
      <c r="L595" s="11">
        <f t="shared" si="55"/>
        <v>42100.427604166667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0.23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1">
        <f t="shared" si="54"/>
        <v>42446.571828703702</v>
      </c>
      <c r="L596" s="11">
        <f t="shared" si="55"/>
        <v>42476.571828703702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1.0399999999999999E-3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1">
        <f t="shared" si="54"/>
        <v>42082.861550925918</v>
      </c>
      <c r="L597" s="11">
        <f t="shared" si="55"/>
        <v>42127.861550925918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4.2599999999999999E-3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1">
        <f t="shared" si="54"/>
        <v>42646.688564814809</v>
      </c>
      <c r="L598" s="11">
        <f t="shared" si="55"/>
        <v>42676.688564814809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2.9999999999999997E-4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1">
        <f t="shared" si="54"/>
        <v>42545.496932870366</v>
      </c>
      <c r="L599" s="11">
        <f t="shared" si="55"/>
        <v>42582.458333333336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2.6666666666666666E-3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1">
        <f t="shared" si="54"/>
        <v>41947.793761574074</v>
      </c>
      <c r="L600" s="11">
        <f t="shared" si="55"/>
        <v>41977.793761574074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0.34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1">
        <f t="shared" si="54"/>
        <v>42047.604189814818</v>
      </c>
      <c r="L601" s="11">
        <f t="shared" si="55"/>
        <v>42071.427777777775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6.2E-4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1">
        <f t="shared" si="54"/>
        <v>42073.589837962958</v>
      </c>
      <c r="L602" s="11">
        <f t="shared" si="55"/>
        <v>42133.589837962958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0.02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1">
        <f t="shared" si="54"/>
        <v>41969.64975694444</v>
      </c>
      <c r="L603" s="11">
        <f t="shared" si="55"/>
        <v>41999.64975694444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1.4E-2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1">
        <f t="shared" si="54"/>
        <v>42143.585821759254</v>
      </c>
      <c r="L604" s="11">
        <f t="shared" si="55"/>
        <v>42173.585821759254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6">
        <f t="shared" si="57"/>
        <v>0</v>
      </c>
      <c r="S604" t="str">
        <f t="shared" si="58"/>
        <v>technology</v>
      </c>
      <c r="T604" t="str">
        <f t="shared" si="59"/>
        <v>web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1">
        <f t="shared" si="54"/>
        <v>41835.430821759255</v>
      </c>
      <c r="L605" s="11">
        <f t="shared" si="55"/>
        <v>41865.430821759255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3.9334666666666664E-2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1">
        <f t="shared" si="54"/>
        <v>41848.827037037037</v>
      </c>
      <c r="L606" s="11">
        <f t="shared" si="55"/>
        <v>41878.827037037037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6">
        <f t="shared" si="57"/>
        <v>0</v>
      </c>
      <c r="S606" t="str">
        <f t="shared" si="58"/>
        <v>technology</v>
      </c>
      <c r="T606" t="str">
        <f t="shared" si="59"/>
        <v>web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1">
        <f t="shared" si="54"/>
        <v>42194.14939814814</v>
      </c>
      <c r="L607" s="11">
        <f t="shared" si="55"/>
        <v>42239.14939814814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2.6200000000000001E-2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1">
        <f t="shared" si="54"/>
        <v>42102.442233796297</v>
      </c>
      <c r="L608" s="11">
        <f t="shared" si="55"/>
        <v>42148.416666666664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2E-3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1">
        <f t="shared" si="54"/>
        <v>42300.617314814815</v>
      </c>
      <c r="L609" s="11">
        <f t="shared" si="55"/>
        <v>42330.65898148148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6">
        <f t="shared" si="57"/>
        <v>0</v>
      </c>
      <c r="S609" t="str">
        <f t="shared" si="58"/>
        <v>technology</v>
      </c>
      <c r="T609" t="str">
        <f t="shared" si="59"/>
        <v>web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1">
        <f t="shared" si="54"/>
        <v>42140.712731481479</v>
      </c>
      <c r="L610" s="11">
        <f t="shared" si="55"/>
        <v>42170.712731481479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9.7400000000000004E-3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1">
        <f t="shared" si="54"/>
        <v>42306.825740740744</v>
      </c>
      <c r="L611" s="11">
        <f t="shared" si="55"/>
        <v>42336.867407407401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6.41025641025641E-3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1">
        <f t="shared" si="54"/>
        <v>42086.622523148144</v>
      </c>
      <c r="L612" s="11">
        <f t="shared" si="55"/>
        <v>42116.622523148144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6">
        <f t="shared" si="57"/>
        <v>0</v>
      </c>
      <c r="S612" t="str">
        <f t="shared" si="58"/>
        <v>technology</v>
      </c>
      <c r="T612" t="str">
        <f t="shared" si="59"/>
        <v>web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1">
        <f t="shared" si="54"/>
        <v>42328.352280092593</v>
      </c>
      <c r="L613" s="11">
        <f t="shared" si="55"/>
        <v>42388.352280092593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6">
        <f t="shared" si="57"/>
        <v>0</v>
      </c>
      <c r="S613" t="str">
        <f t="shared" si="58"/>
        <v>technology</v>
      </c>
      <c r="T613" t="str">
        <f t="shared" si="59"/>
        <v>web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1">
        <f t="shared" si="54"/>
        <v>42584.823449074065</v>
      </c>
      <c r="L614" s="11">
        <f t="shared" si="55"/>
        <v>42614.823449074065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6">
        <f t="shared" si="57"/>
        <v>0</v>
      </c>
      <c r="S614" t="str">
        <f t="shared" si="58"/>
        <v>technology</v>
      </c>
      <c r="T614" t="str">
        <f t="shared" si="59"/>
        <v>web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1">
        <f t="shared" si="54"/>
        <v>42247.288425925923</v>
      </c>
      <c r="L615" s="11">
        <f t="shared" si="55"/>
        <v>42277.999305555553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0.21363333333333334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1">
        <f t="shared" si="54"/>
        <v>42514.853472222218</v>
      </c>
      <c r="L616" s="11">
        <f t="shared" si="55"/>
        <v>42544.853472222218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6">
        <f t="shared" si="57"/>
        <v>0</v>
      </c>
      <c r="S616" t="str">
        <f t="shared" si="58"/>
        <v>technology</v>
      </c>
      <c r="T616" t="str">
        <f t="shared" si="59"/>
        <v>web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1">
        <f t="shared" si="54"/>
        <v>42241.913877314808</v>
      </c>
      <c r="L617" s="11">
        <f t="shared" si="55"/>
        <v>42271.913877314808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6">
        <f t="shared" si="57"/>
        <v>0</v>
      </c>
      <c r="S617" t="str">
        <f t="shared" si="58"/>
        <v>technology</v>
      </c>
      <c r="T617" t="str">
        <f t="shared" si="59"/>
        <v>web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1">
        <f t="shared" si="54"/>
        <v>42761.167905092596</v>
      </c>
      <c r="L618" s="11">
        <f t="shared" si="55"/>
        <v>42791.167905092596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6">
        <f t="shared" si="57"/>
        <v>0</v>
      </c>
      <c r="S618" t="str">
        <f t="shared" si="58"/>
        <v>technology</v>
      </c>
      <c r="T618" t="str">
        <f t="shared" si="59"/>
        <v>web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1">
        <f t="shared" si="54"/>
        <v>42087.134756944441</v>
      </c>
      <c r="L619" s="11">
        <f t="shared" si="55"/>
        <v>42132.134756944441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0.03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1">
        <f t="shared" si="54"/>
        <v>42317.60188657407</v>
      </c>
      <c r="L620" s="11">
        <f t="shared" si="55"/>
        <v>42347.60188657407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6">
        <f t="shared" si="57"/>
        <v>0</v>
      </c>
      <c r="S620" t="str">
        <f t="shared" si="58"/>
        <v>technology</v>
      </c>
      <c r="T620" t="str">
        <f t="shared" si="59"/>
        <v>web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1">
        <f t="shared" si="54"/>
        <v>41908.442013888889</v>
      </c>
      <c r="L621" s="11">
        <f t="shared" si="55"/>
        <v>41968.483680555553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3.9999999999999998E-7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1">
        <f t="shared" si="54"/>
        <v>41831.508541666662</v>
      </c>
      <c r="L622" s="11">
        <f t="shared" si="55"/>
        <v>41876.508541666662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0.01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1">
        <f t="shared" si="54"/>
        <v>42528.779363425921</v>
      </c>
      <c r="L623" s="11">
        <f t="shared" si="55"/>
        <v>42558.779363425921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1.044E-2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1">
        <f t="shared" si="54"/>
        <v>42532.566412037035</v>
      </c>
      <c r="L624" s="11">
        <f t="shared" si="55"/>
        <v>42552.566412037035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5.6833333333333333E-2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1">
        <f t="shared" si="54"/>
        <v>42121.800891203697</v>
      </c>
      <c r="L625" s="11">
        <f t="shared" si="55"/>
        <v>42151.800891203697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6">
        <f t="shared" si="57"/>
        <v>0</v>
      </c>
      <c r="S625" t="str">
        <f t="shared" si="58"/>
        <v>technology</v>
      </c>
      <c r="T625" t="str">
        <f t="shared" si="59"/>
        <v>web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1">
        <f t="shared" si="54"/>
        <v>42108.78056712963</v>
      </c>
      <c r="L626" s="11">
        <f t="shared" si="55"/>
        <v>42138.78056712963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6">
        <f t="shared" si="57"/>
        <v>0</v>
      </c>
      <c r="S626" t="str">
        <f t="shared" si="58"/>
        <v>technology</v>
      </c>
      <c r="T626" t="str">
        <f t="shared" si="59"/>
        <v>web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1">
        <f t="shared" si="54"/>
        <v>42790.687233796292</v>
      </c>
      <c r="L627" s="11">
        <f t="shared" si="55"/>
        <v>42820.645567129628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6">
        <f t="shared" si="57"/>
        <v>0</v>
      </c>
      <c r="S627" t="str">
        <f t="shared" si="58"/>
        <v>technology</v>
      </c>
      <c r="T627" t="str">
        <f t="shared" si="59"/>
        <v>web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1">
        <f t="shared" si="54"/>
        <v>42198.351145833331</v>
      </c>
      <c r="L628" s="11">
        <f t="shared" si="55"/>
        <v>42231.348611111105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0.17380000000000001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1">
        <f t="shared" si="54"/>
        <v>42384.098506944443</v>
      </c>
      <c r="L629" s="11">
        <f t="shared" si="55"/>
        <v>42443.749999999993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2.0000000000000001E-4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1">
        <f t="shared" si="54"/>
        <v>41803.484456018516</v>
      </c>
      <c r="L630" s="11">
        <f t="shared" si="55"/>
        <v>41833.484456018516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6">
        <f t="shared" si="57"/>
        <v>0</v>
      </c>
      <c r="S630" t="str">
        <f t="shared" si="58"/>
        <v>technology</v>
      </c>
      <c r="T630" t="str">
        <f t="shared" si="59"/>
        <v>web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1">
        <f t="shared" si="54"/>
        <v>42474.429490740738</v>
      </c>
      <c r="L631" s="11">
        <f t="shared" si="55"/>
        <v>42504.429490740738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1.75E-3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1">
        <f t="shared" si="54"/>
        <v>42223.411122685182</v>
      </c>
      <c r="L632" s="11">
        <f t="shared" si="55"/>
        <v>42253.006944444445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8.3340278356529708E-4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1">
        <f t="shared" si="54"/>
        <v>42489.563993055555</v>
      </c>
      <c r="L633" s="11">
        <f t="shared" si="55"/>
        <v>42518.563993055555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1.38E-2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1">
        <f t="shared" si="54"/>
        <v>42303.450983796291</v>
      </c>
      <c r="L634" s="11">
        <f t="shared" si="55"/>
        <v>42333.492650462962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6">
        <f t="shared" si="57"/>
        <v>0</v>
      </c>
      <c r="S634" t="str">
        <f t="shared" si="58"/>
        <v>technology</v>
      </c>
      <c r="T634" t="str">
        <f t="shared" si="59"/>
        <v>web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1">
        <f t="shared" si="54"/>
        <v>42507.090995370374</v>
      </c>
      <c r="L635" s="11">
        <f t="shared" si="55"/>
        <v>42538.749999999993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0.1245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1">
        <f t="shared" si="54"/>
        <v>42031.720243055555</v>
      </c>
      <c r="L636" s="11">
        <f t="shared" si="55"/>
        <v>42061.720243055555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2.0000000000000001E-4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1">
        <f t="shared" si="54"/>
        <v>42075.883819444447</v>
      </c>
      <c r="L637" s="11">
        <f t="shared" si="55"/>
        <v>42105.883819444447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8.0000000000000007E-5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1">
        <f t="shared" si="54"/>
        <v>42131.247106481482</v>
      </c>
      <c r="L638" s="11">
        <f t="shared" si="55"/>
        <v>42161.240972222215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2E-3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1">
        <f t="shared" si="54"/>
        <v>42762.75368055555</v>
      </c>
      <c r="L639" s="11">
        <f t="shared" si="55"/>
        <v>42791.75277777778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6">
        <f t="shared" si="57"/>
        <v>0</v>
      </c>
      <c r="S639" t="str">
        <f t="shared" si="58"/>
        <v>technology</v>
      </c>
      <c r="T639" t="str">
        <f t="shared" si="59"/>
        <v>web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1">
        <f t="shared" si="54"/>
        <v>42759.384976851848</v>
      </c>
      <c r="L640" s="11">
        <f t="shared" si="55"/>
        <v>42819.343310185184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9.0000000000000006E-5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1">
        <f t="shared" si="54"/>
        <v>41865.374942129631</v>
      </c>
      <c r="L641" s="11">
        <f t="shared" si="55"/>
        <v>41925.374942129631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9.9999999999999995E-7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1">
        <f t="shared" ref="K642:K705" si="60">(((J642/60)/60)/24)+DATE(1970,1,1)+(-5/24)</f>
        <v>42683.21197916667</v>
      </c>
      <c r="L642" s="11">
        <f t="shared" ref="L642:L705" si="61">(((I642/60)/60)/24)+DATE(1970,1,1)+(-5/24)</f>
        <v>42698.749999999993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62">E642/D642</f>
        <v>1.4428571428571428</v>
      </c>
      <c r="R642" s="6">
        <f t="shared" ref="R642:R705" si="63">IFERROR(E642/N642,0)</f>
        <v>50.5</v>
      </c>
      <c r="S642" t="str">
        <f t="shared" ref="S642:S705" si="64">LEFT(P642,FIND("/",P642)-1)</f>
        <v>technology</v>
      </c>
      <c r="T642" t="str">
        <f t="shared" si="59"/>
        <v>wearables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1">
        <f t="shared" si="60"/>
        <v>42199.361666666664</v>
      </c>
      <c r="L643" s="11">
        <f t="shared" si="61"/>
        <v>42229.361666666664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si="62"/>
        <v>1.1916249999999999</v>
      </c>
      <c r="R643" s="6">
        <f t="shared" si="63"/>
        <v>151.31746031746033</v>
      </c>
      <c r="S643" t="str">
        <f t="shared" si="64"/>
        <v>technology</v>
      </c>
      <c r="T643" t="str">
        <f t="shared" ref="T643:T706" si="65">RIGHT(P643,LEN(P643)-FIND("/",P643))</f>
        <v>wearables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1">
        <f t="shared" si="60"/>
        <v>42199.442986111106</v>
      </c>
      <c r="L644" s="11">
        <f t="shared" si="61"/>
        <v>42235.442986111106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14.604850000000001</v>
      </c>
      <c r="R644" s="6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1">
        <f t="shared" si="60"/>
        <v>42100.43373842592</v>
      </c>
      <c r="L645" s="11">
        <f t="shared" si="61"/>
        <v>42155.43373842592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1.0580799999999999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1">
        <f t="shared" si="60"/>
        <v>41898.457627314812</v>
      </c>
      <c r="L646" s="11">
        <f t="shared" si="61"/>
        <v>41940.833333333328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3.0011791999999997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1">
        <f t="shared" si="60"/>
        <v>42563.817986111106</v>
      </c>
      <c r="L647" s="11">
        <f t="shared" si="61"/>
        <v>42593.817986111106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2.7869999999999999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1">
        <f t="shared" si="60"/>
        <v>41832.644293981481</v>
      </c>
      <c r="L648" s="11">
        <f t="shared" si="61"/>
        <v>41862.644293981481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1.3187625000000001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1">
        <f t="shared" si="60"/>
        <v>42416.559594907405</v>
      </c>
      <c r="L649" s="11">
        <f t="shared" si="61"/>
        <v>42446.517928240741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1.0705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1">
        <f t="shared" si="60"/>
        <v>41891.485046296293</v>
      </c>
      <c r="L650" s="11">
        <f t="shared" si="61"/>
        <v>41926.485046296293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1.2682285714285715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1">
        <f t="shared" si="60"/>
        <v>41877.703854166662</v>
      </c>
      <c r="L651" s="11">
        <f t="shared" si="61"/>
        <v>41898.703854166662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1.3996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1">
        <f t="shared" si="60"/>
        <v>41931.828518518516</v>
      </c>
      <c r="L652" s="11">
        <f t="shared" si="61"/>
        <v>41991.870185185187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1.1240000000000001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1">
        <f t="shared" si="60"/>
        <v>41955.809155092589</v>
      </c>
      <c r="L653" s="11">
        <f t="shared" si="61"/>
        <v>41985.809155092589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1.00528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1">
        <f t="shared" si="60"/>
        <v>42675.482060185182</v>
      </c>
      <c r="L654" s="11">
        <f t="shared" si="61"/>
        <v>42705.523726851847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1.0046666666666666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1">
        <f t="shared" si="60"/>
        <v>42199.410185185181</v>
      </c>
      <c r="L655" s="11">
        <f t="shared" si="61"/>
        <v>42236.410185185181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1.4144600000000001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1">
        <f t="shared" si="60"/>
        <v>42163.748993055553</v>
      </c>
      <c r="L656" s="11">
        <f t="shared" si="61"/>
        <v>42193.748993055553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2.6729166666666666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1">
        <f t="shared" si="60"/>
        <v>42045.748981481483</v>
      </c>
      <c r="L657" s="11">
        <f t="shared" si="61"/>
        <v>42075.707314814812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1.4688749999999999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1">
        <f t="shared" si="60"/>
        <v>42417.596284722218</v>
      </c>
      <c r="L658" s="11">
        <f t="shared" si="61"/>
        <v>42477.554618055547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2.1356000000000002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1">
        <f t="shared" si="60"/>
        <v>42331.637407407405</v>
      </c>
      <c r="L659" s="11">
        <f t="shared" si="61"/>
        <v>42361.637407407405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1.2569999999999999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1">
        <f t="shared" si="60"/>
        <v>42178.952418981477</v>
      </c>
      <c r="L660" s="11">
        <f t="shared" si="61"/>
        <v>42211.541666666664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1.0446206037108834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1">
        <f t="shared" si="60"/>
        <v>42209.385358796295</v>
      </c>
      <c r="L661" s="11">
        <f t="shared" si="61"/>
        <v>42239.385358796295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1.0056666666666667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1">
        <f t="shared" si="60"/>
        <v>41922.533321759256</v>
      </c>
      <c r="L662" s="11">
        <f t="shared" si="61"/>
        <v>41952.574988425928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3.058E-2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1">
        <f t="shared" si="60"/>
        <v>42636.437025462961</v>
      </c>
      <c r="L663" s="11">
        <f t="shared" si="61"/>
        <v>42666.437025462961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9.4999999999999998E-3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1">
        <f t="shared" si="60"/>
        <v>41990.229710648149</v>
      </c>
      <c r="L664" s="11">
        <f t="shared" si="61"/>
        <v>42020.229710648149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4.0000000000000001E-3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1">
        <f t="shared" si="60"/>
        <v>42173.634907407402</v>
      </c>
      <c r="L665" s="11">
        <f t="shared" si="61"/>
        <v>42203.634907407402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3.5000000000000001E-3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1">
        <f t="shared" si="60"/>
        <v>42077.458043981482</v>
      </c>
      <c r="L666" s="11">
        <f t="shared" si="61"/>
        <v>42107.458043981482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7.5333333333333335E-2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1">
        <f t="shared" si="60"/>
        <v>42688.503020833326</v>
      </c>
      <c r="L667" s="11">
        <f t="shared" si="61"/>
        <v>42748.503020833326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0.18640000000000001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1">
        <f t="shared" si="60"/>
        <v>41838.623819444445</v>
      </c>
      <c r="L668" s="11">
        <f t="shared" si="61"/>
        <v>41868.623819444445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4.0000000000000003E-5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1">
        <f t="shared" si="60"/>
        <v>42632.165081018517</v>
      </c>
      <c r="L669" s="11">
        <f t="shared" si="61"/>
        <v>42672.165081018517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0.1002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1">
        <f t="shared" si="60"/>
        <v>42090.622939814813</v>
      </c>
      <c r="L670" s="11">
        <f t="shared" si="61"/>
        <v>42135.622939814813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4.5600000000000002E-2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1">
        <f t="shared" si="60"/>
        <v>42527.417337962957</v>
      </c>
      <c r="L671" s="11">
        <f t="shared" si="61"/>
        <v>42557.417337962957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0.21507499999999999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1">
        <f t="shared" si="60"/>
        <v>42506.501388888886</v>
      </c>
      <c r="L672" s="11">
        <f t="shared" si="61"/>
        <v>42540.131944444445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0.29276666666666668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1">
        <f t="shared" si="60"/>
        <v>41984.484398148146</v>
      </c>
      <c r="L673" s="11">
        <f t="shared" si="61"/>
        <v>42017.958333333336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0.39426666666666665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1">
        <f t="shared" si="60"/>
        <v>41974.011157407404</v>
      </c>
      <c r="L674" s="11">
        <f t="shared" si="61"/>
        <v>42004.999305555553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0.21628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1">
        <f t="shared" si="60"/>
        <v>41838.6321412037</v>
      </c>
      <c r="L675" s="11">
        <f t="shared" si="61"/>
        <v>41883.6321412037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2.0500000000000002E-3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1">
        <f t="shared" si="60"/>
        <v>41802.907719907402</v>
      </c>
      <c r="L676" s="11">
        <f t="shared" si="61"/>
        <v>41862.907719907402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2.9999999999999997E-4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1">
        <f t="shared" si="60"/>
        <v>41975.722268518519</v>
      </c>
      <c r="L677" s="11">
        <f t="shared" si="61"/>
        <v>42005.082638888889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0.14849999999999999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1">
        <f t="shared" si="60"/>
        <v>42012.559965277782</v>
      </c>
      <c r="L678" s="11">
        <f t="shared" si="61"/>
        <v>42042.559965277782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1.4710000000000001E-2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1">
        <f t="shared" si="60"/>
        <v>42504.195543981477</v>
      </c>
      <c r="L679" s="11">
        <f t="shared" si="61"/>
        <v>42549.195543981477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0.25584000000000001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1">
        <f t="shared" si="60"/>
        <v>42481.168263888881</v>
      </c>
      <c r="L680" s="11">
        <f t="shared" si="61"/>
        <v>42511.168263888881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3.8206896551724136E-2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1">
        <f t="shared" si="60"/>
        <v>42556.487372685187</v>
      </c>
      <c r="L681" s="11">
        <f t="shared" si="61"/>
        <v>42616.487372685187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0.15485964912280703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1">
        <f t="shared" si="60"/>
        <v>41864.293182870366</v>
      </c>
      <c r="L682" s="11">
        <f t="shared" si="61"/>
        <v>41899.293182870366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0.25912000000000002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1">
        <f t="shared" si="60"/>
        <v>42639.597268518519</v>
      </c>
      <c r="L683" s="11">
        <f t="shared" si="61"/>
        <v>42669.597268518519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4.0000000000000002E-4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1">
        <f t="shared" si="60"/>
        <v>42778.556967592587</v>
      </c>
      <c r="L684" s="11">
        <f t="shared" si="61"/>
        <v>42808.51530092593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1.06E-3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1">
        <f t="shared" si="60"/>
        <v>42634.691712962966</v>
      </c>
      <c r="L685" s="11">
        <f t="shared" si="61"/>
        <v>42674.691712962966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8.5142857142857138E-3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1">
        <f t="shared" si="60"/>
        <v>41809.26494212963</v>
      </c>
      <c r="L686" s="11">
        <f t="shared" si="61"/>
        <v>41844.916666666664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7.4837500000000001E-2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1">
        <f t="shared" si="60"/>
        <v>41971.658240740733</v>
      </c>
      <c r="L687" s="11">
        <f t="shared" si="61"/>
        <v>42016.658240740733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0.27650000000000002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1">
        <f t="shared" si="60"/>
        <v>42189.464930555558</v>
      </c>
      <c r="L688" s="11">
        <f t="shared" si="61"/>
        <v>42219.464930555558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6">
        <f t="shared" si="63"/>
        <v>0</v>
      </c>
      <c r="S688" t="str">
        <f t="shared" si="64"/>
        <v>technology</v>
      </c>
      <c r="T688" t="str">
        <f t="shared" si="65"/>
        <v>wearables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1">
        <f t="shared" si="60"/>
        <v>42711.542280092595</v>
      </c>
      <c r="L689" s="11">
        <f t="shared" si="61"/>
        <v>42771.542280092595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3.5499999999999997E-2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1">
        <f t="shared" si="60"/>
        <v>42261.896446759252</v>
      </c>
      <c r="L690" s="11">
        <f t="shared" si="61"/>
        <v>42291.896446759252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0.72989999999999999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1">
        <f t="shared" si="60"/>
        <v>42675.459456018514</v>
      </c>
      <c r="L691" s="11">
        <f t="shared" si="61"/>
        <v>42711.999305555553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0.57648750000000004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1">
        <f t="shared" si="60"/>
        <v>42579.426400462959</v>
      </c>
      <c r="L692" s="11">
        <f t="shared" si="61"/>
        <v>42622.041666666664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0.1234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1">
        <f t="shared" si="60"/>
        <v>42157.819976851846</v>
      </c>
      <c r="L693" s="11">
        <f t="shared" si="61"/>
        <v>42185.819976851846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5.1999999999999998E-3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1">
        <f t="shared" si="60"/>
        <v>42696.167395833334</v>
      </c>
      <c r="L694" s="11">
        <f t="shared" si="61"/>
        <v>42726.167395833334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6.5299999999999997E-2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1">
        <f t="shared" si="60"/>
        <v>42094.599849537037</v>
      </c>
      <c r="L695" s="11">
        <f t="shared" si="61"/>
        <v>42124.599849537037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0.35338000000000003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1">
        <f t="shared" si="60"/>
        <v>42737.455543981479</v>
      </c>
      <c r="L696" s="11">
        <f t="shared" si="61"/>
        <v>42767.455543981479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3.933333333333333E-3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1">
        <f t="shared" si="60"/>
        <v>41913.312731481477</v>
      </c>
      <c r="L697" s="11">
        <f t="shared" si="61"/>
        <v>41943.312731481477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1.06E-2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1">
        <f t="shared" si="60"/>
        <v>41815.718773148146</v>
      </c>
      <c r="L698" s="11">
        <f t="shared" si="61"/>
        <v>41845.718773148146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5.7142857142857145E-6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1">
        <f t="shared" si="60"/>
        <v>42388.314687500002</v>
      </c>
      <c r="L699" s="11">
        <f t="shared" si="61"/>
        <v>42403.314687500002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0.46379999999999999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1">
        <f t="shared" si="60"/>
        <v>41866.72274305555</v>
      </c>
      <c r="L700" s="11">
        <f t="shared" si="61"/>
        <v>41899.875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0.15390000000000001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1">
        <f t="shared" si="60"/>
        <v>41563.277175925927</v>
      </c>
      <c r="L701" s="11">
        <f t="shared" si="61"/>
        <v>41600.458333333328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0.824221076923077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1">
        <f t="shared" si="60"/>
        <v>42715.480104166665</v>
      </c>
      <c r="L702" s="11">
        <f t="shared" si="61"/>
        <v>42745.480104166665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2.6866666666666667E-2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1">
        <f t="shared" si="60"/>
        <v>41813.454629629625</v>
      </c>
      <c r="L703" s="11">
        <f t="shared" si="61"/>
        <v>41843.454629629625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0.26600000000000001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1">
        <f t="shared" si="60"/>
        <v>42668.518368055556</v>
      </c>
      <c r="L704" s="11">
        <f t="shared" si="61"/>
        <v>42698.560034722213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0.30813400000000002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1">
        <f t="shared" si="60"/>
        <v>42711.742465277777</v>
      </c>
      <c r="L705" s="11">
        <f t="shared" si="61"/>
        <v>42766.772222222215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5.5800000000000002E-2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1">
        <f t="shared" ref="K706:K769" si="66">(((J706/60)/60)/24)+DATE(1970,1,1)+(-5/24)</f>
        <v>42725.984583333331</v>
      </c>
      <c r="L706" s="11">
        <f t="shared" ref="L706:L769" si="67">(((I706/60)/60)/24)+DATE(1970,1,1)+(-5/24)</f>
        <v>42785.984583333331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68">E706/D706</f>
        <v>8.7454545454545458E-3</v>
      </c>
      <c r="R706" s="6">
        <f t="shared" ref="R706:R769" si="69">IFERROR(E706/N706,0)</f>
        <v>120.25</v>
      </c>
      <c r="S706" t="str">
        <f t="shared" ref="S706:S769" si="70">LEFT(P706,FIND("/",P706)-1)</f>
        <v>technology</v>
      </c>
      <c r="T706" t="str">
        <f t="shared" si="65"/>
        <v>wearables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1">
        <f t="shared" si="66"/>
        <v>42726.283310185179</v>
      </c>
      <c r="L707" s="11">
        <f t="shared" si="67"/>
        <v>42756.283310185179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si="68"/>
        <v>9.7699999999999992E-3</v>
      </c>
      <c r="R707" s="6">
        <f t="shared" si="69"/>
        <v>195.4</v>
      </c>
      <c r="S707" t="str">
        <f t="shared" si="70"/>
        <v>technology</v>
      </c>
      <c r="T707" t="str">
        <f t="shared" ref="T707:T770" si="71">RIGHT(P707,LEN(P707)-FIND("/",P707))</f>
        <v>wearables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1">
        <f t="shared" si="66"/>
        <v>42676.786840277775</v>
      </c>
      <c r="L708" s="11">
        <f t="shared" si="67"/>
        <v>42718.568749999999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6">
        <f t="shared" si="69"/>
        <v>0</v>
      </c>
      <c r="S708" t="str">
        <f t="shared" si="70"/>
        <v>technology</v>
      </c>
      <c r="T708" t="str">
        <f t="shared" si="71"/>
        <v>wearables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1">
        <f t="shared" si="66"/>
        <v>42696.45517361111</v>
      </c>
      <c r="L709" s="11">
        <f t="shared" si="67"/>
        <v>42736.45517361111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0.78927352941176465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1">
        <f t="shared" si="66"/>
        <v>41835.372685185182</v>
      </c>
      <c r="L710" s="11">
        <f t="shared" si="67"/>
        <v>41895.372685185182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0.22092500000000001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1">
        <f t="shared" si="66"/>
        <v>41947.832858796297</v>
      </c>
      <c r="L711" s="11">
        <f t="shared" si="67"/>
        <v>41977.832858796297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4.0666666666666663E-3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1">
        <f t="shared" si="66"/>
        <v>41837.776643518519</v>
      </c>
      <c r="L712" s="11">
        <f t="shared" si="67"/>
        <v>41870.822222222218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6">
        <f t="shared" si="69"/>
        <v>0</v>
      </c>
      <c r="S712" t="str">
        <f t="shared" si="70"/>
        <v>technology</v>
      </c>
      <c r="T712" t="str">
        <f t="shared" si="71"/>
        <v>wearables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1">
        <f t="shared" si="66"/>
        <v>42678.250787037039</v>
      </c>
      <c r="L713" s="11">
        <f t="shared" si="67"/>
        <v>42718.292453703696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0.33790999999999999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1">
        <f t="shared" si="66"/>
        <v>42384.472592592596</v>
      </c>
      <c r="L714" s="11">
        <f t="shared" si="67"/>
        <v>42414.472592592596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2.1649484536082476E-3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1">
        <f t="shared" si="66"/>
        <v>42496.320972222216</v>
      </c>
      <c r="L715" s="11">
        <f t="shared" si="67"/>
        <v>42526.320972222216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7.9600000000000001E-3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1">
        <f t="shared" si="66"/>
        <v>42734.579652777778</v>
      </c>
      <c r="L716" s="11">
        <f t="shared" si="67"/>
        <v>42794.579652777778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0.14993333333333334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1">
        <f t="shared" si="66"/>
        <v>42272.8824074074</v>
      </c>
      <c r="L717" s="11">
        <f t="shared" si="67"/>
        <v>42312.924074074072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5.0509090909090906E-2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1">
        <f t="shared" si="66"/>
        <v>41940.450312499997</v>
      </c>
      <c r="L718" s="11">
        <f t="shared" si="67"/>
        <v>41973.791666666664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0.10214285714285715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1">
        <f t="shared" si="66"/>
        <v>41857.645856481482</v>
      </c>
      <c r="L719" s="11">
        <f t="shared" si="67"/>
        <v>41887.645856481482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3.0500000000000002E-3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1">
        <f t="shared" si="66"/>
        <v>42752.637118055551</v>
      </c>
      <c r="L720" s="11">
        <f t="shared" si="67"/>
        <v>42784.040972222218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7.4999999999999997E-3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1">
        <f t="shared" si="66"/>
        <v>42408.83189814815</v>
      </c>
      <c r="L721" s="11">
        <f t="shared" si="67"/>
        <v>42422.83189814815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1.2933333333333333E-2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1">
        <f t="shared" si="66"/>
        <v>40909.440868055557</v>
      </c>
      <c r="L722" s="11">
        <f t="shared" si="67"/>
        <v>40937.440868055557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1.4394736842105262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1">
        <f t="shared" si="66"/>
        <v>41807.363506944443</v>
      </c>
      <c r="L723" s="11">
        <f t="shared" si="67"/>
        <v>41852.363506944443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1.2210975609756098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1">
        <f t="shared" si="66"/>
        <v>40977.596967592588</v>
      </c>
      <c r="L724" s="11">
        <f t="shared" si="67"/>
        <v>41007.555300925924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1.3202400000000001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1">
        <f t="shared" si="66"/>
        <v>42184.608206018522</v>
      </c>
      <c r="L725" s="11">
        <f t="shared" si="67"/>
        <v>42214.957638888889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1.0938000000000001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1">
        <f t="shared" si="66"/>
        <v>40694.430127314808</v>
      </c>
      <c r="L726" s="11">
        <f t="shared" si="67"/>
        <v>40724.430127314808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1.0547157142857144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1">
        <f t="shared" si="66"/>
        <v>42321.417962962958</v>
      </c>
      <c r="L727" s="11">
        <f t="shared" si="67"/>
        <v>42351.417962962958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1.0035000000000001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1">
        <f t="shared" si="66"/>
        <v>41345.834340277775</v>
      </c>
      <c r="L728" s="11">
        <f t="shared" si="67"/>
        <v>41375.834340277775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1.014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1">
        <f t="shared" si="66"/>
        <v>41246.811909722215</v>
      </c>
      <c r="L729" s="11">
        <f t="shared" si="67"/>
        <v>41288.680555555555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1.5551428571428572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1">
        <f t="shared" si="66"/>
        <v>40731.629131944443</v>
      </c>
      <c r="L730" s="11">
        <f t="shared" si="67"/>
        <v>40776.629131944443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1.05566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1">
        <f t="shared" si="66"/>
        <v>41110.97755787037</v>
      </c>
      <c r="L731" s="11">
        <f t="shared" si="67"/>
        <v>41170.97755787037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1.3065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1">
        <f t="shared" si="66"/>
        <v>40854.536932870367</v>
      </c>
      <c r="L732" s="11">
        <f t="shared" si="67"/>
        <v>40884.536932870367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1.3219000000000001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1">
        <f t="shared" si="66"/>
        <v>40879.587349537032</v>
      </c>
      <c r="L733" s="11">
        <f t="shared" si="67"/>
        <v>40930.041666666664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1.26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1">
        <f t="shared" si="66"/>
        <v>41486.21598379629</v>
      </c>
      <c r="L734" s="11">
        <f t="shared" si="67"/>
        <v>41546.21598379629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1.6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1">
        <f t="shared" si="66"/>
        <v>41598.211712962962</v>
      </c>
      <c r="L735" s="11">
        <f t="shared" si="67"/>
        <v>41628.211712962962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1.2048000000000001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1">
        <f t="shared" si="66"/>
        <v>42101.956249999996</v>
      </c>
      <c r="L736" s="11">
        <f t="shared" si="67"/>
        <v>42132.999999999993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1.2552941176470589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1">
        <f t="shared" si="66"/>
        <v>41945.821134259255</v>
      </c>
      <c r="L737" s="11">
        <f t="shared" si="67"/>
        <v>41976.818749999999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1.1440638297872341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1">
        <f t="shared" si="66"/>
        <v>41579.525925925926</v>
      </c>
      <c r="L738" s="11">
        <f t="shared" si="67"/>
        <v>41598.999305555553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3.151388888888889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1">
        <f t="shared" si="66"/>
        <v>41667.066979166666</v>
      </c>
      <c r="L739" s="11">
        <f t="shared" si="67"/>
        <v>41684.625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1.224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1">
        <f t="shared" si="66"/>
        <v>41943.395763888882</v>
      </c>
      <c r="L740" s="11">
        <f t="shared" si="67"/>
        <v>41973.999305555553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1.0673333333333332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1">
        <f t="shared" si="66"/>
        <v>41829.294317129628</v>
      </c>
      <c r="L741" s="11">
        <f t="shared" si="67"/>
        <v>41862.294317129628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1.5833333333333333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1">
        <f t="shared" si="66"/>
        <v>42161.93844907407</v>
      </c>
      <c r="L742" s="11">
        <f t="shared" si="67"/>
        <v>42175.93844907407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1.0740000000000001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1">
        <f t="shared" si="66"/>
        <v>41401.439884259256</v>
      </c>
      <c r="L743" s="11">
        <f t="shared" si="67"/>
        <v>41436.439884259256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1.0226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1">
        <f t="shared" si="66"/>
        <v>41689.709629629629</v>
      </c>
      <c r="L744" s="11">
        <f t="shared" si="67"/>
        <v>41719.667962962958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1.1071428571428572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1">
        <f t="shared" si="66"/>
        <v>40990.500983796293</v>
      </c>
      <c r="L745" s="11">
        <f t="shared" si="67"/>
        <v>41015.666666666664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1.48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1">
        <f t="shared" si="66"/>
        <v>41226.748877314814</v>
      </c>
      <c r="L746" s="11">
        <f t="shared" si="67"/>
        <v>41256.748877314814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1.0232000000000001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1">
        <f t="shared" si="66"/>
        <v>41367.363946759258</v>
      </c>
      <c r="L747" s="11">
        <f t="shared" si="67"/>
        <v>41397.363946759258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1.7909909909909909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1">
        <f t="shared" si="66"/>
        <v>41156.834594907406</v>
      </c>
      <c r="L748" s="11">
        <f t="shared" si="67"/>
        <v>41174.957638888889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1.1108135252761968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1">
        <f t="shared" si="66"/>
        <v>41988.340497685182</v>
      </c>
      <c r="L749" s="11">
        <f t="shared" si="67"/>
        <v>42019.245833333327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1.0004285714285714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1">
        <f t="shared" si="66"/>
        <v>41831.638495370367</v>
      </c>
      <c r="L750" s="11">
        <f t="shared" si="67"/>
        <v>41861.638495370367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1.0024999999999999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1">
        <f t="shared" si="66"/>
        <v>42733.732986111114</v>
      </c>
      <c r="L751" s="11">
        <f t="shared" si="67"/>
        <v>42763.732986111114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1.0556000000000001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1">
        <f t="shared" si="66"/>
        <v>41299.669814814813</v>
      </c>
      <c r="L752" s="11">
        <f t="shared" si="67"/>
        <v>41329.669814814813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1.0258775877587758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1">
        <f t="shared" si="66"/>
        <v>40713.422164351847</v>
      </c>
      <c r="L753" s="11">
        <f t="shared" si="67"/>
        <v>40759.422164351847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1.1850000000000001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1">
        <f t="shared" si="66"/>
        <v>42639.213159722225</v>
      </c>
      <c r="L754" s="11">
        <f t="shared" si="67"/>
        <v>42659.249999999993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1.117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1">
        <f t="shared" si="66"/>
        <v>42019.381840277776</v>
      </c>
      <c r="L755" s="11">
        <f t="shared" si="67"/>
        <v>42049.381840277776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1.28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1">
        <f t="shared" si="66"/>
        <v>41249.54075231481</v>
      </c>
      <c r="L756" s="11">
        <f t="shared" si="67"/>
        <v>41279.54075231481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1.0375000000000001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1">
        <f t="shared" si="66"/>
        <v>41383.396724537037</v>
      </c>
      <c r="L757" s="11">
        <f t="shared" si="67"/>
        <v>41413.820138888885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1.0190760000000001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1">
        <f t="shared" si="66"/>
        <v>40590.558553240735</v>
      </c>
      <c r="L758" s="11">
        <f t="shared" si="67"/>
        <v>40651.516886574071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1.177142857142857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1">
        <f t="shared" si="66"/>
        <v>41234.846226851849</v>
      </c>
      <c r="L759" s="11">
        <f t="shared" si="67"/>
        <v>41248.846226851849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2.38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1">
        <f t="shared" si="66"/>
        <v>40429.628101851849</v>
      </c>
      <c r="L760" s="11">
        <f t="shared" si="67"/>
        <v>40459.628101851849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1.02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1">
        <f t="shared" si="66"/>
        <v>41789.121979166666</v>
      </c>
      <c r="L761" s="11">
        <f t="shared" si="67"/>
        <v>41829.121979166666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1.0192000000000001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1">
        <f t="shared" si="66"/>
        <v>42670.555706018517</v>
      </c>
      <c r="L762" s="11">
        <f t="shared" si="67"/>
        <v>42700.597372685181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6">
        <f t="shared" si="69"/>
        <v>0</v>
      </c>
      <c r="S762" t="str">
        <f t="shared" si="70"/>
        <v>publishing</v>
      </c>
      <c r="T762" t="str">
        <f t="shared" si="71"/>
        <v>fiction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1">
        <f t="shared" si="66"/>
        <v>41642.543124999997</v>
      </c>
      <c r="L763" s="11">
        <f t="shared" si="67"/>
        <v>41672.543124999997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4.7E-2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1">
        <f t="shared" si="66"/>
        <v>42690.65011574074</v>
      </c>
      <c r="L764" s="11">
        <f t="shared" si="67"/>
        <v>42708.041666666664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6">
        <f t="shared" si="69"/>
        <v>0</v>
      </c>
      <c r="S764" t="str">
        <f t="shared" si="70"/>
        <v>publishing</v>
      </c>
      <c r="T764" t="str">
        <f t="shared" si="71"/>
        <v>fiction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1">
        <f t="shared" si="66"/>
        <v>41471.238518518512</v>
      </c>
      <c r="L765" s="11">
        <f t="shared" si="67"/>
        <v>41501.238518518512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1.1655011655011655E-3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1">
        <f t="shared" si="66"/>
        <v>42226.964826388888</v>
      </c>
      <c r="L766" s="11">
        <f t="shared" si="67"/>
        <v>42256.964826388888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6">
        <f t="shared" si="69"/>
        <v>0</v>
      </c>
      <c r="S766" t="str">
        <f t="shared" si="70"/>
        <v>publishing</v>
      </c>
      <c r="T766" t="str">
        <f t="shared" si="71"/>
        <v>fiction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1">
        <f t="shared" si="66"/>
        <v>41901.334305555552</v>
      </c>
      <c r="L767" s="11">
        <f t="shared" si="67"/>
        <v>41931.334305555552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0.36014285714285715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1">
        <f t="shared" si="66"/>
        <v>42021.57503472222</v>
      </c>
      <c r="L768" s="11">
        <f t="shared" si="67"/>
        <v>42051.57503472222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6">
        <f t="shared" si="69"/>
        <v>0</v>
      </c>
      <c r="S768" t="str">
        <f t="shared" si="70"/>
        <v>publishing</v>
      </c>
      <c r="T768" t="str">
        <f t="shared" si="71"/>
        <v>fiction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1">
        <f t="shared" si="66"/>
        <v>42114.935300925928</v>
      </c>
      <c r="L769" s="11">
        <f t="shared" si="67"/>
        <v>42144.935300925928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3.5400000000000001E-2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1">
        <f t="shared" ref="K770:K833" si="72">(((J770/60)/60)/24)+DATE(1970,1,1)+(-5/24)</f>
        <v>41593.998726851853</v>
      </c>
      <c r="L770" s="11">
        <f t="shared" ref="L770:L833" si="73">(((I770/60)/60)/24)+DATE(1970,1,1)+(-5/24)</f>
        <v>41623.998726851853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74">E770/D770</f>
        <v>0</v>
      </c>
      <c r="R770" s="6">
        <f t="shared" ref="R770:R833" si="75">IFERROR(E770/N770,0)</f>
        <v>0</v>
      </c>
      <c r="S770" t="str">
        <f t="shared" ref="S770:S833" si="76">LEFT(P770,FIND("/",P770)-1)</f>
        <v>publishing</v>
      </c>
      <c r="T770" t="str">
        <f t="shared" si="71"/>
        <v>fiction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1">
        <f t="shared" si="72"/>
        <v>41604.788124999999</v>
      </c>
      <c r="L771" s="11">
        <f t="shared" si="73"/>
        <v>41634.788124999999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si="74"/>
        <v>0.41399999999999998</v>
      </c>
      <c r="R771" s="6">
        <f t="shared" si="75"/>
        <v>31.846153846153847</v>
      </c>
      <c r="S771" t="str">
        <f t="shared" si="76"/>
        <v>publishing</v>
      </c>
      <c r="T771" t="str">
        <f t="shared" ref="T771:T834" si="77">RIGHT(P771,LEN(P771)-FIND("/",P771))</f>
        <v>fiction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1">
        <f t="shared" si="72"/>
        <v>41289.791307870371</v>
      </c>
      <c r="L772" s="11">
        <f t="shared" si="73"/>
        <v>41329.791307870371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6">
        <f t="shared" si="75"/>
        <v>0</v>
      </c>
      <c r="S772" t="str">
        <f t="shared" si="76"/>
        <v>publishing</v>
      </c>
      <c r="T772" t="str">
        <f t="shared" si="77"/>
        <v>fiction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1">
        <f t="shared" si="72"/>
        <v>42349.615763888891</v>
      </c>
      <c r="L773" s="11">
        <f t="shared" si="73"/>
        <v>42399.615763888891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2.631578947368421E-4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1">
        <f t="shared" si="72"/>
        <v>40067.848599537036</v>
      </c>
      <c r="L774" s="11">
        <f t="shared" si="73"/>
        <v>40117.957638888889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3.3333333333333333E-2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1">
        <f t="shared" si="72"/>
        <v>42100.527604166658</v>
      </c>
      <c r="L775" s="11">
        <f t="shared" si="73"/>
        <v>42134.750694444439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8.5129023676509714E-3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1">
        <f t="shared" si="72"/>
        <v>41663.571967592587</v>
      </c>
      <c r="L776" s="11">
        <f t="shared" si="73"/>
        <v>41693.571967592587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0.70199999999999996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1">
        <f t="shared" si="72"/>
        <v>40862.851793981477</v>
      </c>
      <c r="L777" s="11">
        <f t="shared" si="73"/>
        <v>40892.851793981477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1.7000000000000001E-2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1">
        <f t="shared" si="72"/>
        <v>42250.477372685178</v>
      </c>
      <c r="L778" s="11">
        <f t="shared" si="73"/>
        <v>42287.999999999993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0.51400000000000001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1">
        <f t="shared" si="72"/>
        <v>41456.772881944438</v>
      </c>
      <c r="L779" s="11">
        <f t="shared" si="73"/>
        <v>41486.772881944438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7.0000000000000001E-3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1">
        <f t="shared" si="72"/>
        <v>41729.493981481479</v>
      </c>
      <c r="L780" s="11">
        <f t="shared" si="73"/>
        <v>41759.493981481479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4.0000000000000001E-3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1">
        <f t="shared" si="72"/>
        <v>40436.475752314815</v>
      </c>
      <c r="L781" s="11">
        <f t="shared" si="73"/>
        <v>40465.958333333328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2.6666666666666668E-2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1">
        <f t="shared" si="72"/>
        <v>40636.465567129628</v>
      </c>
      <c r="L782" s="11">
        <f t="shared" si="73"/>
        <v>40666.465567129628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1.04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1">
        <f t="shared" si="72"/>
        <v>41402.792523148149</v>
      </c>
      <c r="L783" s="11">
        <f t="shared" si="73"/>
        <v>41432.792523148149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1.3315375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1">
        <f t="shared" si="72"/>
        <v>41116.549791666665</v>
      </c>
      <c r="L784" s="11">
        <f t="shared" si="73"/>
        <v>41146.549791666665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1">
        <f t="shared" si="72"/>
        <v>40987.565381944441</v>
      </c>
      <c r="L785" s="11">
        <f t="shared" si="73"/>
        <v>41026.708333333328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1.4813333333333334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1">
        <f t="shared" si="72"/>
        <v>41674.941192129627</v>
      </c>
      <c r="L786" s="11">
        <f t="shared" si="73"/>
        <v>41714.899525462963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1.0249999999999999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1">
        <f t="shared" si="72"/>
        <v>41303.385590277772</v>
      </c>
      <c r="L787" s="11">
        <f t="shared" si="73"/>
        <v>41333.385590277772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1.8062799999999999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1">
        <f t="shared" si="72"/>
        <v>40982.847615740735</v>
      </c>
      <c r="L788" s="11">
        <f t="shared" si="73"/>
        <v>41040.44930555555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1.4279999999999999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1">
        <f t="shared" si="72"/>
        <v>41549.419282407405</v>
      </c>
      <c r="L789" s="11">
        <f t="shared" si="73"/>
        <v>41579.419282407405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1.1416666666666666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1">
        <f t="shared" si="72"/>
        <v>41058.798472222217</v>
      </c>
      <c r="L790" s="11">
        <f t="shared" si="73"/>
        <v>41096.957638888889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2.03505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1">
        <f t="shared" si="72"/>
        <v>41276.977777777778</v>
      </c>
      <c r="L791" s="11">
        <f t="shared" si="73"/>
        <v>41295.124305555553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1.0941176470588236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1">
        <f t="shared" si="72"/>
        <v>41275.839571759258</v>
      </c>
      <c r="L792" s="11">
        <f t="shared" si="73"/>
        <v>41305.839571759258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1.443746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1">
        <f t="shared" si="72"/>
        <v>41557.572291666664</v>
      </c>
      <c r="L793" s="11">
        <f t="shared" si="73"/>
        <v>41591.040972222218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1.0386666666666666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1">
        <f t="shared" si="72"/>
        <v>41555.665312500001</v>
      </c>
      <c r="L794" s="11">
        <f t="shared" si="73"/>
        <v>41585.706979166665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1.0044440000000001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1">
        <f t="shared" si="72"/>
        <v>41442.532916666663</v>
      </c>
      <c r="L795" s="11">
        <f t="shared" si="73"/>
        <v>41457.999305555553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1.0277927272727272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1">
        <f t="shared" si="72"/>
        <v>40735.906678240739</v>
      </c>
      <c r="L796" s="11">
        <f t="shared" si="73"/>
        <v>40791.504166666666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1.0531250000000001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1">
        <f t="shared" si="72"/>
        <v>40963.404699074068</v>
      </c>
      <c r="L797" s="11">
        <f t="shared" si="73"/>
        <v>41005.999305555553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1.1178571428571429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1">
        <f t="shared" si="72"/>
        <v>41502.674594907403</v>
      </c>
      <c r="L798" s="11">
        <f t="shared" si="73"/>
        <v>41532.673611111109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1.0135000000000001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1">
        <f t="shared" si="72"/>
        <v>40996.785740740735</v>
      </c>
      <c r="L799" s="11">
        <f t="shared" si="73"/>
        <v>41027.958333333328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1.0753333333333333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1">
        <f t="shared" si="72"/>
        <v>41882.381793981483</v>
      </c>
      <c r="L800" s="11">
        <f t="shared" si="73"/>
        <v>41912.381793981483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1.1488571428571428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1">
        <f t="shared" si="72"/>
        <v>40996.458865740737</v>
      </c>
      <c r="L801" s="11">
        <f t="shared" si="73"/>
        <v>41026.458865740737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1.0002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1">
        <f t="shared" si="72"/>
        <v>41863.225162037037</v>
      </c>
      <c r="L802" s="11">
        <f t="shared" si="73"/>
        <v>41893.225162037037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1.5213333333333334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1">
        <f t="shared" si="72"/>
        <v>40695.587037037032</v>
      </c>
      <c r="L803" s="11">
        <f t="shared" si="73"/>
        <v>40725.587037037032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1.1152149999999998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1">
        <f t="shared" si="72"/>
        <v>41122.813935185186</v>
      </c>
      <c r="L804" s="11">
        <f t="shared" si="73"/>
        <v>41168.961805555555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1.0133333333333334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1">
        <f t="shared" si="72"/>
        <v>40665.741643518515</v>
      </c>
      <c r="L805" s="11">
        <f t="shared" si="73"/>
        <v>40691.833333333328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1.232608695652174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1">
        <f t="shared" si="72"/>
        <v>40729.897291666668</v>
      </c>
      <c r="L806" s="11">
        <f t="shared" si="73"/>
        <v>40746.957638888889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1">
        <f t="shared" si="72"/>
        <v>40690.614722222221</v>
      </c>
      <c r="L807" s="11">
        <f t="shared" si="73"/>
        <v>40740.75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1.05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1">
        <f t="shared" si="72"/>
        <v>40763.483090277776</v>
      </c>
      <c r="L808" s="11">
        <f t="shared" si="73"/>
        <v>40793.483090277776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1.0443750000000001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1">
        <f t="shared" si="72"/>
        <v>42759.420266203706</v>
      </c>
      <c r="L809" s="11">
        <f t="shared" si="73"/>
        <v>42794.874999999993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1.05125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1">
        <f t="shared" si="72"/>
        <v>41961.892199074071</v>
      </c>
      <c r="L810" s="11">
        <f t="shared" si="73"/>
        <v>41994.999305555553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1">
        <f t="shared" si="72"/>
        <v>41628.625347222223</v>
      </c>
      <c r="L811" s="11">
        <f t="shared" si="73"/>
        <v>41658.625347222223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1.03775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1">
        <f t="shared" si="72"/>
        <v>41122.847939814812</v>
      </c>
      <c r="L812" s="11">
        <f t="shared" si="73"/>
        <v>41152.847939814812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1.05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1">
        <f t="shared" si="72"/>
        <v>41443.435208333329</v>
      </c>
      <c r="L813" s="11">
        <f t="shared" si="73"/>
        <v>41465.494444444441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1.04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1">
        <f t="shared" si="72"/>
        <v>41281.809629629628</v>
      </c>
      <c r="L814" s="11">
        <f t="shared" si="73"/>
        <v>41334.373611111107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1.5183333333333333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1">
        <f t="shared" si="72"/>
        <v>41080.751909722218</v>
      </c>
      <c r="L815" s="11">
        <f t="shared" si="73"/>
        <v>41110.751909722218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1.59996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1">
        <f t="shared" si="72"/>
        <v>40679.534733796296</v>
      </c>
      <c r="L816" s="11">
        <f t="shared" si="73"/>
        <v>40694.544444444444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1.2729999999999999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1">
        <f t="shared" si="72"/>
        <v>41914.70952546296</v>
      </c>
      <c r="L817" s="11">
        <f t="shared" si="73"/>
        <v>41944.70952546296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1.07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1">
        <f t="shared" si="72"/>
        <v>41341.662534722222</v>
      </c>
      <c r="L818" s="11">
        <f t="shared" si="73"/>
        <v>41373.0625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1.1512214285714286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1">
        <f t="shared" si="72"/>
        <v>40925.391331018516</v>
      </c>
      <c r="L819" s="11">
        <f t="shared" si="73"/>
        <v>40978.999305555553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1.3711066666666665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1">
        <f t="shared" si="72"/>
        <v>41120.67454861111</v>
      </c>
      <c r="L820" s="11">
        <f t="shared" si="73"/>
        <v>41128.500694444439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1.5571428571428572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1">
        <f t="shared" si="72"/>
        <v>41619.789976851847</v>
      </c>
      <c r="L821" s="11">
        <f t="shared" si="73"/>
        <v>41628.988888888889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1.0874999999999999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1">
        <f t="shared" si="72"/>
        <v>41768.633587962962</v>
      </c>
      <c r="L822" s="11">
        <f t="shared" si="73"/>
        <v>41799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1.3405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1">
        <f t="shared" si="72"/>
        <v>42093.71371527778</v>
      </c>
      <c r="L823" s="11">
        <f t="shared" si="73"/>
        <v>42127.959027777775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1">
        <f t="shared" si="72"/>
        <v>41157.739004629628</v>
      </c>
      <c r="L824" s="11">
        <f t="shared" si="73"/>
        <v>41187.739004629628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1.1916666666666667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1">
        <f t="shared" si="72"/>
        <v>42055.764490740738</v>
      </c>
      <c r="L825" s="11">
        <f t="shared" si="73"/>
        <v>42085.722824074073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1.7949999999999999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1">
        <f t="shared" si="72"/>
        <v>40250.033773148149</v>
      </c>
      <c r="L826" s="11">
        <f t="shared" si="73"/>
        <v>40286.082638888889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1.3438124999999999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1">
        <f t="shared" si="72"/>
        <v>41186.098194444443</v>
      </c>
      <c r="L827" s="11">
        <f t="shared" si="73"/>
        <v>41211.098194444443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1.0043200000000001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1">
        <f t="shared" si="72"/>
        <v>40972.830208333333</v>
      </c>
      <c r="L828" s="11">
        <f t="shared" si="73"/>
        <v>40993.788541666661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1.0145454545454546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1">
        <f t="shared" si="72"/>
        <v>40927.265127314815</v>
      </c>
      <c r="L829" s="11">
        <f t="shared" si="73"/>
        <v>40953.617361111108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1.0333333333333334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1">
        <f t="shared" si="72"/>
        <v>41072.84238425926</v>
      </c>
      <c r="L830" s="11">
        <f t="shared" si="73"/>
        <v>41085.474999999999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1.07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1">
        <f t="shared" si="72"/>
        <v>42504.593055555553</v>
      </c>
      <c r="L831" s="11">
        <f t="shared" si="73"/>
        <v>42564.593055555553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1.04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1">
        <f t="shared" si="72"/>
        <v>41325.317418981482</v>
      </c>
      <c r="L832" s="11">
        <f t="shared" si="73"/>
        <v>41355.27575231481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1.0783333333333334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1">
        <f t="shared" si="72"/>
        <v>40996.438587962963</v>
      </c>
      <c r="L833" s="11">
        <f t="shared" si="73"/>
        <v>41026.438587962963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2.3333333333333335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1">
        <f t="shared" ref="K834:K897" si="78">(((J834/60)/60)/24)+DATE(1970,1,1)+(-5/24)</f>
        <v>40869.466840277775</v>
      </c>
      <c r="L834" s="11">
        <f t="shared" ref="L834:L897" si="79">(((I834/60)/60)/24)+DATE(1970,1,1)+(-5/24)</f>
        <v>40929.134027777778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80">E834/D834</f>
        <v>1.0060706666666666</v>
      </c>
      <c r="R834" s="6">
        <f t="shared" ref="R834:R897" si="81">IFERROR(E834/N834,0)</f>
        <v>97.993896103896105</v>
      </c>
      <c r="S834" t="str">
        <f t="shared" ref="S834:S897" si="82">LEFT(P834,FIND("/",P834)-1)</f>
        <v>music</v>
      </c>
      <c r="T834" t="str">
        <f t="shared" si="77"/>
        <v>rock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1">
        <f t="shared" si="78"/>
        <v>41718.669849537036</v>
      </c>
      <c r="L835" s="11">
        <f t="shared" si="79"/>
        <v>41748.669849537036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si="80"/>
        <v>1.0166666666666666</v>
      </c>
      <c r="R835" s="6">
        <f t="shared" si="81"/>
        <v>148.78048780487805</v>
      </c>
      <c r="S835" t="str">
        <f t="shared" si="82"/>
        <v>music</v>
      </c>
      <c r="T835" t="str">
        <f t="shared" ref="T835:T898" si="83">RIGHT(P835,LEN(P835)-FIND("/",P835))</f>
        <v>rock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1">
        <f t="shared" si="78"/>
        <v>41422.614490740736</v>
      </c>
      <c r="L836" s="11">
        <f t="shared" si="79"/>
        <v>41455.957638888889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1.3101818181818181</v>
      </c>
      <c r="R836" s="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1">
        <f t="shared" si="78"/>
        <v>41005.249513888884</v>
      </c>
      <c r="L837" s="11">
        <f t="shared" si="79"/>
        <v>41047.916666666664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1.1725000000000001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1">
        <f t="shared" si="78"/>
        <v>41523.848587962959</v>
      </c>
      <c r="L838" s="11">
        <f t="shared" si="79"/>
        <v>41553.848587962959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1.009304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1">
        <f t="shared" si="78"/>
        <v>41730.79006944444</v>
      </c>
      <c r="L839" s="11">
        <f t="shared" si="79"/>
        <v>41760.79006944444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1.218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1">
        <f t="shared" si="78"/>
        <v>40895.689641203702</v>
      </c>
      <c r="L840" s="11">
        <f t="shared" si="79"/>
        <v>40925.689641203702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1.454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1">
        <f t="shared" si="78"/>
        <v>41144.555046296293</v>
      </c>
      <c r="L841" s="11">
        <f t="shared" si="79"/>
        <v>41174.555046296293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1.166166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1">
        <f t="shared" si="78"/>
        <v>42607.018368055556</v>
      </c>
      <c r="L842" s="11">
        <f t="shared" si="79"/>
        <v>42637.018368055556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1.2041660000000001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1">
        <f t="shared" si="78"/>
        <v>41923.63035879629</v>
      </c>
      <c r="L843" s="11">
        <f t="shared" si="79"/>
        <v>41953.672025462954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1.0132000000000001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1">
        <f t="shared" si="78"/>
        <v>41526.384062500001</v>
      </c>
      <c r="L844" s="11">
        <f t="shared" si="79"/>
        <v>41560.957638888889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1.0431999999999999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1">
        <f t="shared" si="78"/>
        <v>42695.049537037034</v>
      </c>
      <c r="L845" s="11">
        <f t="shared" si="79"/>
        <v>42712.124999999993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2.6713333333333331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1">
        <f t="shared" si="78"/>
        <v>41905.476296296292</v>
      </c>
      <c r="L846" s="11">
        <f t="shared" si="79"/>
        <v>41943.999305555553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1.9413333333333334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1">
        <f t="shared" si="78"/>
        <v>42577.997638888883</v>
      </c>
      <c r="L847" s="11">
        <f t="shared" si="79"/>
        <v>42617.957638888889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1.203802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1">
        <f t="shared" si="78"/>
        <v>41694.183506944442</v>
      </c>
      <c r="L848" s="11">
        <f t="shared" si="79"/>
        <v>41708.375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1.2200090909090908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1">
        <f t="shared" si="78"/>
        <v>42165.590000000004</v>
      </c>
      <c r="L849" s="11">
        <f t="shared" si="79"/>
        <v>42195.590000000004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1">
        <f t="shared" si="78"/>
        <v>42078.583715277775</v>
      </c>
      <c r="L850" s="11">
        <f t="shared" si="79"/>
        <v>42108.583715277775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1">
        <f t="shared" si="78"/>
        <v>42050.94055555555</v>
      </c>
      <c r="L851" s="11">
        <f t="shared" si="79"/>
        <v>42078.898888888885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1.1990000000000001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1">
        <f t="shared" si="78"/>
        <v>42452.619409722225</v>
      </c>
      <c r="L852" s="11">
        <f t="shared" si="79"/>
        <v>42484.999305555553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1.55175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1">
        <f t="shared" si="78"/>
        <v>42522.671909722216</v>
      </c>
      <c r="L853" s="11">
        <f t="shared" si="79"/>
        <v>42582.614583333336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1.3045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1">
        <f t="shared" si="78"/>
        <v>42656.59716435185</v>
      </c>
      <c r="L854" s="11">
        <f t="shared" si="79"/>
        <v>42667.666666666664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1.0497142857142858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1">
        <f t="shared" si="78"/>
        <v>42021.62394675926</v>
      </c>
      <c r="L855" s="11">
        <f t="shared" si="79"/>
        <v>42051.62394675926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1">
        <f t="shared" si="78"/>
        <v>42702.004004629627</v>
      </c>
      <c r="L856" s="11">
        <f t="shared" si="79"/>
        <v>42732.004004629627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1.1822050359712231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1">
        <f t="shared" si="78"/>
        <v>42544.916863425926</v>
      </c>
      <c r="L857" s="11">
        <f t="shared" si="79"/>
        <v>42574.916863425926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1.0344827586206897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1">
        <f t="shared" si="78"/>
        <v>42609.103657407402</v>
      </c>
      <c r="L858" s="11">
        <f t="shared" si="79"/>
        <v>42668.583333333336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2.1800000000000002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1">
        <f t="shared" si="78"/>
        <v>42291.373043981475</v>
      </c>
      <c r="L859" s="11">
        <f t="shared" si="79"/>
        <v>42333.414710648147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1">
        <f t="shared" si="78"/>
        <v>42079.537245370368</v>
      </c>
      <c r="L860" s="11">
        <f t="shared" si="79"/>
        <v>42109.749305555553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1.4400583333333332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1">
        <f t="shared" si="78"/>
        <v>42128.611898148149</v>
      </c>
      <c r="L861" s="11">
        <f t="shared" si="79"/>
        <v>42158.791666666664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1.0467500000000001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1">
        <f t="shared" si="78"/>
        <v>41570.274456018517</v>
      </c>
      <c r="L862" s="11">
        <f t="shared" si="79"/>
        <v>41600.316122685181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0.18142857142857144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1">
        <f t="shared" si="78"/>
        <v>42599.756990740738</v>
      </c>
      <c r="L863" s="11">
        <f t="shared" si="79"/>
        <v>42629.756990740738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2.2444444444444444E-2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1">
        <f t="shared" si="78"/>
        <v>41559.346620370365</v>
      </c>
      <c r="L864" s="11">
        <f t="shared" si="79"/>
        <v>41589.388287037036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3.3999999999999998E-3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1">
        <f t="shared" si="78"/>
        <v>40920.909328703703</v>
      </c>
      <c r="L865" s="11">
        <f t="shared" si="79"/>
        <v>40950.909328703703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4.4999999999999998E-2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1">
        <f t="shared" si="78"/>
        <v>41540.898587962962</v>
      </c>
      <c r="L866" s="11">
        <f t="shared" si="79"/>
        <v>41563.207638888889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0.41538461538461541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1">
        <f t="shared" si="78"/>
        <v>41230.564780092594</v>
      </c>
      <c r="L867" s="11">
        <f t="shared" si="79"/>
        <v>41290.564780092594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2.0454545454545454E-2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1">
        <f t="shared" si="78"/>
        <v>42025.429606481477</v>
      </c>
      <c r="L868" s="11">
        <f t="shared" si="79"/>
        <v>42063.423611111109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0.18285714285714286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1">
        <f t="shared" si="78"/>
        <v>40087.897060185183</v>
      </c>
      <c r="L869" s="11">
        <f t="shared" si="79"/>
        <v>40147.999305555553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0.2402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1">
        <f t="shared" si="78"/>
        <v>41615.819421296292</v>
      </c>
      <c r="L870" s="11">
        <f t="shared" si="79"/>
        <v>41645.819421296292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1.1111111111111111E-3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1">
        <f t="shared" si="78"/>
        <v>41342.637233796297</v>
      </c>
      <c r="L871" s="11">
        <f t="shared" si="79"/>
        <v>41372.595567129625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0.11818181818181818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1">
        <f t="shared" si="78"/>
        <v>41487.813923611109</v>
      </c>
      <c r="L872" s="11">
        <f t="shared" si="79"/>
        <v>41517.813923611109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3.0999999999999999E-3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1">
        <f t="shared" si="78"/>
        <v>41577.352951388886</v>
      </c>
      <c r="L873" s="11">
        <f t="shared" si="79"/>
        <v>41607.39461805555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5.4166666666666669E-2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1">
        <f t="shared" si="78"/>
        <v>40567.617210648146</v>
      </c>
      <c r="L874" s="11">
        <f t="shared" si="79"/>
        <v>40612.617210648146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8.1250000000000003E-3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1">
        <f t="shared" si="78"/>
        <v>41183.958796296298</v>
      </c>
      <c r="L875" s="11">
        <f t="shared" si="79"/>
        <v>41224.000462962962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1.2857142857142857E-2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1">
        <f t="shared" si="78"/>
        <v>41368.375393518516</v>
      </c>
      <c r="L876" s="11">
        <f t="shared" si="79"/>
        <v>41398.375393518516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0.24333333333333335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1">
        <f t="shared" si="78"/>
        <v>42248.515405092585</v>
      </c>
      <c r="L877" s="11">
        <f t="shared" si="79"/>
        <v>42268.515405092585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6">
        <f t="shared" si="81"/>
        <v>0</v>
      </c>
      <c r="S877" t="str">
        <f t="shared" si="82"/>
        <v>music</v>
      </c>
      <c r="T877" t="str">
        <f t="shared" si="83"/>
        <v>jazz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1">
        <f t="shared" si="78"/>
        <v>41276.288506944438</v>
      </c>
      <c r="L878" s="11">
        <f t="shared" si="79"/>
        <v>41309.288506944438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0.40799492385786801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1">
        <f t="shared" si="78"/>
        <v>41597.580555555556</v>
      </c>
      <c r="L879" s="11">
        <f t="shared" si="79"/>
        <v>41627.580555555556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0.67549999999999999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1">
        <f t="shared" si="78"/>
        <v>40505.024583333332</v>
      </c>
      <c r="L880" s="11">
        <f t="shared" si="79"/>
        <v>40535.024583333332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1.2999999999999999E-2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1">
        <f t="shared" si="78"/>
        <v>41037.621585648143</v>
      </c>
      <c r="L881" s="11">
        <f t="shared" si="79"/>
        <v>41058.621585648143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0.30666666666666664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1">
        <f t="shared" si="78"/>
        <v>41179.112708333334</v>
      </c>
      <c r="L882" s="11">
        <f t="shared" si="79"/>
        <v>41212.112708333334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2.9894179894179893E-2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1">
        <f t="shared" si="78"/>
        <v>40877.042662037034</v>
      </c>
      <c r="L883" s="11">
        <f t="shared" si="79"/>
        <v>40922.042662037034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8.0000000000000002E-3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1">
        <f t="shared" si="78"/>
        <v>40759.652199074073</v>
      </c>
      <c r="L884" s="11">
        <f t="shared" si="79"/>
        <v>40792.652199074073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0.20133333333333334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1">
        <f t="shared" si="78"/>
        <v>42371.727256944439</v>
      </c>
      <c r="L885" s="11">
        <f t="shared" si="79"/>
        <v>42431.727256944439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0.4002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1">
        <f t="shared" si="78"/>
        <v>40981.594282407401</v>
      </c>
      <c r="L886" s="11">
        <f t="shared" si="79"/>
        <v>41040.896527777775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0.01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1">
        <f t="shared" si="78"/>
        <v>42713.732766203706</v>
      </c>
      <c r="L887" s="11">
        <f t="shared" si="79"/>
        <v>42734.732766203706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0.75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1">
        <f t="shared" si="78"/>
        <v>42603.662187499998</v>
      </c>
      <c r="L888" s="11">
        <f t="shared" si="79"/>
        <v>42628.662187499998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0.41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1">
        <f t="shared" si="78"/>
        <v>41026.75063657407</v>
      </c>
      <c r="L889" s="11">
        <f t="shared" si="79"/>
        <v>41056.75063657407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6">
        <f t="shared" si="81"/>
        <v>0</v>
      </c>
      <c r="S889" t="str">
        <f t="shared" si="82"/>
        <v>music</v>
      </c>
      <c r="T889" t="str">
        <f t="shared" si="83"/>
        <v>indie rock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1">
        <f t="shared" si="78"/>
        <v>40751.544965277775</v>
      </c>
      <c r="L890" s="11">
        <f t="shared" si="79"/>
        <v>40787.041666666664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7.1999999999999995E-2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1">
        <f t="shared" si="78"/>
        <v>41887.575729166667</v>
      </c>
      <c r="L891" s="11">
        <f t="shared" si="79"/>
        <v>41917.575729166667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9.4412800000000005E-2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1">
        <f t="shared" si="78"/>
        <v>41569.490497685183</v>
      </c>
      <c r="L892" s="11">
        <f t="shared" si="79"/>
        <v>41599.532164351847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4.1666666666666664E-2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1">
        <f t="shared" si="78"/>
        <v>41841.823263888888</v>
      </c>
      <c r="L893" s="11">
        <f t="shared" si="79"/>
        <v>41871.823263888888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3.2500000000000001E-2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1">
        <f t="shared" si="78"/>
        <v>40303.991701388884</v>
      </c>
      <c r="L894" s="11">
        <f t="shared" si="79"/>
        <v>40390.958333333328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0.40749999999999997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1">
        <f t="shared" si="78"/>
        <v>42065.689386574071</v>
      </c>
      <c r="L895" s="11">
        <f t="shared" si="79"/>
        <v>42095.647719907407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0.1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1">
        <f t="shared" si="78"/>
        <v>42496.773263888892</v>
      </c>
      <c r="L896" s="11">
        <f t="shared" si="79"/>
        <v>42526.773263888892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0.39169999999999999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1">
        <f t="shared" si="78"/>
        <v>40430.919317129628</v>
      </c>
      <c r="L897" s="11">
        <f t="shared" si="79"/>
        <v>40475.919317129628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2.4375000000000001E-2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1">
        <f t="shared" ref="K898:K961" si="84">(((J898/60)/60)/24)+DATE(1970,1,1)+(-5/24)</f>
        <v>42218.664652777778</v>
      </c>
      <c r="L898" s="11">
        <f t="shared" ref="L898:L961" si="85">(((I898/60)/60)/24)+DATE(1970,1,1)+(-5/24)</f>
        <v>42243.958333333336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86">E898/D898</f>
        <v>0.4</v>
      </c>
      <c r="R898" s="6">
        <f t="shared" ref="R898:R961" si="87">IFERROR(E898/N898,0)</f>
        <v>44.444444444444443</v>
      </c>
      <c r="S898" t="str">
        <f t="shared" ref="S898:S961" si="88">LEFT(P898,FIND("/",P898)-1)</f>
        <v>music</v>
      </c>
      <c r="T898" t="str">
        <f t="shared" si="83"/>
        <v>indie rock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1">
        <f t="shared" si="84"/>
        <v>41211.480416666665</v>
      </c>
      <c r="L899" s="11">
        <f t="shared" si="85"/>
        <v>41241.52208333333</v>
      </c>
      <c r="M899" t="b">
        <v>0</v>
      </c>
      <c r="N899">
        <v>0</v>
      </c>
      <c r="O899" t="b">
        <v>0</v>
      </c>
      <c r="P899" t="s">
        <v>8279</v>
      </c>
      <c r="Q899" s="5">
        <f t="shared" si="86"/>
        <v>0</v>
      </c>
      <c r="R899" s="6">
        <f t="shared" si="87"/>
        <v>0</v>
      </c>
      <c r="S899" t="str">
        <f t="shared" si="88"/>
        <v>music</v>
      </c>
      <c r="T899" t="str">
        <f t="shared" ref="T899:T962" si="89">RIGHT(P899,LEN(P899)-FIND("/",P899))</f>
        <v>indie rock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1">
        <f t="shared" si="84"/>
        <v>40878.549884259257</v>
      </c>
      <c r="L900" s="11">
        <f t="shared" si="85"/>
        <v>40923.549884259257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2.8000000000000001E-2</v>
      </c>
      <c r="R900" s="6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1">
        <f t="shared" si="84"/>
        <v>40645.890763888885</v>
      </c>
      <c r="L901" s="11">
        <f t="shared" si="85"/>
        <v>40690.890763888885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0.37333333333333335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1">
        <f t="shared" si="84"/>
        <v>42429.641226851854</v>
      </c>
      <c r="L902" s="11">
        <f t="shared" si="85"/>
        <v>42459.599560185183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4.1999999999999997E-3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1">
        <f t="shared" si="84"/>
        <v>40291.603171296294</v>
      </c>
      <c r="L903" s="11">
        <f t="shared" si="85"/>
        <v>40337.59097222222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6">
        <f t="shared" si="87"/>
        <v>0</v>
      </c>
      <c r="S903" t="str">
        <f t="shared" si="88"/>
        <v>music</v>
      </c>
      <c r="T903" t="str">
        <f t="shared" si="89"/>
        <v>jazz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1">
        <f t="shared" si="84"/>
        <v>41829.757199074069</v>
      </c>
      <c r="L904" s="11">
        <f t="shared" si="85"/>
        <v>41881.4375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3.0000000000000001E-3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1">
        <f t="shared" si="84"/>
        <v>41149.587731481479</v>
      </c>
      <c r="L905" s="11">
        <f t="shared" si="85"/>
        <v>41174.892361111109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3.2000000000000001E-2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1">
        <f t="shared" si="84"/>
        <v>42341.87195601852</v>
      </c>
      <c r="L906" s="11">
        <f t="shared" si="85"/>
        <v>42371.87195601852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3.0200000000000001E-3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1">
        <f t="shared" si="84"/>
        <v>40507.031550925924</v>
      </c>
      <c r="L907" s="11">
        <f t="shared" si="85"/>
        <v>40567.031550925924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3.0153846153846153E-2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1">
        <f t="shared" si="84"/>
        <v>41680.981365740736</v>
      </c>
      <c r="L908" s="11">
        <f t="shared" si="85"/>
        <v>41710.939699074072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6">
        <f t="shared" si="87"/>
        <v>0</v>
      </c>
      <c r="S908" t="str">
        <f t="shared" si="88"/>
        <v>music</v>
      </c>
      <c r="T908" t="str">
        <f t="shared" si="89"/>
        <v>jazz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1">
        <f t="shared" si="84"/>
        <v>40766.9840625</v>
      </c>
      <c r="L909" s="11">
        <f t="shared" si="85"/>
        <v>40796.9840625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6">
        <f t="shared" si="87"/>
        <v>0</v>
      </c>
      <c r="S909" t="str">
        <f t="shared" si="88"/>
        <v>music</v>
      </c>
      <c r="T909" t="str">
        <f t="shared" si="89"/>
        <v>jazz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1">
        <f t="shared" si="84"/>
        <v>40340.593229166661</v>
      </c>
      <c r="L910" s="11">
        <f t="shared" si="85"/>
        <v>40385.999305555553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6">
        <f t="shared" si="87"/>
        <v>0</v>
      </c>
      <c r="S910" t="str">
        <f t="shared" si="88"/>
        <v>music</v>
      </c>
      <c r="T910" t="str">
        <f t="shared" si="89"/>
        <v>jazz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1">
        <f t="shared" si="84"/>
        <v>41081.481944444444</v>
      </c>
      <c r="L911" s="11">
        <f t="shared" si="85"/>
        <v>41112.958333333328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3.2500000000000001E-2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1">
        <f t="shared" si="84"/>
        <v>42737.337025462963</v>
      </c>
      <c r="L912" s="11">
        <f t="shared" si="85"/>
        <v>42797.337025462963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0.22363636363636363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1">
        <f t="shared" si="84"/>
        <v>41641.796817129631</v>
      </c>
      <c r="L913" s="11">
        <f t="shared" si="85"/>
        <v>41662.796817129631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6">
        <f t="shared" si="87"/>
        <v>0</v>
      </c>
      <c r="S913" t="str">
        <f t="shared" si="88"/>
        <v>music</v>
      </c>
      <c r="T913" t="str">
        <f t="shared" si="89"/>
        <v>jazz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1">
        <f t="shared" si="84"/>
        <v>41193.901006944441</v>
      </c>
      <c r="L914" s="11">
        <f t="shared" si="85"/>
        <v>41253.942673611105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8.5714285714285719E-3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1">
        <f t="shared" si="84"/>
        <v>41003.930775462963</v>
      </c>
      <c r="L915" s="11">
        <f t="shared" si="85"/>
        <v>41033.930775462963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6.6066666666666662E-2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1">
        <f t="shared" si="84"/>
        <v>41116.554942129631</v>
      </c>
      <c r="L916" s="11">
        <f t="shared" si="85"/>
        <v>41146.554942129631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6">
        <f t="shared" si="87"/>
        <v>0</v>
      </c>
      <c r="S916" t="str">
        <f t="shared" si="88"/>
        <v>music</v>
      </c>
      <c r="T916" t="str">
        <f t="shared" si="89"/>
        <v>jazz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1">
        <f t="shared" si="84"/>
        <v>40937.471226851849</v>
      </c>
      <c r="L917" s="11">
        <f t="shared" si="85"/>
        <v>40968.999305555553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5.7692307692307696E-2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1">
        <f t="shared" si="84"/>
        <v>40434.645069444443</v>
      </c>
      <c r="L918" s="11">
        <f t="shared" si="85"/>
        <v>40473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6">
        <f t="shared" si="87"/>
        <v>0</v>
      </c>
      <c r="S918" t="str">
        <f t="shared" si="88"/>
        <v>music</v>
      </c>
      <c r="T918" t="str">
        <f t="shared" si="89"/>
        <v>jazz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1">
        <f t="shared" si="84"/>
        <v>41802.735300925924</v>
      </c>
      <c r="L919" s="11">
        <f t="shared" si="85"/>
        <v>41833.895833333328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6.0000000000000001E-3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1">
        <f t="shared" si="84"/>
        <v>41944.707881944443</v>
      </c>
      <c r="L920" s="11">
        <f t="shared" si="85"/>
        <v>41974.749548611107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5.0256410256410255E-2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1">
        <f t="shared" si="84"/>
        <v>41227.433391203704</v>
      </c>
      <c r="L921" s="11">
        <f t="shared" si="85"/>
        <v>41262.433391203704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5.0000000000000001E-3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1">
        <f t="shared" si="84"/>
        <v>41562.463217592594</v>
      </c>
      <c r="L922" s="11">
        <f t="shared" si="85"/>
        <v>41592.504884259259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6">
        <f t="shared" si="87"/>
        <v>0</v>
      </c>
      <c r="S922" t="str">
        <f t="shared" si="88"/>
        <v>music</v>
      </c>
      <c r="T922" t="str">
        <f t="shared" si="89"/>
        <v>jazz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1">
        <f t="shared" si="84"/>
        <v>40846.962685185179</v>
      </c>
      <c r="L923" s="11">
        <f t="shared" si="85"/>
        <v>40889.004351851851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0.309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1">
        <f t="shared" si="84"/>
        <v>41878.32167824074</v>
      </c>
      <c r="L924" s="11">
        <f t="shared" si="85"/>
        <v>41913.32167824074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0.21037037037037037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1">
        <f t="shared" si="84"/>
        <v>41934.751423611109</v>
      </c>
      <c r="L925" s="11">
        <f t="shared" si="85"/>
        <v>41964.793090277781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2.1999999999999999E-2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1">
        <f t="shared" si="84"/>
        <v>41288.734594907408</v>
      </c>
      <c r="L926" s="11">
        <f t="shared" si="85"/>
        <v>41318.734594907408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0.109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1">
        <f t="shared" si="84"/>
        <v>41575.672581018516</v>
      </c>
      <c r="L927" s="11">
        <f t="shared" si="85"/>
        <v>41605.71424768518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2.6666666666666668E-2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1">
        <f t="shared" si="84"/>
        <v>40337.811689814815</v>
      </c>
      <c r="L928" s="11">
        <f t="shared" si="85"/>
        <v>40367.736111111109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6">
        <f t="shared" si="87"/>
        <v>0</v>
      </c>
      <c r="S928" t="str">
        <f t="shared" si="88"/>
        <v>music</v>
      </c>
      <c r="T928" t="str">
        <f t="shared" si="89"/>
        <v>jazz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1">
        <f t="shared" si="84"/>
        <v>41013.614525462959</v>
      </c>
      <c r="L929" s="11">
        <f t="shared" si="85"/>
        <v>41043.614525462959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6">
        <f t="shared" si="87"/>
        <v>0</v>
      </c>
      <c r="S929" t="str">
        <f t="shared" si="88"/>
        <v>music</v>
      </c>
      <c r="T929" t="str">
        <f t="shared" si="89"/>
        <v>jazz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1">
        <f t="shared" si="84"/>
        <v>41180.654085648144</v>
      </c>
      <c r="L930" s="11">
        <f t="shared" si="85"/>
        <v>41230.791666666664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0.10862068965517241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1">
        <f t="shared" si="84"/>
        <v>40978.029733796291</v>
      </c>
      <c r="L931" s="11">
        <f t="shared" si="85"/>
        <v>41007.988067129627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6">
        <f t="shared" si="87"/>
        <v>0</v>
      </c>
      <c r="S931" t="str">
        <f t="shared" si="88"/>
        <v>music</v>
      </c>
      <c r="T931" t="str">
        <f t="shared" si="89"/>
        <v>jazz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1">
        <f t="shared" si="84"/>
        <v>40312.707245370366</v>
      </c>
      <c r="L932" s="11">
        <f t="shared" si="85"/>
        <v>40354.688888888886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0.38333333333333336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1">
        <f t="shared" si="84"/>
        <v>41680.151643518519</v>
      </c>
      <c r="L933" s="11">
        <f t="shared" si="85"/>
        <v>41714.708333333328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6.5500000000000003E-2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1">
        <f t="shared" si="84"/>
        <v>41310.760937499996</v>
      </c>
      <c r="L934" s="11">
        <f t="shared" si="85"/>
        <v>41355.719270833331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0.14536842105263159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1">
        <f t="shared" si="84"/>
        <v>41710.960752314815</v>
      </c>
      <c r="L935" s="11">
        <f t="shared" si="85"/>
        <v>41770.960752314815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0.06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1">
        <f t="shared" si="84"/>
        <v>41733.528749999998</v>
      </c>
      <c r="L936" s="11">
        <f t="shared" si="85"/>
        <v>41763.041666666664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0.30399999999999999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1">
        <f t="shared" si="84"/>
        <v>42368.125335648147</v>
      </c>
      <c r="L937" s="11">
        <f t="shared" si="85"/>
        <v>42398.125335648147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1.4285714285714285E-2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1">
        <f t="shared" si="84"/>
        <v>40882.815844907404</v>
      </c>
      <c r="L938" s="11">
        <f t="shared" si="85"/>
        <v>40926.625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6">
        <f t="shared" si="87"/>
        <v>0</v>
      </c>
      <c r="S938" t="str">
        <f t="shared" si="88"/>
        <v>music</v>
      </c>
      <c r="T938" t="str">
        <f t="shared" si="89"/>
        <v>jazz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1">
        <f t="shared" si="84"/>
        <v>41551.589780092589</v>
      </c>
      <c r="L939" s="11">
        <f t="shared" si="85"/>
        <v>41581.63144675926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1.1428571428571429E-2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1">
        <f t="shared" si="84"/>
        <v>41124.27138888889</v>
      </c>
      <c r="L940" s="11">
        <f t="shared" si="85"/>
        <v>41154.27138888889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3.5714285714285713E-3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1">
        <f t="shared" si="84"/>
        <v>41416.554837962962</v>
      </c>
      <c r="L941" s="11">
        <f t="shared" si="85"/>
        <v>41455.623611111107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1.4545454545454545E-2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1">
        <f t="shared" si="84"/>
        <v>42181.800069444442</v>
      </c>
      <c r="L942" s="11">
        <f t="shared" si="85"/>
        <v>42226.800069444442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0.17155555555555554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1">
        <f t="shared" si="84"/>
        <v>42745.888252314813</v>
      </c>
      <c r="L943" s="11">
        <f t="shared" si="85"/>
        <v>42775.888252314813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2.3220000000000001E-2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1">
        <f t="shared" si="84"/>
        <v>42382.634953703695</v>
      </c>
      <c r="L944" s="11">
        <f t="shared" si="85"/>
        <v>42418.634953703695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8.9066666666666669E-2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1">
        <f t="shared" si="84"/>
        <v>42673.459548611114</v>
      </c>
      <c r="L945" s="11">
        <f t="shared" si="85"/>
        <v>42703.501215277771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9.633333333333334E-2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1">
        <f t="shared" si="84"/>
        <v>42444.375578703701</v>
      </c>
      <c r="L946" s="11">
        <f t="shared" si="85"/>
        <v>42478.374999999993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0.13325999999999999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1">
        <f t="shared" si="84"/>
        <v>42732.664652777778</v>
      </c>
      <c r="L947" s="11">
        <f t="shared" si="85"/>
        <v>42784.790972222218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2.4840000000000001E-2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1">
        <f t="shared" si="84"/>
        <v>42592.542222222219</v>
      </c>
      <c r="L948" s="11">
        <f t="shared" si="85"/>
        <v>42622.542222222219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1.9066666666666666E-2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1">
        <f t="shared" si="84"/>
        <v>42491.57298611111</v>
      </c>
      <c r="L949" s="11">
        <f t="shared" si="85"/>
        <v>42551.57298611111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6">
        <f t="shared" si="87"/>
        <v>0</v>
      </c>
      <c r="S949" t="str">
        <f t="shared" si="88"/>
        <v>technology</v>
      </c>
      <c r="T949" t="str">
        <f t="shared" si="89"/>
        <v>wearables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1">
        <f t="shared" si="84"/>
        <v>42411.619953703703</v>
      </c>
      <c r="L950" s="11">
        <f t="shared" si="85"/>
        <v>42441.619953703703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0.12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1">
        <f t="shared" si="84"/>
        <v>42360.835370370369</v>
      </c>
      <c r="L951" s="11">
        <f t="shared" si="85"/>
        <v>42420.835370370369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1.3650000000000001E-2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1">
        <f t="shared" si="84"/>
        <v>42356.54237268518</v>
      </c>
      <c r="L952" s="11">
        <f t="shared" si="85"/>
        <v>42386.54237268518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0.28039999999999998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1">
        <f t="shared" si="84"/>
        <v>42480.44527777777</v>
      </c>
      <c r="L953" s="11">
        <f t="shared" si="85"/>
        <v>42525.44527777777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0.38390000000000002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1">
        <f t="shared" si="84"/>
        <v>42662.405231481483</v>
      </c>
      <c r="L954" s="11">
        <f t="shared" si="85"/>
        <v>42692.446898148148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0.39942857142857141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1">
        <f t="shared" si="84"/>
        <v>41998.956006944441</v>
      </c>
      <c r="L955" s="11">
        <f t="shared" si="85"/>
        <v>42028.956006944441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8.3999999999999995E-3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1">
        <f t="shared" si="84"/>
        <v>42194.625451388885</v>
      </c>
      <c r="L956" s="11">
        <f t="shared" si="85"/>
        <v>42236.625451388885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0.43406666666666666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1">
        <f t="shared" si="84"/>
        <v>42586.086805555555</v>
      </c>
      <c r="L957" s="11">
        <f t="shared" si="85"/>
        <v>42626.086805555555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5.6613333333333335E-2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1">
        <f t="shared" si="84"/>
        <v>42060.705543981479</v>
      </c>
      <c r="L958" s="11">
        <f t="shared" si="85"/>
        <v>42120.663877314808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1.7219999999999999E-2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1">
        <f t="shared" si="84"/>
        <v>42660.344131944446</v>
      </c>
      <c r="L959" s="11">
        <f t="shared" si="85"/>
        <v>42691.385798611103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1.9416666666666665E-2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1">
        <f t="shared" si="84"/>
        <v>42082.594479166662</v>
      </c>
      <c r="L960" s="11">
        <f t="shared" si="85"/>
        <v>42103.999305555553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0.11328275684711328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1">
        <f t="shared" si="84"/>
        <v>41992.96603009259</v>
      </c>
      <c r="L961" s="11">
        <f t="shared" si="85"/>
        <v>42022.96603009259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0.3886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1">
        <f t="shared" ref="K962:K1025" si="90">(((J962/60)/60)/24)+DATE(1970,1,1)+(-5/24)</f>
        <v>42766.41846064815</v>
      </c>
      <c r="L962" s="11">
        <f t="shared" ref="L962:L1025" si="91">(((I962/60)/60)/24)+DATE(1970,1,1)+(-5/24)</f>
        <v>42808.376793981479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92">E962/D962</f>
        <v>0.46100628930817611</v>
      </c>
      <c r="R962" s="6">
        <f t="shared" ref="R962:R1025" si="93">IFERROR(E962/N962,0)</f>
        <v>136.46276595744681</v>
      </c>
      <c r="S962" t="str">
        <f t="shared" ref="S962:S1025" si="94">LEFT(P962,FIND("/",P962)-1)</f>
        <v>technology</v>
      </c>
      <c r="T962" t="str">
        <f t="shared" si="89"/>
        <v>wearables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1">
        <f t="shared" si="90"/>
        <v>42740.485358796293</v>
      </c>
      <c r="L963" s="11">
        <f t="shared" si="91"/>
        <v>42786.583333333336</v>
      </c>
      <c r="M963" t="b">
        <v>0</v>
      </c>
      <c r="N963">
        <v>110</v>
      </c>
      <c r="O963" t="b">
        <v>0</v>
      </c>
      <c r="P963" t="s">
        <v>8273</v>
      </c>
      <c r="Q963" s="5">
        <f t="shared" si="92"/>
        <v>0.42188421052631581</v>
      </c>
      <c r="R963" s="6">
        <f t="shared" si="93"/>
        <v>364.35454545454547</v>
      </c>
      <c r="S963" t="str">
        <f t="shared" si="94"/>
        <v>technology</v>
      </c>
      <c r="T963" t="str">
        <f t="shared" ref="T963:T1026" si="95">RIGHT(P963,LEN(P963)-FIND("/",P963))</f>
        <v>wearables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1">
        <f t="shared" si="90"/>
        <v>42373.504085648143</v>
      </c>
      <c r="L964" s="11">
        <f t="shared" si="91"/>
        <v>42411.504085648143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0.2848</v>
      </c>
      <c r="R964" s="6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1">
        <f t="shared" si="90"/>
        <v>42625.427303240744</v>
      </c>
      <c r="L965" s="11">
        <f t="shared" si="91"/>
        <v>42660.427303240744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1.0771428571428571E-2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1">
        <f t="shared" si="90"/>
        <v>42208.420358796291</v>
      </c>
      <c r="L966" s="11">
        <f t="shared" si="91"/>
        <v>42248.420358796291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7.9909090909090902E-3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1">
        <f t="shared" si="90"/>
        <v>42636.808402777773</v>
      </c>
      <c r="L967" s="11">
        <f t="shared" si="91"/>
        <v>42668.957638888889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1.192E-2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1">
        <f t="shared" si="90"/>
        <v>42619.427453703705</v>
      </c>
      <c r="L968" s="11">
        <f t="shared" si="91"/>
        <v>42649.427453703705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0.14799999999999999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1">
        <f t="shared" si="90"/>
        <v>42422.045995370368</v>
      </c>
      <c r="L969" s="11">
        <f t="shared" si="91"/>
        <v>42482.004328703704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0.17810000000000001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1">
        <f t="shared" si="90"/>
        <v>41836.639282407406</v>
      </c>
      <c r="L970" s="11">
        <f t="shared" si="91"/>
        <v>41866.639282407406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1.325E-2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1">
        <f t="shared" si="90"/>
        <v>42742.094988425924</v>
      </c>
      <c r="L971" s="11">
        <f t="shared" si="91"/>
        <v>42775.094988425924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0.46666666666666667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1">
        <f t="shared" si="90"/>
        <v>42721.012187499997</v>
      </c>
      <c r="L972" s="11">
        <f t="shared" si="91"/>
        <v>42757.999305555553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0.4592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1">
        <f t="shared" si="90"/>
        <v>42111.500694444439</v>
      </c>
      <c r="L973" s="11">
        <f t="shared" si="91"/>
        <v>42156.500694444439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2.2599999999999999E-3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1">
        <f t="shared" si="90"/>
        <v>41856.657384259255</v>
      </c>
      <c r="L974" s="11">
        <f t="shared" si="91"/>
        <v>41886.082638888889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0.34625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1">
        <f t="shared" si="90"/>
        <v>42256.806631944441</v>
      </c>
      <c r="L975" s="11">
        <f t="shared" si="91"/>
        <v>42316.848298611112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2.0549999999999999E-2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1">
        <f t="shared" si="90"/>
        <v>42424.541157407402</v>
      </c>
      <c r="L976" s="11">
        <f t="shared" si="91"/>
        <v>42454.499490740738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5.5999999999999999E-3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1">
        <f t="shared" si="90"/>
        <v>42489.488252314812</v>
      </c>
      <c r="L977" s="11">
        <f t="shared" si="91"/>
        <v>42549.488252314812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2.6069999999999999E-2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1">
        <f t="shared" si="90"/>
        <v>42184.850659722222</v>
      </c>
      <c r="L978" s="11">
        <f t="shared" si="91"/>
        <v>42229.850659722222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1.9259999999999999E-2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1">
        <f t="shared" si="90"/>
        <v>42391.733761574076</v>
      </c>
      <c r="L979" s="11">
        <f t="shared" si="91"/>
        <v>42421.733761574076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0.33666666666666667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1">
        <f t="shared" si="90"/>
        <v>42395.100706018515</v>
      </c>
      <c r="L980" s="11">
        <f t="shared" si="91"/>
        <v>42425.100706018515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0.5626326718299024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1">
        <f t="shared" si="90"/>
        <v>42506.208657407398</v>
      </c>
      <c r="L981" s="11">
        <f t="shared" si="91"/>
        <v>42541.582638888889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0.82817600000000002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1">
        <f t="shared" si="90"/>
        <v>41928.695856481478</v>
      </c>
      <c r="L982" s="11">
        <f t="shared" si="91"/>
        <v>41973.737523148149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0.14860000000000001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1">
        <f t="shared" si="90"/>
        <v>41830.738680555551</v>
      </c>
      <c r="L983" s="11">
        <f t="shared" si="91"/>
        <v>41860.738680555551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1.2375123751237513E-4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1">
        <f t="shared" si="90"/>
        <v>42615.544976851852</v>
      </c>
      <c r="L984" s="11">
        <f t="shared" si="91"/>
        <v>42645.544976851852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1.7142857142857143E-4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1">
        <f t="shared" si="90"/>
        <v>42574.459317129629</v>
      </c>
      <c r="L985" s="11">
        <f t="shared" si="91"/>
        <v>42605.662499999999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0.2950613611721471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1">
        <f t="shared" si="90"/>
        <v>42060.907499999994</v>
      </c>
      <c r="L986" s="11">
        <f t="shared" si="91"/>
        <v>42090.865833333337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1.06E-2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1">
        <f t="shared" si="90"/>
        <v>42339.759375000001</v>
      </c>
      <c r="L987" s="11">
        <f t="shared" si="91"/>
        <v>42369.749999999993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6.2933333333333327E-2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1">
        <f t="shared" si="90"/>
        <v>42324.559027777774</v>
      </c>
      <c r="L988" s="11">
        <f t="shared" si="91"/>
        <v>42378.791666666664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0.1275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1">
        <f t="shared" si="90"/>
        <v>41773.086226851847</v>
      </c>
      <c r="L989" s="11">
        <f t="shared" si="91"/>
        <v>41813.086226851847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0.13220000000000001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1">
        <f t="shared" si="90"/>
        <v>42614.148437499993</v>
      </c>
      <c r="L990" s="11">
        <f t="shared" si="91"/>
        <v>42644.148437499993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6">
        <f t="shared" si="93"/>
        <v>0</v>
      </c>
      <c r="S990" t="str">
        <f t="shared" si="94"/>
        <v>technology</v>
      </c>
      <c r="T990" t="str">
        <f t="shared" si="95"/>
        <v>wearables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1">
        <f t="shared" si="90"/>
        <v>42611.725636574069</v>
      </c>
      <c r="L991" s="11">
        <f t="shared" si="91"/>
        <v>42641.725636574069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0.16769999999999999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1">
        <f t="shared" si="90"/>
        <v>41855.575972222221</v>
      </c>
      <c r="L992" s="11">
        <f t="shared" si="91"/>
        <v>41885.575972222221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1.0399999999999999E-3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1">
        <f t="shared" si="90"/>
        <v>42538.548472222225</v>
      </c>
      <c r="L993" s="11">
        <f t="shared" si="91"/>
        <v>42563.57708333333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4.24E-2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1">
        <f t="shared" si="90"/>
        <v>42437.71665509259</v>
      </c>
      <c r="L994" s="11">
        <f t="shared" si="91"/>
        <v>42497.674988425926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4.6699999999999997E-3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1">
        <f t="shared" si="90"/>
        <v>42652.756574074076</v>
      </c>
      <c r="L995" s="11">
        <f t="shared" si="91"/>
        <v>42685.999999999993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0.25087142857142858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1">
        <f t="shared" si="90"/>
        <v>41921.054745370369</v>
      </c>
      <c r="L996" s="11">
        <f t="shared" si="91"/>
        <v>41973.749305555553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2.3345000000000001E-2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1">
        <f t="shared" si="90"/>
        <v>41947.732407407406</v>
      </c>
      <c r="L997" s="11">
        <f t="shared" si="91"/>
        <v>41972.458333333336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7.2599999999999998E-2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1">
        <f t="shared" si="90"/>
        <v>41817.658101851848</v>
      </c>
      <c r="L998" s="11">
        <f t="shared" si="91"/>
        <v>41847.435416666667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1.6250000000000001E-2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1">
        <f t="shared" si="90"/>
        <v>41940.894641203704</v>
      </c>
      <c r="L999" s="11">
        <f t="shared" si="91"/>
        <v>41970.936307870368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1.2999999999999999E-2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1">
        <f t="shared" si="90"/>
        <v>42281.960659722223</v>
      </c>
      <c r="L1000" s="11">
        <f t="shared" si="91"/>
        <v>42327.002326388887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0.58558333333333334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1">
        <f t="shared" si="90"/>
        <v>41926.091319444444</v>
      </c>
      <c r="L1001" s="11">
        <f t="shared" si="91"/>
        <v>41956.126388888886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7.7886666666666673E-2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1">
        <f t="shared" si="90"/>
        <v>42748.851388888892</v>
      </c>
      <c r="L1002" s="11">
        <f t="shared" si="91"/>
        <v>42808.80972222222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2.2157147647256063E-2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1">
        <f t="shared" si="90"/>
        <v>42720.511724537035</v>
      </c>
      <c r="L1003" s="11">
        <f t="shared" si="91"/>
        <v>42765.511724537035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1.04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1">
        <f t="shared" si="90"/>
        <v>42325.475856481477</v>
      </c>
      <c r="L1004" s="11">
        <f t="shared" si="91"/>
        <v>42355.040972222218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0.29602960296029601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1">
        <f t="shared" si="90"/>
        <v>42780.500706018516</v>
      </c>
      <c r="L1005" s="11">
        <f t="shared" si="91"/>
        <v>42810.459039351852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0.16055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1">
        <f t="shared" si="90"/>
        <v>42388.5003125</v>
      </c>
      <c r="L1006" s="11">
        <f t="shared" si="91"/>
        <v>42418.5003125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0.82208000000000003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1">
        <f t="shared" si="90"/>
        <v>42276.416469907403</v>
      </c>
      <c r="L1007" s="11">
        <f t="shared" si="91"/>
        <v>42307.416469907403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0.75051000000000001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1">
        <f t="shared" si="90"/>
        <v>41976.83185185185</v>
      </c>
      <c r="L1008" s="11">
        <f t="shared" si="91"/>
        <v>41985.09097222222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5.8500000000000003E-2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1">
        <f t="shared" si="90"/>
        <v>42676.3752662037</v>
      </c>
      <c r="L1009" s="11">
        <f t="shared" si="91"/>
        <v>42718.416932870365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0.44319999999999998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1">
        <f t="shared" si="90"/>
        <v>42702.600868055553</v>
      </c>
      <c r="L1010" s="11">
        <f t="shared" si="91"/>
        <v>42732.600868055553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2.6737967914438501E-3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1">
        <f t="shared" si="90"/>
        <v>42510.396365740737</v>
      </c>
      <c r="L1011" s="11">
        <f t="shared" si="91"/>
        <v>42540.396365740737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0.1313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1">
        <f t="shared" si="90"/>
        <v>42561.621087962958</v>
      </c>
      <c r="L1012" s="11">
        <f t="shared" si="91"/>
        <v>42617.915972222218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1.9088937093275488E-3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1">
        <f t="shared" si="90"/>
        <v>41946.689756944441</v>
      </c>
      <c r="L1013" s="11">
        <f t="shared" si="91"/>
        <v>41991.689756944441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3.7499999999999999E-3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1">
        <f t="shared" si="90"/>
        <v>42714.232083333329</v>
      </c>
      <c r="L1014" s="11">
        <f t="shared" si="91"/>
        <v>42759.232083333329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215.35021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1">
        <f t="shared" si="90"/>
        <v>42339.625648148147</v>
      </c>
      <c r="L1015" s="11">
        <f t="shared" si="91"/>
        <v>42367.624999999993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0.34527999999999998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1">
        <f t="shared" si="90"/>
        <v>41954.79415509259</v>
      </c>
      <c r="L1016" s="11">
        <f t="shared" si="91"/>
        <v>42004.79415509259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0.30599999999999999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1">
        <f t="shared" si="90"/>
        <v>42303.670081018521</v>
      </c>
      <c r="L1017" s="11">
        <f t="shared" si="91"/>
        <v>42333.711747685178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2.6666666666666668E-2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1">
        <f t="shared" si="90"/>
        <v>42421.898796296293</v>
      </c>
      <c r="L1018" s="11">
        <f t="shared" si="91"/>
        <v>42466.857129629621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2.8420000000000001E-2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1">
        <f t="shared" si="90"/>
        <v>42289.466840277775</v>
      </c>
      <c r="L1019" s="11">
        <f t="shared" si="91"/>
        <v>42329.508506944439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0.22878799999999999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1">
        <f t="shared" si="90"/>
        <v>42535.283946759257</v>
      </c>
      <c r="L1020" s="11">
        <f t="shared" si="91"/>
        <v>42565.283946759257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3.1050000000000001E-2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1">
        <f t="shared" si="90"/>
        <v>42009.765613425923</v>
      </c>
      <c r="L1021" s="11">
        <f t="shared" si="91"/>
        <v>42039.765613425923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0.47333333333333333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1">
        <f t="shared" si="90"/>
        <v>42126.861215277771</v>
      </c>
      <c r="L1022" s="11">
        <f t="shared" si="91"/>
        <v>42156.824305555558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2.0554838709677421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1">
        <f t="shared" si="90"/>
        <v>42271.043645833335</v>
      </c>
      <c r="L1023" s="11">
        <f t="shared" si="91"/>
        <v>42293.958333333336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3.5180366666666667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1">
        <f t="shared" si="90"/>
        <v>42111.438391203708</v>
      </c>
      <c r="L1024" s="11">
        <f t="shared" si="91"/>
        <v>42141.438391203708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1.149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1">
        <f t="shared" si="90"/>
        <v>42145.711354166669</v>
      </c>
      <c r="L1025" s="11">
        <f t="shared" si="91"/>
        <v>42175.711354166669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2.3715000000000002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1">
        <f t="shared" ref="K1026:K1089" si="96">(((J1026/60)/60)/24)+DATE(1970,1,1)+(-5/24)</f>
        <v>42370.372256944444</v>
      </c>
      <c r="L1026" s="11">
        <f t="shared" ref="L1026:L1089" si="97">(((I1026/60)/60)/24)+DATE(1970,1,1)+(-5/24)</f>
        <v>42400.372256944444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98">E1026/D1026</f>
        <v>1.1863774999999999</v>
      </c>
      <c r="R1026" s="6">
        <f t="shared" ref="R1026:R1089" si="99">IFERROR(E1026/N1026,0)</f>
        <v>388.9762295081967</v>
      </c>
      <c r="S1026" t="str">
        <f t="shared" ref="S1026:S1089" si="100">LEFT(P1026,FIND("/",P1026)-1)</f>
        <v>music</v>
      </c>
      <c r="T1026" t="str">
        <f t="shared" si="95"/>
        <v>electronic music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1">
        <f t="shared" si="96"/>
        <v>42049.625428240739</v>
      </c>
      <c r="L1027" s="11">
        <f t="shared" si="97"/>
        <v>42079.583761574067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98"/>
        <v>1.099283142857143</v>
      </c>
      <c r="R1027" s="6">
        <f t="shared" si="99"/>
        <v>71.848571428571432</v>
      </c>
      <c r="S1027" t="str">
        <f t="shared" si="100"/>
        <v>music</v>
      </c>
      <c r="T1027" t="str">
        <f t="shared" ref="T1027:T1090" si="101">RIGHT(P1027,LEN(P1027)-FIND("/",P1027))</f>
        <v>electronic music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1">
        <f t="shared" si="96"/>
        <v>42426.199259259258</v>
      </c>
      <c r="L1028" s="11">
        <f t="shared" si="97"/>
        <v>42460.157592592594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1.0000828571428571</v>
      </c>
      <c r="R1028" s="6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1">
        <f t="shared" si="96"/>
        <v>41904.825775462959</v>
      </c>
      <c r="L1029" s="11">
        <f t="shared" si="97"/>
        <v>41934.825775462959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1.0309292094387414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1">
        <f t="shared" si="96"/>
        <v>42755.419039351851</v>
      </c>
      <c r="L1030" s="11">
        <f t="shared" si="97"/>
        <v>42800.624999999993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1.1727000000000001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1">
        <f t="shared" si="96"/>
        <v>42044.503553240742</v>
      </c>
      <c r="L1031" s="11">
        <f t="shared" si="97"/>
        <v>42098.707638888889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1.1175999999999999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1">
        <f t="shared" si="96"/>
        <v>42611.274872685179</v>
      </c>
      <c r="L1032" s="11">
        <f t="shared" si="97"/>
        <v>42625.274872685179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3.4209999999999998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1">
        <f t="shared" si="96"/>
        <v>42324.555671296293</v>
      </c>
      <c r="L1033" s="11">
        <f t="shared" si="97"/>
        <v>42354.555671296293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1.0740000000000001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1">
        <f t="shared" si="96"/>
        <v>42514.458622685182</v>
      </c>
      <c r="L1034" s="11">
        <f t="shared" si="97"/>
        <v>42544.458622685182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1.0849703703703704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1">
        <f t="shared" si="96"/>
        <v>42688.524074074077</v>
      </c>
      <c r="L1035" s="11">
        <f t="shared" si="97"/>
        <v>42716.524074074077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1.0286144578313252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1">
        <f t="shared" si="96"/>
        <v>42554.958379629628</v>
      </c>
      <c r="L1036" s="11">
        <f t="shared" si="97"/>
        <v>42586.957638888889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1.3000180000000001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1">
        <f t="shared" si="96"/>
        <v>42016.43310185185</v>
      </c>
      <c r="L1037" s="11">
        <f t="shared" si="97"/>
        <v>42046.43310185185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1.0765217391304347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1">
        <f t="shared" si="96"/>
        <v>41249.240624999999</v>
      </c>
      <c r="L1038" s="11">
        <f t="shared" si="97"/>
        <v>41281.125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1.1236044444444444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1">
        <f t="shared" si="96"/>
        <v>42119.61414351852</v>
      </c>
      <c r="L1039" s="11">
        <f t="shared" si="97"/>
        <v>42141.999999999993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1.0209999999999999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1">
        <f t="shared" si="96"/>
        <v>42418.023414351854</v>
      </c>
      <c r="L1040" s="11">
        <f t="shared" si="97"/>
        <v>42447.981747685182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1.4533333333333334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1">
        <f t="shared" si="96"/>
        <v>42691.900995370372</v>
      </c>
      <c r="L1041" s="11">
        <f t="shared" si="97"/>
        <v>42717.124305555553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1.282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1">
        <f t="shared" si="96"/>
        <v>42579.500104166662</v>
      </c>
      <c r="L1042" s="11">
        <f t="shared" si="97"/>
        <v>42609.500104166662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2.9411764705882353E-3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1">
        <f t="shared" si="96"/>
        <v>41830.851759259262</v>
      </c>
      <c r="L1043" s="11">
        <f t="shared" si="97"/>
        <v>41850.851759259262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6">
        <f t="shared" si="99"/>
        <v>0</v>
      </c>
      <c r="S1043" t="str">
        <f t="shared" si="100"/>
        <v>journalism</v>
      </c>
      <c r="T1043" t="str">
        <f t="shared" si="101"/>
        <v>audio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1">
        <f t="shared" si="96"/>
        <v>41851.487824074073</v>
      </c>
      <c r="L1044" s="11">
        <f t="shared" si="97"/>
        <v>41894.208333333328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1.5384615384615385E-2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1">
        <f t="shared" si="96"/>
        <v>42114.044618055552</v>
      </c>
      <c r="L1045" s="11">
        <f t="shared" si="97"/>
        <v>42144.044618055552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8.5370000000000001E-2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1">
        <f t="shared" si="96"/>
        <v>42011.717604166661</v>
      </c>
      <c r="L1046" s="11">
        <f t="shared" si="97"/>
        <v>42068.643749999996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8.571428571428571E-4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1">
        <f t="shared" si="96"/>
        <v>41844.666087962964</v>
      </c>
      <c r="L1047" s="11">
        <f t="shared" si="97"/>
        <v>41874.666087962964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2.6599999999999999E-2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1">
        <f t="shared" si="96"/>
        <v>42319.643055555549</v>
      </c>
      <c r="L1048" s="11">
        <f t="shared" si="97"/>
        <v>42364.643055555549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6">
        <f t="shared" si="99"/>
        <v>0</v>
      </c>
      <c r="S1048" t="str">
        <f t="shared" si="100"/>
        <v>journalism</v>
      </c>
      <c r="T1048" t="str">
        <f t="shared" si="101"/>
        <v>audio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1">
        <f t="shared" si="96"/>
        <v>41918.610127314809</v>
      </c>
      <c r="L1049" s="11">
        <f t="shared" si="97"/>
        <v>41948.65179398148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5.0000000000000001E-4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1">
        <f t="shared" si="96"/>
        <v>42597.844780092586</v>
      </c>
      <c r="L1050" s="11">
        <f t="shared" si="97"/>
        <v>42637.844780092586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1.4133333333333333E-2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1">
        <f t="shared" si="96"/>
        <v>42382.222743055558</v>
      </c>
      <c r="L1051" s="11">
        <f t="shared" si="97"/>
        <v>42412.222743055558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6">
        <f t="shared" si="99"/>
        <v>0</v>
      </c>
      <c r="S1051" t="str">
        <f t="shared" si="100"/>
        <v>journalism</v>
      </c>
      <c r="T1051" t="str">
        <f t="shared" si="101"/>
        <v>audio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1">
        <f t="shared" si="96"/>
        <v>42231.588854166665</v>
      </c>
      <c r="L1052" s="11">
        <f t="shared" si="97"/>
        <v>42261.588854166665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6">
        <f t="shared" si="99"/>
        <v>0</v>
      </c>
      <c r="S1052" t="str">
        <f t="shared" si="100"/>
        <v>journalism</v>
      </c>
      <c r="T1052" t="str">
        <f t="shared" si="101"/>
        <v>audio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1">
        <f t="shared" si="96"/>
        <v>41849.805844907409</v>
      </c>
      <c r="L1053" s="11">
        <f t="shared" si="97"/>
        <v>41877.805844907409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6">
        <f t="shared" si="99"/>
        <v>0</v>
      </c>
      <c r="S1053" t="str">
        <f t="shared" si="100"/>
        <v>journalism</v>
      </c>
      <c r="T1053" t="str">
        <f t="shared" si="101"/>
        <v>audio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1">
        <f t="shared" si="96"/>
        <v>42483.589062499996</v>
      </c>
      <c r="L1054" s="11">
        <f t="shared" si="97"/>
        <v>42527.631249999999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6">
        <f t="shared" si="99"/>
        <v>0</v>
      </c>
      <c r="S1054" t="str">
        <f t="shared" si="100"/>
        <v>journalism</v>
      </c>
      <c r="T1054" t="str">
        <f t="shared" si="101"/>
        <v>audio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1">
        <f t="shared" si="96"/>
        <v>42774.964490740742</v>
      </c>
      <c r="L1055" s="11">
        <f t="shared" si="97"/>
        <v>42799.964490740742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0.01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1">
        <f t="shared" si="96"/>
        <v>41831.643506944441</v>
      </c>
      <c r="L1056" s="11">
        <f t="shared" si="97"/>
        <v>41861.708333333328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6">
        <f t="shared" si="99"/>
        <v>0</v>
      </c>
      <c r="S1056" t="str">
        <f t="shared" si="100"/>
        <v>journalism</v>
      </c>
      <c r="T1056" t="str">
        <f t="shared" si="101"/>
        <v>audio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1">
        <f t="shared" si="96"/>
        <v>42406.784085648142</v>
      </c>
      <c r="L1057" s="11">
        <f t="shared" si="97"/>
        <v>42436.784085648142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6">
        <f t="shared" si="99"/>
        <v>0</v>
      </c>
      <c r="S1057" t="str">
        <f t="shared" si="100"/>
        <v>journalism</v>
      </c>
      <c r="T1057" t="str">
        <f t="shared" si="101"/>
        <v>audio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1">
        <f t="shared" si="96"/>
        <v>42058.511307870365</v>
      </c>
      <c r="L1058" s="11">
        <f t="shared" si="97"/>
        <v>42118.469641203708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6">
        <f t="shared" si="99"/>
        <v>0</v>
      </c>
      <c r="S1058" t="str">
        <f t="shared" si="100"/>
        <v>journalism</v>
      </c>
      <c r="T1058" t="str">
        <f t="shared" si="101"/>
        <v>audio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1">
        <f t="shared" si="96"/>
        <v>42678.662997685176</v>
      </c>
      <c r="L1059" s="11">
        <f t="shared" si="97"/>
        <v>42708.704664351848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6">
        <f t="shared" si="99"/>
        <v>0</v>
      </c>
      <c r="S1059" t="str">
        <f t="shared" si="100"/>
        <v>journalism</v>
      </c>
      <c r="T1059" t="str">
        <f t="shared" si="101"/>
        <v>audio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1">
        <f t="shared" si="96"/>
        <v>42047.692627314813</v>
      </c>
      <c r="L1060" s="11">
        <f t="shared" si="97"/>
        <v>42088.791666666664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6">
        <f t="shared" si="99"/>
        <v>0</v>
      </c>
      <c r="S1060" t="str">
        <f t="shared" si="100"/>
        <v>journalism</v>
      </c>
      <c r="T1060" t="str">
        <f t="shared" si="101"/>
        <v>audio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1">
        <f t="shared" si="96"/>
        <v>42046.581666666665</v>
      </c>
      <c r="L1061" s="11">
        <f t="shared" si="97"/>
        <v>42076.54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6">
        <f t="shared" si="99"/>
        <v>0</v>
      </c>
      <c r="S1061" t="str">
        <f t="shared" si="100"/>
        <v>journalism</v>
      </c>
      <c r="T1061" t="str">
        <f t="shared" si="101"/>
        <v>audio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1">
        <f t="shared" si="96"/>
        <v>42079.704780092587</v>
      </c>
      <c r="L1062" s="11">
        <f t="shared" si="97"/>
        <v>42109.704780092587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0.01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1">
        <f t="shared" si="96"/>
        <v>42432.068379629629</v>
      </c>
      <c r="L1063" s="11">
        <f t="shared" si="97"/>
        <v>42491.833333333336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6">
        <f t="shared" si="99"/>
        <v>0</v>
      </c>
      <c r="S1063" t="str">
        <f t="shared" si="100"/>
        <v>journalism</v>
      </c>
      <c r="T1063" t="str">
        <f t="shared" si="101"/>
        <v>audio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1">
        <f t="shared" si="96"/>
        <v>42556.598854166667</v>
      </c>
      <c r="L1064" s="11">
        <f t="shared" si="97"/>
        <v>42563.598854166667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0.95477386934673369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1">
        <f t="shared" si="96"/>
        <v>42582.822476851848</v>
      </c>
      <c r="L1065" s="11">
        <f t="shared" si="97"/>
        <v>42612.822476851848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6">
        <f t="shared" si="99"/>
        <v>0</v>
      </c>
      <c r="S1065" t="str">
        <f t="shared" si="100"/>
        <v>journalism</v>
      </c>
      <c r="T1065" t="str">
        <f t="shared" si="101"/>
        <v>audio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1">
        <f t="shared" si="96"/>
        <v>41417.019710648143</v>
      </c>
      <c r="L1066" s="11">
        <f t="shared" si="97"/>
        <v>41462.019710648143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8.9744444444444446E-2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1">
        <f t="shared" si="96"/>
        <v>41661.172708333332</v>
      </c>
      <c r="L1067" s="11">
        <f t="shared" si="97"/>
        <v>41689.172708333332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2.7E-2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1">
        <f t="shared" si="96"/>
        <v>41445.754421296297</v>
      </c>
      <c r="L1068" s="11">
        <f t="shared" si="97"/>
        <v>41490.754421296297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3.3673333333333333E-2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1">
        <f t="shared" si="96"/>
        <v>41599.647349537037</v>
      </c>
      <c r="L1069" s="11">
        <f t="shared" si="97"/>
        <v>41629.647349537037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0.26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1">
        <f t="shared" si="96"/>
        <v>42440.162777777768</v>
      </c>
      <c r="L1070" s="11">
        <f t="shared" si="97"/>
        <v>42470.121111111112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1.5E-3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1">
        <f t="shared" si="96"/>
        <v>41572.021516203698</v>
      </c>
      <c r="L1071" s="11">
        <f t="shared" si="97"/>
        <v>41604.06318287037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0.38636363636363635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1">
        <f t="shared" si="96"/>
        <v>41162.803495370368</v>
      </c>
      <c r="L1072" s="11">
        <f t="shared" si="97"/>
        <v>41182.803495370368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7.0000000000000001E-3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1">
        <f t="shared" si="96"/>
        <v>42295.545057870368</v>
      </c>
      <c r="L1073" s="11">
        <f t="shared" si="97"/>
        <v>42325.586724537039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6">
        <f t="shared" si="99"/>
        <v>0</v>
      </c>
      <c r="S1073" t="str">
        <f t="shared" si="100"/>
        <v>games</v>
      </c>
      <c r="T1073" t="str">
        <f t="shared" si="101"/>
        <v>video games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1">
        <f t="shared" si="96"/>
        <v>41645.623807870368</v>
      </c>
      <c r="L1074" s="11">
        <f t="shared" si="97"/>
        <v>41675.623807870368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6.8000000000000005E-4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1">
        <f t="shared" si="96"/>
        <v>40802.756261574068</v>
      </c>
      <c r="L1075" s="11">
        <f t="shared" si="97"/>
        <v>40832.756261574068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1.3333333333333334E-2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1">
        <f t="shared" si="96"/>
        <v>41612.964641203704</v>
      </c>
      <c r="L1076" s="11">
        <f t="shared" si="97"/>
        <v>41642.964641203704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6.3092592592592589E-2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1">
        <f t="shared" si="96"/>
        <v>41005.695787037032</v>
      </c>
      <c r="L1077" s="11">
        <f t="shared" si="97"/>
        <v>41035.695787037032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4.4999999999999998E-2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1">
        <f t="shared" si="96"/>
        <v>41838.169560185182</v>
      </c>
      <c r="L1078" s="11">
        <f t="shared" si="97"/>
        <v>41893.169560185182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0.62765333333333329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1">
        <f t="shared" si="96"/>
        <v>42352.958460648144</v>
      </c>
      <c r="L1079" s="11">
        <f t="shared" si="97"/>
        <v>42382.958460648144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0.29376000000000002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1">
        <f t="shared" si="96"/>
        <v>40700.987511574072</v>
      </c>
      <c r="L1080" s="11">
        <f t="shared" si="97"/>
        <v>40745.987511574072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7.4999999999999997E-2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1">
        <f t="shared" si="96"/>
        <v>42479.35805555556</v>
      </c>
      <c r="L1081" s="11">
        <f t="shared" si="97"/>
        <v>42504.35805555556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2.6076923076923077E-2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1">
        <f t="shared" si="96"/>
        <v>41739.929780092592</v>
      </c>
      <c r="L1082" s="11">
        <f t="shared" si="97"/>
        <v>41769.929780092592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9.1050000000000006E-2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1">
        <f t="shared" si="96"/>
        <v>42002.718657407408</v>
      </c>
      <c r="L1083" s="11">
        <f t="shared" si="97"/>
        <v>42032.718657407408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1.7647058823529413E-4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1">
        <f t="shared" si="96"/>
        <v>41101.697777777779</v>
      </c>
      <c r="L1084" s="11">
        <f t="shared" si="97"/>
        <v>41131.697777777779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5.5999999999999999E-3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1">
        <f t="shared" si="96"/>
        <v>41793.451192129629</v>
      </c>
      <c r="L1085" s="11">
        <f t="shared" si="97"/>
        <v>41853.451192129629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8.2000000000000007E-3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1">
        <f t="shared" si="96"/>
        <v>41829.703749999993</v>
      </c>
      <c r="L1086" s="11">
        <f t="shared" si="97"/>
        <v>41859.703749999993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6">
        <f t="shared" si="99"/>
        <v>0</v>
      </c>
      <c r="S1086" t="str">
        <f t="shared" si="100"/>
        <v>games</v>
      </c>
      <c r="T1086" t="str">
        <f t="shared" si="101"/>
        <v>video games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1">
        <f t="shared" si="96"/>
        <v>42413.462673611109</v>
      </c>
      <c r="L1087" s="11">
        <f t="shared" si="97"/>
        <v>42443.421006944445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3.4200000000000001E-2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1">
        <f t="shared" si="96"/>
        <v>41845.658460648148</v>
      </c>
      <c r="L1088" s="11">
        <f t="shared" si="97"/>
        <v>41875.658460648148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8.3333333333333339E-4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1">
        <f t="shared" si="96"/>
        <v>41775.505636574075</v>
      </c>
      <c r="L1089" s="11">
        <f t="shared" si="97"/>
        <v>41805.505636574075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6">
        <f t="shared" si="99"/>
        <v>0</v>
      </c>
      <c r="S1089" t="str">
        <f t="shared" si="100"/>
        <v>games</v>
      </c>
      <c r="T1089" t="str">
        <f t="shared" si="101"/>
        <v>video games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1">
        <f t="shared" ref="K1090:K1153" si="102">(((J1090/60)/60)/24)+DATE(1970,1,1)+(-5/24)</f>
        <v>41723.591053240736</v>
      </c>
      <c r="L1090" s="11">
        <f t="shared" ref="L1090:L1153" si="103">(((I1090/60)/60)/24)+DATE(1970,1,1)+(-5/24)</f>
        <v>41753.591053240736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104">E1090/D1090</f>
        <v>0.14182977777777778</v>
      </c>
      <c r="R1090" s="6">
        <f t="shared" ref="R1090:R1153" si="105">IFERROR(E1090/N1090,0)</f>
        <v>43.41727891156463</v>
      </c>
      <c r="S1090" t="str">
        <f t="shared" ref="S1090:S1153" si="106">LEFT(P1090,FIND("/",P1090)-1)</f>
        <v>games</v>
      </c>
      <c r="T1090" t="str">
        <f t="shared" si="101"/>
        <v>video games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1">
        <f t="shared" si="102"/>
        <v>42150.981192129628</v>
      </c>
      <c r="L1091" s="11">
        <f t="shared" si="103"/>
        <v>42180.981192129628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104"/>
        <v>7.8266666666666665E-2</v>
      </c>
      <c r="R1091" s="6">
        <f t="shared" si="105"/>
        <v>23.959183673469386</v>
      </c>
      <c r="S1091" t="str">
        <f t="shared" si="106"/>
        <v>games</v>
      </c>
      <c r="T1091" t="str">
        <f t="shared" ref="T1091:T1154" si="107">RIGHT(P1091,LEN(P1091)-FIND("/",P1091))</f>
        <v>video games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1">
        <f t="shared" si="102"/>
        <v>42122.977465277778</v>
      </c>
      <c r="L1092" s="11">
        <f t="shared" si="103"/>
        <v>42152.977465277778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3.8464497269020693E-4</v>
      </c>
      <c r="R1092" s="6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1">
        <f t="shared" si="102"/>
        <v>42440.611944444441</v>
      </c>
      <c r="L1093" s="11">
        <f t="shared" si="103"/>
        <v>42470.57027777777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0.125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1">
        <f t="shared" si="102"/>
        <v>41249.817569444444</v>
      </c>
      <c r="L1094" s="11">
        <f t="shared" si="103"/>
        <v>41279.817569444444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1.0500000000000001E-2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1">
        <f t="shared" si="102"/>
        <v>42396.765474537031</v>
      </c>
      <c r="L1095" s="11">
        <f t="shared" si="103"/>
        <v>42411.765474537031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0.14083333333333334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1">
        <f t="shared" si="102"/>
        <v>40795.505011574067</v>
      </c>
      <c r="L1096" s="11">
        <f t="shared" si="103"/>
        <v>40825.505011574067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0.18300055555555556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1">
        <f t="shared" si="102"/>
        <v>41486.328935185185</v>
      </c>
      <c r="L1097" s="11">
        <f t="shared" si="103"/>
        <v>41516.328935185185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5.0347999999999997E-2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1">
        <f t="shared" si="102"/>
        <v>41885.309652777774</v>
      </c>
      <c r="L1098" s="11">
        <f t="shared" si="103"/>
        <v>41915.9375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0.17933333333333334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1">
        <f t="shared" si="102"/>
        <v>41660.584224537037</v>
      </c>
      <c r="L1099" s="11">
        <f t="shared" si="103"/>
        <v>41700.584224537037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4.6999999999999999E-4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1">
        <f t="shared" si="102"/>
        <v>41712.554340277777</v>
      </c>
      <c r="L1100" s="11">
        <f t="shared" si="103"/>
        <v>41742.554340277777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7.2120000000000004E-2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1">
        <f t="shared" si="102"/>
        <v>42107.628101851849</v>
      </c>
      <c r="L1101" s="11">
        <f t="shared" si="103"/>
        <v>42137.628101851849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5.0000000000000001E-3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1">
        <f t="shared" si="102"/>
        <v>42383.902442129627</v>
      </c>
      <c r="L1102" s="11">
        <f t="shared" si="103"/>
        <v>42413.902442129627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2.5000000000000001E-2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1">
        <f t="shared" si="102"/>
        <v>42538.564097222225</v>
      </c>
      <c r="L1103" s="11">
        <f t="shared" si="103"/>
        <v>42565.549999999996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4.0999999999999999E-4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1">
        <f t="shared" si="102"/>
        <v>41576.837094907409</v>
      </c>
      <c r="L1104" s="11">
        <f t="shared" si="103"/>
        <v>41617.040972222218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5.3124999999999999E-2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1">
        <f t="shared" si="102"/>
        <v>42479.013773148145</v>
      </c>
      <c r="L1105" s="11">
        <f t="shared" si="103"/>
        <v>42539.013773148145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1.6199999999999999E-2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1">
        <f t="shared" si="102"/>
        <v>41771.201631944445</v>
      </c>
      <c r="L1106" s="11">
        <f t="shared" si="103"/>
        <v>41801.201631944445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4.9516666666666667E-2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1">
        <f t="shared" si="102"/>
        <v>41691.927395833329</v>
      </c>
      <c r="L1107" s="11">
        <f t="shared" si="103"/>
        <v>41721.885729166665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1.5900000000000001E-3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1">
        <f t="shared" si="102"/>
        <v>40973.532118055555</v>
      </c>
      <c r="L1108" s="11">
        <f t="shared" si="103"/>
        <v>41003.490451388883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0.41249999999999998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1">
        <f t="shared" si="102"/>
        <v>41813.653055555551</v>
      </c>
      <c r="L1109" s="11">
        <f t="shared" si="103"/>
        <v>41843.653055555551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6">
        <f t="shared" si="105"/>
        <v>0</v>
      </c>
      <c r="S1109" t="str">
        <f t="shared" si="106"/>
        <v>games</v>
      </c>
      <c r="T1109" t="str">
        <f t="shared" si="107"/>
        <v>video games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1">
        <f t="shared" si="102"/>
        <v>40952.42864583333</v>
      </c>
      <c r="L1110" s="11">
        <f t="shared" si="103"/>
        <v>41012.386979166666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2.93E-2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1">
        <f t="shared" si="102"/>
        <v>42662.543865740743</v>
      </c>
      <c r="L1111" s="11">
        <f t="shared" si="103"/>
        <v>42692.5855324074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4.4999999999999997E-3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1">
        <f t="shared" si="102"/>
        <v>41220.72479166666</v>
      </c>
      <c r="L1112" s="11">
        <f t="shared" si="103"/>
        <v>41250.72479166666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5.1000000000000004E-3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1">
        <f t="shared" si="102"/>
        <v>42346.995254629634</v>
      </c>
      <c r="L1113" s="11">
        <f t="shared" si="103"/>
        <v>42376.995254629634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4.0000000000000002E-4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1">
        <f t="shared" si="102"/>
        <v>41963.551053240742</v>
      </c>
      <c r="L1114" s="11">
        <f t="shared" si="103"/>
        <v>42023.145833333336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0.35537409090909089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1">
        <f t="shared" si="102"/>
        <v>41835.768749999996</v>
      </c>
      <c r="L1115" s="11">
        <f t="shared" si="103"/>
        <v>41865.768749999996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5.0000000000000001E-3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1">
        <f t="shared" si="102"/>
        <v>41526.13758101852</v>
      </c>
      <c r="L1116" s="11">
        <f t="shared" si="103"/>
        <v>41556.13758101852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1.6666666666666668E-3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1">
        <f t="shared" si="102"/>
        <v>42429.487210648142</v>
      </c>
      <c r="L1117" s="11">
        <f t="shared" si="103"/>
        <v>42459.445543981477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1.325E-3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1">
        <f t="shared" si="102"/>
        <v>41009.638981481476</v>
      </c>
      <c r="L1118" s="11">
        <f t="shared" si="103"/>
        <v>41069.638981481476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3.5704000000000004E-4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1">
        <f t="shared" si="102"/>
        <v>42333.390196759261</v>
      </c>
      <c r="L1119" s="11">
        <f t="shared" si="103"/>
        <v>42363.390196759261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8.3000000000000004E-2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1">
        <f t="shared" si="102"/>
        <v>41703.958090277774</v>
      </c>
      <c r="L1120" s="11">
        <f t="shared" si="103"/>
        <v>41733.91642361111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2.4222222222222221E-2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1">
        <f t="shared" si="102"/>
        <v>41722.584074074075</v>
      </c>
      <c r="L1121" s="11">
        <f t="shared" si="103"/>
        <v>41735.584074074075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2.3809523809523812E-3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1">
        <f t="shared" si="102"/>
        <v>40799.664351851847</v>
      </c>
      <c r="L1122" s="11">
        <f t="shared" si="103"/>
        <v>40844.664351851847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6">
        <f t="shared" si="105"/>
        <v>0</v>
      </c>
      <c r="S1122" t="str">
        <f t="shared" si="106"/>
        <v>games</v>
      </c>
      <c r="T1122" t="str">
        <f t="shared" si="107"/>
        <v>video games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1">
        <f t="shared" si="102"/>
        <v>42412.72587962963</v>
      </c>
      <c r="L1123" s="11">
        <f t="shared" si="103"/>
        <v>42442.684212962959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1.16E-4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1">
        <f t="shared" si="102"/>
        <v>41410.495659722219</v>
      </c>
      <c r="L1124" s="11">
        <f t="shared" si="103"/>
        <v>41424.495659722219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6">
        <f t="shared" si="105"/>
        <v>0</v>
      </c>
      <c r="S1124" t="str">
        <f t="shared" si="106"/>
        <v>games</v>
      </c>
      <c r="T1124" t="str">
        <f t="shared" si="107"/>
        <v>video games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1">
        <f t="shared" si="102"/>
        <v>41718.315370370365</v>
      </c>
      <c r="L1125" s="11">
        <f t="shared" si="103"/>
        <v>41748.315370370365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2.2000000000000001E-3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1">
        <f t="shared" si="102"/>
        <v>42094.458923611113</v>
      </c>
      <c r="L1126" s="11">
        <f t="shared" si="103"/>
        <v>42124.458923611113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4.7222222222222223E-3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1">
        <f t="shared" si="102"/>
        <v>42212.415856481479</v>
      </c>
      <c r="L1127" s="11">
        <f t="shared" si="103"/>
        <v>42272.415856481479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6">
        <f t="shared" si="105"/>
        <v>0</v>
      </c>
      <c r="S1127" t="str">
        <f t="shared" si="106"/>
        <v>games</v>
      </c>
      <c r="T1127" t="str">
        <f t="shared" si="107"/>
        <v>mobile games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1">
        <f t="shared" si="102"/>
        <v>42535.11914351851</v>
      </c>
      <c r="L1128" s="11">
        <f t="shared" si="103"/>
        <v>42565.11914351851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5.0000000000000001E-3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1">
        <f t="shared" si="102"/>
        <v>41926.645833333328</v>
      </c>
      <c r="L1129" s="11">
        <f t="shared" si="103"/>
        <v>41957.687499999993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1.6714285714285713E-2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1">
        <f t="shared" si="102"/>
        <v>41828.441168981481</v>
      </c>
      <c r="L1130" s="11">
        <f t="shared" si="103"/>
        <v>41858.441168981481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1E-3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1">
        <f t="shared" si="102"/>
        <v>42496.056631944441</v>
      </c>
      <c r="L1131" s="11">
        <f t="shared" si="103"/>
        <v>42526.056631944441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1.0499999999999999E-3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1">
        <f t="shared" si="102"/>
        <v>41908.788194444445</v>
      </c>
      <c r="L1132" s="11">
        <f t="shared" si="103"/>
        <v>41968.829861111109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2.2000000000000001E-3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1">
        <f t="shared" si="102"/>
        <v>42332.699861111112</v>
      </c>
      <c r="L1133" s="11">
        <f t="shared" si="103"/>
        <v>42362.699861111112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6">
        <f t="shared" si="105"/>
        <v>0</v>
      </c>
      <c r="S1133" t="str">
        <f t="shared" si="106"/>
        <v>games</v>
      </c>
      <c r="T1133" t="str">
        <f t="shared" si="107"/>
        <v>mobile games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1">
        <f t="shared" si="102"/>
        <v>42705.907071759262</v>
      </c>
      <c r="L1134" s="11">
        <f t="shared" si="103"/>
        <v>42735.907071759262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0.14380000000000001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1">
        <f t="shared" si="102"/>
        <v>41821.198854166665</v>
      </c>
      <c r="L1135" s="11">
        <f t="shared" si="103"/>
        <v>41851.198854166665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6.6666666666666671E-3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1">
        <f t="shared" si="102"/>
        <v>41958.07671296296</v>
      </c>
      <c r="L1136" s="11">
        <f t="shared" si="103"/>
        <v>41971.981249999997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4.0000000000000003E-5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1">
        <f t="shared" si="102"/>
        <v>42558.781180555547</v>
      </c>
      <c r="L1137" s="11">
        <f t="shared" si="103"/>
        <v>42588.781180555547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0.05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1">
        <f t="shared" si="102"/>
        <v>42327.463298611103</v>
      </c>
      <c r="L1138" s="11">
        <f t="shared" si="103"/>
        <v>42357.463298611103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6.4439140811455853E-2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1">
        <f t="shared" si="102"/>
        <v>42453.611354166664</v>
      </c>
      <c r="L1139" s="11">
        <f t="shared" si="103"/>
        <v>42483.611354166664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0.39500000000000002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1">
        <f t="shared" si="102"/>
        <v>42736.698275462964</v>
      </c>
      <c r="L1140" s="11">
        <f t="shared" si="103"/>
        <v>42756.698275462964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3.5714285714285713E-3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1">
        <f t="shared" si="102"/>
        <v>41975.139189814807</v>
      </c>
      <c r="L1141" s="11">
        <f t="shared" si="103"/>
        <v>42005.139189814807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6.2500000000000001E-4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1">
        <f t="shared" si="102"/>
        <v>42192.253715277773</v>
      </c>
      <c r="L1142" s="11">
        <f t="shared" si="103"/>
        <v>42222.253715277773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6">
        <f t="shared" si="105"/>
        <v>0</v>
      </c>
      <c r="S1142" t="str">
        <f t="shared" si="106"/>
        <v>games</v>
      </c>
      <c r="T1142" t="str">
        <f t="shared" si="107"/>
        <v>mobile games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1">
        <f t="shared" si="102"/>
        <v>42164.491319444445</v>
      </c>
      <c r="L1143" s="11">
        <f t="shared" si="103"/>
        <v>42194.491319444445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6">
        <f t="shared" si="105"/>
        <v>0</v>
      </c>
      <c r="S1143" t="str">
        <f t="shared" si="106"/>
        <v>games</v>
      </c>
      <c r="T1143" t="str">
        <f t="shared" si="107"/>
        <v>mobile games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1">
        <f t="shared" si="102"/>
        <v>42021.797766203708</v>
      </c>
      <c r="L1144" s="11">
        <f t="shared" si="103"/>
        <v>42051.797766203708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6">
        <f t="shared" si="105"/>
        <v>0</v>
      </c>
      <c r="S1144" t="str">
        <f t="shared" si="106"/>
        <v>games</v>
      </c>
      <c r="T1144" t="str">
        <f t="shared" si="107"/>
        <v>mobile games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1">
        <f t="shared" si="102"/>
        <v>42324.985254629624</v>
      </c>
      <c r="L1145" s="11">
        <f t="shared" si="103"/>
        <v>42354.985254629624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4.1333333333333335E-3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1">
        <f t="shared" si="102"/>
        <v>42092.973611111105</v>
      </c>
      <c r="L1146" s="11">
        <f t="shared" si="103"/>
        <v>42122.973611111105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6">
        <f t="shared" si="105"/>
        <v>0</v>
      </c>
      <c r="S1146" t="str">
        <f t="shared" si="106"/>
        <v>food</v>
      </c>
      <c r="T1146" t="str">
        <f t="shared" si="107"/>
        <v>food trucks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1">
        <f t="shared" si="102"/>
        <v>41854.539259259262</v>
      </c>
      <c r="L1147" s="11">
        <f t="shared" si="103"/>
        <v>41914.539259259262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1.25E-3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1">
        <f t="shared" si="102"/>
        <v>41723.745057870365</v>
      </c>
      <c r="L1148" s="11">
        <f t="shared" si="103"/>
        <v>41761.745057870365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8.8333333333333333E-2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1">
        <f t="shared" si="102"/>
        <v>41871.763692129629</v>
      </c>
      <c r="L1149" s="11">
        <f t="shared" si="103"/>
        <v>41931.763692129629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6">
        <f t="shared" si="105"/>
        <v>0</v>
      </c>
      <c r="S1149" t="str">
        <f t="shared" si="106"/>
        <v>food</v>
      </c>
      <c r="T1149" t="str">
        <f t="shared" si="107"/>
        <v>food trucks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1">
        <f t="shared" si="102"/>
        <v>42674.962743055548</v>
      </c>
      <c r="L1150" s="11">
        <f t="shared" si="103"/>
        <v>42705.00440972222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4.8666666666666667E-3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1">
        <f t="shared" si="102"/>
        <v>42507.501921296294</v>
      </c>
      <c r="L1151" s="11">
        <f t="shared" si="103"/>
        <v>42537.501921296294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1.5E-3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1">
        <f t="shared" si="102"/>
        <v>42317.74623842592</v>
      </c>
      <c r="L1152" s="11">
        <f t="shared" si="103"/>
        <v>42377.74623842592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0.1008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1">
        <f t="shared" si="102"/>
        <v>42223.894247685181</v>
      </c>
      <c r="L1153" s="11">
        <f t="shared" si="103"/>
        <v>42253.894247685181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6">
        <f t="shared" si="105"/>
        <v>0</v>
      </c>
      <c r="S1153" t="str">
        <f t="shared" si="106"/>
        <v>food</v>
      </c>
      <c r="T1153" t="str">
        <f t="shared" si="107"/>
        <v>food trucks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1">
        <f t="shared" ref="K1154:K1217" si="108">(((J1154/60)/60)/24)+DATE(1970,1,1)+(-5/24)</f>
        <v>42109.501296296294</v>
      </c>
      <c r="L1154" s="11">
        <f t="shared" ref="L1154:L1217" si="109">(((I1154/60)/60)/24)+DATE(1970,1,1)+(-5/24)</f>
        <v>42139.501296296294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110">E1154/D1154</f>
        <v>5.6937500000000002E-2</v>
      </c>
      <c r="R1154" s="6">
        <f t="shared" ref="R1154:R1217" si="111">IFERROR(E1154/N1154,0)</f>
        <v>60.733333333333334</v>
      </c>
      <c r="S1154" t="str">
        <f t="shared" ref="S1154:S1217" si="112">LEFT(P1154,FIND("/",P1154)-1)</f>
        <v>food</v>
      </c>
      <c r="T1154" t="str">
        <f t="shared" si="107"/>
        <v>food trucks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1">
        <f t="shared" si="108"/>
        <v>42143.505844907406</v>
      </c>
      <c r="L1155" s="11">
        <f t="shared" si="109"/>
        <v>42173.505844907406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110"/>
        <v>6.2500000000000003E-3</v>
      </c>
      <c r="R1155" s="6">
        <f t="shared" si="111"/>
        <v>50</v>
      </c>
      <c r="S1155" t="str">
        <f t="shared" si="112"/>
        <v>food</v>
      </c>
      <c r="T1155" t="str">
        <f t="shared" ref="T1155:T1218" si="113">RIGHT(P1155,LEN(P1155)-FIND("/",P1155))</f>
        <v>food trucks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1">
        <f t="shared" si="108"/>
        <v>42222.900532407402</v>
      </c>
      <c r="L1156" s="11">
        <f t="shared" si="109"/>
        <v>42252.900532407402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6.5000000000000002E-2</v>
      </c>
      <c r="R1156" s="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1">
        <f t="shared" si="108"/>
        <v>41835.555648148147</v>
      </c>
      <c r="L1157" s="11">
        <f t="shared" si="109"/>
        <v>41865.555648148147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7.5199999999999998E-3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1">
        <f t="shared" si="108"/>
        <v>42028.862986111104</v>
      </c>
      <c r="L1158" s="11">
        <f t="shared" si="109"/>
        <v>42058.862986111104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6">
        <f t="shared" si="111"/>
        <v>0</v>
      </c>
      <c r="S1158" t="str">
        <f t="shared" si="112"/>
        <v>food</v>
      </c>
      <c r="T1158" t="str">
        <f t="shared" si="113"/>
        <v>food trucks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1">
        <f t="shared" si="108"/>
        <v>41918.419907407406</v>
      </c>
      <c r="L1159" s="11">
        <f t="shared" si="109"/>
        <v>41978.461574074077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1.5100000000000001E-2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1">
        <f t="shared" si="108"/>
        <v>41951.883425925924</v>
      </c>
      <c r="L1160" s="11">
        <f t="shared" si="109"/>
        <v>41981.883425925924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4.6666666666666671E-3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1">
        <f t="shared" si="108"/>
        <v>42154.518113425926</v>
      </c>
      <c r="L1161" s="11">
        <f t="shared" si="109"/>
        <v>42185.447916666664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6">
        <f t="shared" si="111"/>
        <v>0</v>
      </c>
      <c r="S1161" t="str">
        <f t="shared" si="112"/>
        <v>food</v>
      </c>
      <c r="T1161" t="str">
        <f t="shared" si="113"/>
        <v>food trucks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1">
        <f t="shared" si="108"/>
        <v>42060.946597222217</v>
      </c>
      <c r="L1162" s="11">
        <f t="shared" si="109"/>
        <v>42090.90493055556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3.85E-2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1">
        <f t="shared" si="108"/>
        <v>42122.421168981477</v>
      </c>
      <c r="L1163" s="11">
        <f t="shared" si="109"/>
        <v>42143.421168981477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6">
        <f t="shared" si="111"/>
        <v>0</v>
      </c>
      <c r="S1163" t="str">
        <f t="shared" si="112"/>
        <v>food</v>
      </c>
      <c r="T1163" t="str">
        <f t="shared" si="113"/>
        <v>food trucks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1">
        <f t="shared" si="108"/>
        <v>41876.475277777776</v>
      </c>
      <c r="L1164" s="11">
        <f t="shared" si="109"/>
        <v>41907.475277777776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5.8333333333333338E-4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1">
        <f t="shared" si="108"/>
        <v>41830.515277777777</v>
      </c>
      <c r="L1165" s="11">
        <f t="shared" si="109"/>
        <v>41860.515277777777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6">
        <f t="shared" si="111"/>
        <v>0</v>
      </c>
      <c r="S1165" t="str">
        <f t="shared" si="112"/>
        <v>food</v>
      </c>
      <c r="T1165" t="str">
        <f t="shared" si="113"/>
        <v>food trucks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1">
        <f t="shared" si="108"/>
        <v>42509.51599537037</v>
      </c>
      <c r="L1166" s="11">
        <f t="shared" si="109"/>
        <v>42539.51599537037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6">
        <f t="shared" si="111"/>
        <v>0</v>
      </c>
      <c r="S1166" t="str">
        <f t="shared" si="112"/>
        <v>food</v>
      </c>
      <c r="T1166" t="str">
        <f t="shared" si="113"/>
        <v>food trucks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1">
        <f t="shared" si="108"/>
        <v>41792.006134259253</v>
      </c>
      <c r="L1167" s="11">
        <f t="shared" si="109"/>
        <v>41826.006134259253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0.20705000000000001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1">
        <f t="shared" si="108"/>
        <v>42150.277106481481</v>
      </c>
      <c r="L1168" s="11">
        <f t="shared" si="109"/>
        <v>42180.958333333336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0.19139999999999999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1">
        <f t="shared" si="108"/>
        <v>41863.526562499996</v>
      </c>
      <c r="L1169" s="11">
        <f t="shared" si="109"/>
        <v>41894.526562499996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1.6316666666666667E-2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1">
        <f t="shared" si="108"/>
        <v>42604.845659722218</v>
      </c>
      <c r="L1170" s="11">
        <f t="shared" si="109"/>
        <v>42634.845659722218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5.6666666666666664E-2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1">
        <f t="shared" si="108"/>
        <v>42027.145405092589</v>
      </c>
      <c r="L1171" s="11">
        <f t="shared" si="109"/>
        <v>42057.145405092589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1.6999999999999999E-3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1">
        <f t="shared" si="108"/>
        <v>42124.684849537036</v>
      </c>
      <c r="L1172" s="11">
        <f t="shared" si="109"/>
        <v>42154.684849537036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4.0000000000000001E-3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1">
        <f t="shared" si="108"/>
        <v>41938.596377314811</v>
      </c>
      <c r="L1173" s="11">
        <f t="shared" si="109"/>
        <v>41956.638043981475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1E-3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1">
        <f t="shared" si="108"/>
        <v>41841.473981481482</v>
      </c>
      <c r="L1174" s="11">
        <f t="shared" si="109"/>
        <v>41871.473981481482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6">
        <f t="shared" si="111"/>
        <v>0</v>
      </c>
      <c r="S1174" t="str">
        <f t="shared" si="112"/>
        <v>food</v>
      </c>
      <c r="T1174" t="str">
        <f t="shared" si="113"/>
        <v>food trucks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1">
        <f t="shared" si="108"/>
        <v>42183.97751157407</v>
      </c>
      <c r="L1175" s="11">
        <f t="shared" si="109"/>
        <v>42218.97751157407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2.4000000000000001E-4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1">
        <f t="shared" si="108"/>
        <v>42468.633414351854</v>
      </c>
      <c r="L1176" s="11">
        <f t="shared" si="109"/>
        <v>42498.633414351854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5.906666666666667E-2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1">
        <f t="shared" si="108"/>
        <v>42170.520127314812</v>
      </c>
      <c r="L1177" s="11">
        <f t="shared" si="109"/>
        <v>42200.520127314812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2.9250000000000002E-2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1">
        <f t="shared" si="108"/>
        <v>42745.811319444438</v>
      </c>
      <c r="L1178" s="11">
        <f t="shared" si="109"/>
        <v>42800.333333333336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5.7142857142857142E-5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1">
        <f t="shared" si="108"/>
        <v>41897.452499999999</v>
      </c>
      <c r="L1179" s="11">
        <f t="shared" si="109"/>
        <v>41927.452499999999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6">
        <f t="shared" si="111"/>
        <v>0</v>
      </c>
      <c r="S1179" t="str">
        <f t="shared" si="112"/>
        <v>food</v>
      </c>
      <c r="T1179" t="str">
        <f t="shared" si="113"/>
        <v>food trucks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1">
        <f t="shared" si="108"/>
        <v>41837.69736111111</v>
      </c>
      <c r="L1180" s="11">
        <f t="shared" si="109"/>
        <v>41867.69736111111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6.666666666666667E-5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1">
        <f t="shared" si="108"/>
        <v>42275.511886574073</v>
      </c>
      <c r="L1181" s="11">
        <f t="shared" si="109"/>
        <v>42305.511886574073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5.3333333333333337E-2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1">
        <f t="shared" si="108"/>
        <v>41781.598541666666</v>
      </c>
      <c r="L1182" s="11">
        <f t="shared" si="109"/>
        <v>41818.598541666666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0.11749999999999999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1">
        <f t="shared" si="108"/>
        <v>42034.131030092591</v>
      </c>
      <c r="L1183" s="11">
        <f t="shared" si="109"/>
        <v>42064.131030092591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8.0000000000000007E-5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1">
        <f t="shared" si="108"/>
        <v>42728.619074074071</v>
      </c>
      <c r="L1184" s="11">
        <f t="shared" si="109"/>
        <v>42747.487499999996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4.2000000000000003E-2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1">
        <f t="shared" si="108"/>
        <v>42656.653043981474</v>
      </c>
      <c r="L1185" s="11">
        <f t="shared" si="109"/>
        <v>42675.957638888889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0.04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1">
        <f t="shared" si="108"/>
        <v>42741.391331018516</v>
      </c>
      <c r="L1186" s="11">
        <f t="shared" si="109"/>
        <v>42772.391331018516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1.0493636363636363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1">
        <f t="shared" si="108"/>
        <v>42130.656817129631</v>
      </c>
      <c r="L1187" s="11">
        <f t="shared" si="109"/>
        <v>42162.958333333336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1.0544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1">
        <f t="shared" si="108"/>
        <v>42123.655034722215</v>
      </c>
      <c r="L1188" s="11">
        <f t="shared" si="109"/>
        <v>42156.737499999996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1.0673333333333332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1">
        <f t="shared" si="108"/>
        <v>42109.686608796292</v>
      </c>
      <c r="L1189" s="11">
        <f t="shared" si="109"/>
        <v>42141.541666666664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1.0412571428571429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1">
        <f t="shared" si="108"/>
        <v>42711.492361111108</v>
      </c>
      <c r="L1190" s="11">
        <f t="shared" si="109"/>
        <v>42732.492361111108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1.6054999999999999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1">
        <f t="shared" si="108"/>
        <v>42529.770775462959</v>
      </c>
      <c r="L1191" s="11">
        <f t="shared" si="109"/>
        <v>42550.770775462959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1.0777777777777777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1">
        <f t="shared" si="108"/>
        <v>41852.457465277774</v>
      </c>
      <c r="L1192" s="11">
        <f t="shared" si="109"/>
        <v>41882.457465277774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1.35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1">
        <f t="shared" si="108"/>
        <v>42419.395370370366</v>
      </c>
      <c r="L1193" s="11">
        <f t="shared" si="109"/>
        <v>42449.353703703695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1.0907407407407408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1">
        <f t="shared" si="108"/>
        <v>42747.298356481479</v>
      </c>
      <c r="L1194" s="11">
        <f t="shared" si="109"/>
        <v>42777.298356481479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2.9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1">
        <f t="shared" si="108"/>
        <v>42409.567743055559</v>
      </c>
      <c r="L1195" s="11">
        <f t="shared" si="109"/>
        <v>42469.526076388887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1.0395714285714286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1">
        <f t="shared" si="108"/>
        <v>42072.27984953703</v>
      </c>
      <c r="L1196" s="11">
        <f t="shared" si="109"/>
        <v>42102.27984953703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3.2223999999999999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1">
        <f t="shared" si="108"/>
        <v>42298.139502314814</v>
      </c>
      <c r="L1197" s="11">
        <f t="shared" si="109"/>
        <v>42358.166666666664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1.35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1">
        <f t="shared" si="108"/>
        <v>42326.610405092586</v>
      </c>
      <c r="L1198" s="11">
        <f t="shared" si="109"/>
        <v>42356.610405092586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2.6991034482758622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1">
        <f t="shared" si="108"/>
        <v>42503.456412037034</v>
      </c>
      <c r="L1199" s="11">
        <f t="shared" si="109"/>
        <v>42534.040972222218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2.5329333333333333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1">
        <f t="shared" si="108"/>
        <v>42333.410717592589</v>
      </c>
      <c r="L1200" s="11">
        <f t="shared" si="109"/>
        <v>42368.916666666664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2.6059999999999999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1">
        <f t="shared" si="108"/>
        <v>42161.562499999993</v>
      </c>
      <c r="L1201" s="11">
        <f t="shared" si="109"/>
        <v>42193.562499999993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1.0131677953348381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1">
        <f t="shared" si="108"/>
        <v>42089.269166666665</v>
      </c>
      <c r="L1202" s="11">
        <f t="shared" si="109"/>
        <v>42110.269166666665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1.2560416666666667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1">
        <f t="shared" si="108"/>
        <v>42536.398680555554</v>
      </c>
      <c r="L1203" s="11">
        <f t="shared" si="109"/>
        <v>42566.398680555554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1.0243783333333334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1">
        <f t="shared" si="108"/>
        <v>42152.080486111103</v>
      </c>
      <c r="L1204" s="11">
        <f t="shared" si="109"/>
        <v>42182.080486111103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1.99244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1">
        <f t="shared" si="108"/>
        <v>42125.4065625</v>
      </c>
      <c r="L1205" s="11">
        <f t="shared" si="109"/>
        <v>42155.4065625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1.0245398773006136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1">
        <f t="shared" si="108"/>
        <v>42297.539733796293</v>
      </c>
      <c r="L1206" s="11">
        <f t="shared" si="109"/>
        <v>42341.999999999993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1.0294615384615384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1">
        <f t="shared" si="108"/>
        <v>42138.298043981478</v>
      </c>
      <c r="L1207" s="11">
        <f t="shared" si="109"/>
        <v>42168.298043981478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1.0086153846153847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1">
        <f t="shared" si="108"/>
        <v>42772.567743055559</v>
      </c>
      <c r="L1208" s="11">
        <f t="shared" si="109"/>
        <v>42805.353472222218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1.1499999999999999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1">
        <f t="shared" si="108"/>
        <v>42430.221909722219</v>
      </c>
      <c r="L1209" s="11">
        <f t="shared" si="109"/>
        <v>42460.208333333336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1.0416766467065868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1">
        <f t="shared" si="108"/>
        <v>42423.500740740739</v>
      </c>
      <c r="L1210" s="11">
        <f t="shared" si="109"/>
        <v>42453.459074074075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1.5529999999999999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1">
        <f t="shared" si="108"/>
        <v>42761.637789351851</v>
      </c>
      <c r="L1211" s="11">
        <f t="shared" si="109"/>
        <v>42791.637789351851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1.06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1">
        <f t="shared" si="108"/>
        <v>42132.733472222222</v>
      </c>
      <c r="L1212" s="11">
        <f t="shared" si="109"/>
        <v>42155.666666666664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2.5431499999999998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1">
        <f t="shared" si="108"/>
        <v>42515.658113425925</v>
      </c>
      <c r="L1213" s="11">
        <f t="shared" si="109"/>
        <v>42530.658113425925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1.0109999999999999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1">
        <f t="shared" si="108"/>
        <v>42318.741840277777</v>
      </c>
      <c r="L1214" s="11">
        <f t="shared" si="109"/>
        <v>42334.833333333336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1.2904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1">
        <f t="shared" si="108"/>
        <v>42731.547453703701</v>
      </c>
      <c r="L1215" s="11">
        <f t="shared" si="109"/>
        <v>42766.547453703701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1.0223076923076924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1">
        <f t="shared" si="108"/>
        <v>42104.632002314807</v>
      </c>
      <c r="L1216" s="11">
        <f t="shared" si="109"/>
        <v>42164.632002314807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1.3180000000000001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1">
        <f t="shared" si="108"/>
        <v>41759.714768518512</v>
      </c>
      <c r="L1217" s="11">
        <f t="shared" si="109"/>
        <v>41789.714768518512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7.8608020000000005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1">
        <f t="shared" ref="K1218:K1281" si="114">(((J1218/60)/60)/24)+DATE(1970,1,1)+(-5/24)</f>
        <v>42247.408067129632</v>
      </c>
      <c r="L1218" s="11">
        <f t="shared" ref="L1218:L1281" si="115">(((I1218/60)/60)/24)+DATE(1970,1,1)+(-5/24)</f>
        <v>42279.752083333333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116">E1218/D1218</f>
        <v>1.4570000000000001</v>
      </c>
      <c r="R1218" s="6">
        <f t="shared" ref="R1218:R1281" si="117">IFERROR(E1218/N1218,0)</f>
        <v>91.882882882882882</v>
      </c>
      <c r="S1218" t="str">
        <f t="shared" ref="S1218:S1281" si="118">LEFT(P1218,FIND("/",P1218)-1)</f>
        <v>photography</v>
      </c>
      <c r="T1218" t="str">
        <f t="shared" si="113"/>
        <v>photobooks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1">
        <f t="shared" si="114"/>
        <v>42535.6011574074</v>
      </c>
      <c r="L1219" s="11">
        <f t="shared" si="115"/>
        <v>42565.6011574074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116"/>
        <v>1.026</v>
      </c>
      <c r="R1219" s="6">
        <f t="shared" si="117"/>
        <v>148.57377049180329</v>
      </c>
      <c r="S1219" t="str">
        <f t="shared" si="118"/>
        <v>photography</v>
      </c>
      <c r="T1219" t="str">
        <f t="shared" ref="T1219:T1282" si="119">RIGHT(P1219,LEN(P1219)-FIND("/",P1219))</f>
        <v>photobooks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1">
        <f t="shared" si="114"/>
        <v>42278.453703703701</v>
      </c>
      <c r="L1220" s="11">
        <f t="shared" si="115"/>
        <v>42308.916666666664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1.7227777777777777</v>
      </c>
      <c r="R1220" s="6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1">
        <f t="shared" si="114"/>
        <v>42633.253622685181</v>
      </c>
      <c r="L1221" s="11">
        <f t="shared" si="115"/>
        <v>42663.253622685181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1.5916819571865444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1">
        <f t="shared" si="114"/>
        <v>42211.420277777775</v>
      </c>
      <c r="L1222" s="11">
        <f t="shared" si="115"/>
        <v>42241.420277777775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1.0376666666666667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1">
        <f t="shared" si="114"/>
        <v>42680.267222222225</v>
      </c>
      <c r="L1223" s="11">
        <f t="shared" si="115"/>
        <v>42707.791666666664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1.1140954545454547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1">
        <f t="shared" si="114"/>
        <v>42430.512118055551</v>
      </c>
      <c r="L1224" s="11">
        <f t="shared" si="115"/>
        <v>42460.958333333336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2.80375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1">
        <f t="shared" si="114"/>
        <v>42653.968854166662</v>
      </c>
      <c r="L1225" s="11">
        <f t="shared" si="115"/>
        <v>42684.010520833333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1.1210606060606061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1">
        <f t="shared" si="114"/>
        <v>41736.341458333329</v>
      </c>
      <c r="L1226" s="11">
        <f t="shared" si="115"/>
        <v>41796.341458333329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7.0666666666666669E-2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1">
        <f t="shared" si="114"/>
        <v>41509.697662037033</v>
      </c>
      <c r="L1227" s="11">
        <f t="shared" si="115"/>
        <v>41569.697662037033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4.3999999999999997E-2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1">
        <f t="shared" si="114"/>
        <v>41715.666446759256</v>
      </c>
      <c r="L1228" s="11">
        <f t="shared" si="115"/>
        <v>41749.833333333328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3.8739999999999997E-2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1">
        <f t="shared" si="114"/>
        <v>41827.710833333331</v>
      </c>
      <c r="L1229" s="11">
        <f t="shared" si="115"/>
        <v>41858.083333333328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6">
        <f t="shared" si="117"/>
        <v>0</v>
      </c>
      <c r="S1229" t="str">
        <f t="shared" si="118"/>
        <v>music</v>
      </c>
      <c r="T1229" t="str">
        <f t="shared" si="119"/>
        <v>world music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1">
        <f t="shared" si="114"/>
        <v>40754.520925925921</v>
      </c>
      <c r="L1230" s="11">
        <f t="shared" si="115"/>
        <v>40814.520925925921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0.29299999999999998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1">
        <f t="shared" si="114"/>
        <v>40985.251469907402</v>
      </c>
      <c r="L1231" s="11">
        <f t="shared" si="115"/>
        <v>41015.458333333328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9.0909090909090905E-3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1">
        <f t="shared" si="114"/>
        <v>40568.764236111107</v>
      </c>
      <c r="L1232" s="11">
        <f t="shared" si="115"/>
        <v>40598.764236111107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6">
        <f t="shared" si="117"/>
        <v>0</v>
      </c>
      <c r="S1232" t="str">
        <f t="shared" si="118"/>
        <v>music</v>
      </c>
      <c r="T1232" t="str">
        <f t="shared" si="119"/>
        <v>world music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1">
        <f t="shared" si="114"/>
        <v>42193.733425925922</v>
      </c>
      <c r="L1233" s="11">
        <f t="shared" si="115"/>
        <v>42243.833333333336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6">
        <f t="shared" si="117"/>
        <v>0</v>
      </c>
      <c r="S1233" t="str">
        <f t="shared" si="118"/>
        <v>music</v>
      </c>
      <c r="T1233" t="str">
        <f t="shared" si="119"/>
        <v>world music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1">
        <f t="shared" si="114"/>
        <v>41506.639699074076</v>
      </c>
      <c r="L1234" s="11">
        <f t="shared" si="115"/>
        <v>41553.639699074076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8.0000000000000002E-3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1">
        <f t="shared" si="114"/>
        <v>40939.740439814814</v>
      </c>
      <c r="L1235" s="11">
        <f t="shared" si="115"/>
        <v>40960.740439814814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0.11600000000000001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1">
        <f t="shared" si="114"/>
        <v>42007.580347222225</v>
      </c>
      <c r="L1236" s="11">
        <f t="shared" si="115"/>
        <v>42037.580347222225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6">
        <f t="shared" si="117"/>
        <v>0</v>
      </c>
      <c r="S1236" t="str">
        <f t="shared" si="118"/>
        <v>music</v>
      </c>
      <c r="T1236" t="str">
        <f t="shared" si="119"/>
        <v>world music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1">
        <f t="shared" si="114"/>
        <v>41582.927071759259</v>
      </c>
      <c r="L1237" s="11">
        <f t="shared" si="115"/>
        <v>41622.927071759259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2.787363950092912E-2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1">
        <f t="shared" si="114"/>
        <v>41110.47180555555</v>
      </c>
      <c r="L1238" s="11">
        <f t="shared" si="115"/>
        <v>41118.458333333328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6">
        <f t="shared" si="117"/>
        <v>0</v>
      </c>
      <c r="S1238" t="str">
        <f t="shared" si="118"/>
        <v>music</v>
      </c>
      <c r="T1238" t="str">
        <f t="shared" si="119"/>
        <v>world music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1">
        <f t="shared" si="114"/>
        <v>41125.074826388889</v>
      </c>
      <c r="L1239" s="11">
        <f t="shared" si="115"/>
        <v>41145.074826388889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6">
        <f t="shared" si="117"/>
        <v>0</v>
      </c>
      <c r="S1239" t="str">
        <f t="shared" si="118"/>
        <v>music</v>
      </c>
      <c r="T1239" t="str">
        <f t="shared" si="119"/>
        <v>world music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1">
        <f t="shared" si="114"/>
        <v>40731.402037037034</v>
      </c>
      <c r="L1240" s="11">
        <f t="shared" si="115"/>
        <v>40761.402037037034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0.17799999999999999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1">
        <f t="shared" si="114"/>
        <v>40883.754247685181</v>
      </c>
      <c r="L1241" s="11">
        <f t="shared" si="115"/>
        <v>40913.754247685181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6">
        <f t="shared" si="117"/>
        <v>0</v>
      </c>
      <c r="S1241" t="str">
        <f t="shared" si="118"/>
        <v>music</v>
      </c>
      <c r="T1241" t="str">
        <f t="shared" si="119"/>
        <v>world music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1">
        <f t="shared" si="114"/>
        <v>41408.831678240742</v>
      </c>
      <c r="L1242" s="11">
        <f t="shared" si="115"/>
        <v>41467.70208333333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3.0124999999999999E-2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1">
        <f t="shared" si="114"/>
        <v>41923.629398148143</v>
      </c>
      <c r="L1243" s="11">
        <f t="shared" si="115"/>
        <v>41946.040972222218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0.50739999999999996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1">
        <f t="shared" si="114"/>
        <v>40781.957199074073</v>
      </c>
      <c r="L1244" s="11">
        <f t="shared" si="115"/>
        <v>40797.345833333333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5.4884742041712408E-3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1">
        <f t="shared" si="114"/>
        <v>40671.670960648145</v>
      </c>
      <c r="L1245" s="11">
        <f t="shared" si="115"/>
        <v>40732.666666666664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0.14091666666666666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1">
        <f t="shared" si="114"/>
        <v>41355.617164351846</v>
      </c>
      <c r="L1246" s="11">
        <f t="shared" si="115"/>
        <v>41386.666666666664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1.038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1">
        <f t="shared" si="114"/>
        <v>41774.391597222217</v>
      </c>
      <c r="L1247" s="11">
        <f t="shared" si="115"/>
        <v>41804.391597222217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1.2024999999999999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1">
        <f t="shared" si="114"/>
        <v>40837.835057870368</v>
      </c>
      <c r="L1248" s="11">
        <f t="shared" si="115"/>
        <v>40882.876724537033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1.17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1">
        <f t="shared" si="114"/>
        <v>41370.083969907406</v>
      </c>
      <c r="L1249" s="11">
        <f t="shared" si="115"/>
        <v>41400.083969907406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1.2214285714285715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1">
        <f t="shared" si="114"/>
        <v>41767.448530092588</v>
      </c>
      <c r="L1250" s="11">
        <f t="shared" si="115"/>
        <v>41803.082638888889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1.5164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1">
        <f t="shared" si="114"/>
        <v>41067.532534722224</v>
      </c>
      <c r="L1251" s="11">
        <f t="shared" si="115"/>
        <v>41097.532534722224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1.0444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1">
        <f t="shared" si="114"/>
        <v>41843.434386574074</v>
      </c>
      <c r="L1252" s="11">
        <f t="shared" si="115"/>
        <v>41888.434386574074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2.0015333333333332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1">
        <f t="shared" si="114"/>
        <v>40751.606099537035</v>
      </c>
      <c r="L1253" s="11">
        <f t="shared" si="115"/>
        <v>40811.606099537035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1.018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1">
        <f t="shared" si="114"/>
        <v>41543.779733796291</v>
      </c>
      <c r="L1254" s="11">
        <f t="shared" si="115"/>
        <v>41571.779733796291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1.3765714285714286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1">
        <f t="shared" si="114"/>
        <v>41855.575312499997</v>
      </c>
      <c r="L1255" s="11">
        <f t="shared" si="115"/>
        <v>41885.575312499997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3038.3319999999999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1">
        <f t="shared" si="114"/>
        <v>40487.413032407407</v>
      </c>
      <c r="L1256" s="11">
        <f t="shared" si="115"/>
        <v>40543.999305555553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1.9885074626865671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1">
        <f t="shared" si="114"/>
        <v>41579.637175925927</v>
      </c>
      <c r="L1257" s="11">
        <f t="shared" si="115"/>
        <v>41609.678842592592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2.0236666666666667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1">
        <f t="shared" si="114"/>
        <v>40921.711006944446</v>
      </c>
      <c r="L1258" s="11">
        <f t="shared" si="115"/>
        <v>40951.711006944446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1.1796376666666666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1">
        <f t="shared" si="114"/>
        <v>40586.877199074072</v>
      </c>
      <c r="L1259" s="11">
        <f t="shared" si="115"/>
        <v>40635.835532407407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2.9472727272727273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1">
        <f t="shared" si="114"/>
        <v>41487.402916666666</v>
      </c>
      <c r="L1260" s="11">
        <f t="shared" si="115"/>
        <v>41517.402916666666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2.1314633333333335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1">
        <f t="shared" si="114"/>
        <v>41766.762314814812</v>
      </c>
      <c r="L1261" s="11">
        <f t="shared" si="115"/>
        <v>41798.957638888889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1.0424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1">
        <f t="shared" si="114"/>
        <v>41666.63449074074</v>
      </c>
      <c r="L1262" s="11">
        <f t="shared" si="115"/>
        <v>41696.63449074074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1.1366666666666667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1">
        <f t="shared" si="114"/>
        <v>41638.134571759256</v>
      </c>
      <c r="L1263" s="11">
        <f t="shared" si="115"/>
        <v>41668.134571759256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1.0125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1">
        <f t="shared" si="114"/>
        <v>41656.554305555554</v>
      </c>
      <c r="L1264" s="11">
        <f t="shared" si="115"/>
        <v>41686.554305555554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1.2541538461538462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1">
        <f t="shared" si="114"/>
        <v>41691.875810185185</v>
      </c>
      <c r="L1265" s="11">
        <f t="shared" si="115"/>
        <v>41726.833333333328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1.19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1">
        <f t="shared" si="114"/>
        <v>41547.454664351848</v>
      </c>
      <c r="L1266" s="11">
        <f t="shared" si="115"/>
        <v>41576.454664351848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1.6646153846153846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1">
        <f t="shared" si="114"/>
        <v>40465.446932870364</v>
      </c>
      <c r="L1267" s="11">
        <f t="shared" si="115"/>
        <v>40512.446932870364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1.1914771428571429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1">
        <f t="shared" si="114"/>
        <v>41620.668344907404</v>
      </c>
      <c r="L1268" s="11">
        <f t="shared" si="115"/>
        <v>41650.668344907404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1.0047368421052632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1">
        <f t="shared" si="114"/>
        <v>41449.376828703702</v>
      </c>
      <c r="L1269" s="11">
        <f t="shared" si="115"/>
        <v>41479.376828703702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1.018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1">
        <f t="shared" si="114"/>
        <v>41507.637118055551</v>
      </c>
      <c r="L1270" s="11">
        <f t="shared" si="115"/>
        <v>41537.637118055551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1.1666666666666667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1">
        <f t="shared" si="114"/>
        <v>42445.614722222213</v>
      </c>
      <c r="L1271" s="11">
        <f t="shared" si="115"/>
        <v>42475.791666666664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1.0864893617021276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1">
        <f t="shared" si="114"/>
        <v>40933.648634259262</v>
      </c>
      <c r="L1272" s="11">
        <f t="shared" si="115"/>
        <v>40993.60696759259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1.1472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1">
        <f t="shared" si="114"/>
        <v>41561.475219907406</v>
      </c>
      <c r="L1273" s="11">
        <f t="shared" si="115"/>
        <v>41591.516886574071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1.018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1">
        <f t="shared" si="114"/>
        <v>40274.536793981482</v>
      </c>
      <c r="L1274" s="11">
        <f t="shared" si="115"/>
        <v>40343.958333333328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1.06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1">
        <f t="shared" si="114"/>
        <v>41852.521886574068</v>
      </c>
      <c r="L1275" s="11">
        <f t="shared" si="115"/>
        <v>41882.521886574068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1.0349999999999999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1">
        <f t="shared" si="114"/>
        <v>41116.481770833328</v>
      </c>
      <c r="L1276" s="11">
        <f t="shared" si="115"/>
        <v>41151.481770833328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1.5497535999999998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1">
        <f t="shared" si="114"/>
        <v>41458.659571759257</v>
      </c>
      <c r="L1277" s="11">
        <f t="shared" si="115"/>
        <v>41493.659571759257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1.6214066666666667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1">
        <f t="shared" si="114"/>
        <v>40007.49591435185</v>
      </c>
      <c r="L1278" s="11">
        <f t="shared" si="115"/>
        <v>40056.958333333328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1.0442100000000001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1">
        <f t="shared" si="114"/>
        <v>41121.35355324074</v>
      </c>
      <c r="L1279" s="11">
        <f t="shared" si="115"/>
        <v>41156.35355324074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1.0612433333333333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1">
        <f t="shared" si="114"/>
        <v>41786.346828703703</v>
      </c>
      <c r="L1280" s="11">
        <f t="shared" si="115"/>
        <v>41814.875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1.5493846153846154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1">
        <f t="shared" si="114"/>
        <v>41681.890856481477</v>
      </c>
      <c r="L1281" s="11">
        <f t="shared" si="115"/>
        <v>41721.849189814813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1.1077157238734421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1">
        <f t="shared" ref="K1282:K1345" si="120">(((J1282/60)/60)/24)+DATE(1970,1,1)+(-5/24)</f>
        <v>40513.54923611111</v>
      </c>
      <c r="L1282" s="11">
        <f t="shared" ref="L1282:L1345" si="121">(((I1282/60)/60)/24)+DATE(1970,1,1)+(-5/24)</f>
        <v>40603.54923611111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22">E1282/D1282</f>
        <v>1.1091186666666666</v>
      </c>
      <c r="R1282" s="6">
        <f t="shared" ref="R1282:R1345" si="123">IFERROR(E1282/N1282,0)</f>
        <v>127.97523076923076</v>
      </c>
      <c r="S1282" t="str">
        <f t="shared" ref="S1282:S1345" si="124">LEFT(P1282,FIND("/",P1282)-1)</f>
        <v>music</v>
      </c>
      <c r="T1282" t="str">
        <f t="shared" si="119"/>
        <v>rock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1">
        <f t="shared" si="120"/>
        <v>41463.535138888888</v>
      </c>
      <c r="L1283" s="11">
        <f t="shared" si="121"/>
        <v>41483.535138888888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22"/>
        <v>1.1071428571428572</v>
      </c>
      <c r="R1283" s="6">
        <f t="shared" si="123"/>
        <v>104.72972972972973</v>
      </c>
      <c r="S1283" t="str">
        <f t="shared" si="124"/>
        <v>music</v>
      </c>
      <c r="T1283" t="str">
        <f t="shared" ref="T1283:T1346" si="125">RIGHT(P1283,LEN(P1283)-FIND("/",P1283))</f>
        <v>rock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1">
        <f t="shared" si="120"/>
        <v>41586.266840277778</v>
      </c>
      <c r="L1284" s="11">
        <f t="shared" si="121"/>
        <v>41616.999305555553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1.2361333333333333</v>
      </c>
      <c r="R1284" s="6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1">
        <f t="shared" si="120"/>
        <v>41320.50913194444</v>
      </c>
      <c r="L1285" s="11">
        <f t="shared" si="121"/>
        <v>41343.958333333328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2.1105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1">
        <f t="shared" si="120"/>
        <v>42712.026412037034</v>
      </c>
      <c r="L1286" s="11">
        <f t="shared" si="121"/>
        <v>42735.499305555553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1.01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1">
        <f t="shared" si="120"/>
        <v>42160.374710648146</v>
      </c>
      <c r="L1287" s="11">
        <f t="shared" si="121"/>
        <v>42175.374710648146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1.0165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1">
        <f t="shared" si="120"/>
        <v>42039.176238425927</v>
      </c>
      <c r="L1288" s="11">
        <f t="shared" si="121"/>
        <v>42052.374999999993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1.0833333333333333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1">
        <f t="shared" si="120"/>
        <v>42107.412685185183</v>
      </c>
      <c r="L1289" s="11">
        <f t="shared" si="121"/>
        <v>42167.412685185183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2.42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1">
        <f t="shared" si="120"/>
        <v>42560.946331018517</v>
      </c>
      <c r="L1290" s="11">
        <f t="shared" si="121"/>
        <v>42591.958333333336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1.0044999999999999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1">
        <f t="shared" si="120"/>
        <v>42708.926446759251</v>
      </c>
      <c r="L1291" s="11">
        <f t="shared" si="121"/>
        <v>42738.926446759251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1.2506666666666666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1">
        <f t="shared" si="120"/>
        <v>42086.406608796293</v>
      </c>
      <c r="L1292" s="11">
        <f t="shared" si="121"/>
        <v>42117.082638888889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1.0857142857142856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1">
        <f t="shared" si="120"/>
        <v>42064.444340277776</v>
      </c>
      <c r="L1293" s="11">
        <f t="shared" si="121"/>
        <v>42101.083333333336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1.4570000000000001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1">
        <f t="shared" si="120"/>
        <v>42256.555879629632</v>
      </c>
      <c r="L1294" s="11">
        <f t="shared" si="121"/>
        <v>42283.749305555553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1.1000000000000001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1">
        <f t="shared" si="120"/>
        <v>42292.492719907408</v>
      </c>
      <c r="L1295" s="11">
        <f t="shared" si="121"/>
        <v>42322.534386574065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1.0223333333333333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1">
        <f t="shared" si="120"/>
        <v>42278.245335648149</v>
      </c>
      <c r="L1296" s="11">
        <f t="shared" si="121"/>
        <v>42296.249999999993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1.22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1">
        <f t="shared" si="120"/>
        <v>42184.364548611113</v>
      </c>
      <c r="L1297" s="11">
        <f t="shared" si="121"/>
        <v>42214.499999999993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1.0196000000000001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1">
        <f t="shared" si="120"/>
        <v>42422.842280092591</v>
      </c>
      <c r="L1298" s="11">
        <f t="shared" si="121"/>
        <v>42442.800613425927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1.411764705882353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1">
        <f t="shared" si="120"/>
        <v>42461.538865740738</v>
      </c>
      <c r="L1299" s="11">
        <f t="shared" si="121"/>
        <v>42491.538865740738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1.0952500000000001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1">
        <f t="shared" si="120"/>
        <v>42458.472592592596</v>
      </c>
      <c r="L1300" s="11">
        <f t="shared" si="121"/>
        <v>42488.472592592596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1.0465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1">
        <f t="shared" si="120"/>
        <v>42169.606006944443</v>
      </c>
      <c r="L1301" s="11">
        <f t="shared" si="121"/>
        <v>42199.606006944443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1.24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1">
        <f t="shared" si="120"/>
        <v>42483.466874999998</v>
      </c>
      <c r="L1302" s="11">
        <f t="shared" si="121"/>
        <v>42522.581249999996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1.35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1">
        <f t="shared" si="120"/>
        <v>42195.541412037033</v>
      </c>
      <c r="L1303" s="11">
        <f t="shared" si="121"/>
        <v>42205.916666666664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1.0275000000000001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1">
        <f t="shared" si="120"/>
        <v>42674.849664351852</v>
      </c>
      <c r="L1304" s="11">
        <f t="shared" si="121"/>
        <v>42704.891331018516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1">
        <f t="shared" si="120"/>
        <v>42566.232870370368</v>
      </c>
      <c r="L1305" s="11">
        <f t="shared" si="121"/>
        <v>42582.249999999993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1.3026085714285716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1">
        <f t="shared" si="120"/>
        <v>42746.986168981479</v>
      </c>
      <c r="L1306" s="11">
        <f t="shared" si="121"/>
        <v>42806.944502314807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0.39627499999999999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1">
        <f t="shared" si="120"/>
        <v>42543.457268518519</v>
      </c>
      <c r="L1307" s="11">
        <f t="shared" si="121"/>
        <v>42572.520833333336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0.25976666666666665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1">
        <f t="shared" si="120"/>
        <v>41947.249236111107</v>
      </c>
      <c r="L1308" s="11">
        <f t="shared" si="121"/>
        <v>41977.249236111107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0.65246363636363636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1">
        <f t="shared" si="120"/>
        <v>42387.294895833329</v>
      </c>
      <c r="L1309" s="11">
        <f t="shared" si="121"/>
        <v>42417.294895833329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0.11514000000000001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1">
        <f t="shared" si="120"/>
        <v>42611.405231481483</v>
      </c>
      <c r="L1310" s="11">
        <f t="shared" si="121"/>
        <v>42651.405231481483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0.11360000000000001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1">
        <f t="shared" si="120"/>
        <v>42257.674398148149</v>
      </c>
      <c r="L1311" s="11">
        <f t="shared" si="121"/>
        <v>42292.674398148149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1.1199130434782609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1">
        <f t="shared" si="120"/>
        <v>42556.458912037029</v>
      </c>
      <c r="L1312" s="11">
        <f t="shared" si="121"/>
        <v>42601.458912037029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0.155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1">
        <f t="shared" si="120"/>
        <v>42669.593969907401</v>
      </c>
      <c r="L1313" s="11">
        <f t="shared" si="121"/>
        <v>42704.635636574072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0.32028000000000001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1">
        <f t="shared" si="120"/>
        <v>42082.494467592587</v>
      </c>
      <c r="L1314" s="11">
        <f t="shared" si="121"/>
        <v>42112.494467592587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6.0869565217391303E-3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1">
        <f t="shared" si="120"/>
        <v>42402.50131944444</v>
      </c>
      <c r="L1315" s="11">
        <f t="shared" si="121"/>
        <v>42432.50131944444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0.31114999999999998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1">
        <f t="shared" si="120"/>
        <v>42604.461342592585</v>
      </c>
      <c r="L1316" s="11">
        <f t="shared" si="121"/>
        <v>42664.461342592585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1.1266666666666666E-2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1">
        <f t="shared" si="120"/>
        <v>42278.289907407401</v>
      </c>
      <c r="L1317" s="11">
        <f t="shared" si="121"/>
        <v>42313.833333333336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0.40404000000000001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1">
        <f t="shared" si="120"/>
        <v>42393.753576388881</v>
      </c>
      <c r="L1318" s="11">
        <f t="shared" si="121"/>
        <v>42428.753576388881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1.3333333333333333E-5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1">
        <f t="shared" si="120"/>
        <v>42520.027152777773</v>
      </c>
      <c r="L1319" s="11">
        <f t="shared" si="121"/>
        <v>42572.374999999993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5.7334999999999997E-2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1">
        <f t="shared" si="120"/>
        <v>41984.835324074076</v>
      </c>
      <c r="L1320" s="11">
        <f t="shared" si="121"/>
        <v>42014.835324074076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0.15325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1">
        <f t="shared" si="120"/>
        <v>41816.603761574072</v>
      </c>
      <c r="L1321" s="11">
        <f t="shared" si="121"/>
        <v>41831.458333333328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0.15103448275862069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1">
        <f t="shared" si="120"/>
        <v>42705.482013888883</v>
      </c>
      <c r="L1322" s="11">
        <f t="shared" si="121"/>
        <v>42734.749999999993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5.0299999999999997E-3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1">
        <f t="shared" si="120"/>
        <v>42697.540937499994</v>
      </c>
      <c r="L1323" s="11">
        <f t="shared" si="121"/>
        <v>42727.540937499994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1.3028138528138528E-2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1">
        <f t="shared" si="120"/>
        <v>42115.448206018518</v>
      </c>
      <c r="L1324" s="11">
        <f t="shared" si="121"/>
        <v>42145.448206018518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3.0285714285714286E-3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1">
        <f t="shared" si="120"/>
        <v>42451.490115740737</v>
      </c>
      <c r="L1325" s="11">
        <f t="shared" si="121"/>
        <v>42486.079861111109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8.8800000000000004E-2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1">
        <f t="shared" si="120"/>
        <v>42626.425370370365</v>
      </c>
      <c r="L1326" s="11">
        <f t="shared" si="121"/>
        <v>42656.425370370365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9.8400000000000001E-2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1">
        <f t="shared" si="120"/>
        <v>42703.877719907403</v>
      </c>
      <c r="L1327" s="11">
        <f t="shared" si="121"/>
        <v>42733.877719907403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2.4299999999999999E-2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1">
        <f t="shared" si="120"/>
        <v>41974.583657407398</v>
      </c>
      <c r="L1328" s="11">
        <f t="shared" si="121"/>
        <v>42019.583657407398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1.1299999999999999E-2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1">
        <f t="shared" si="120"/>
        <v>42123.470312500001</v>
      </c>
      <c r="L1329" s="11">
        <f t="shared" si="121"/>
        <v>42153.470312500001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3.5520833333333335E-2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1">
        <f t="shared" si="120"/>
        <v>42612.434421296297</v>
      </c>
      <c r="L1330" s="11">
        <f t="shared" si="121"/>
        <v>42657.434421296297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2.3306666666666667E-2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1">
        <f t="shared" si="120"/>
        <v>41935.013252314813</v>
      </c>
      <c r="L1331" s="11">
        <f t="shared" si="121"/>
        <v>41975.054918981477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8.1600000000000006E-3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1">
        <f t="shared" si="120"/>
        <v>42522.068391203698</v>
      </c>
      <c r="L1332" s="11">
        <f t="shared" si="121"/>
        <v>42552.958333333336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0.22494285714285714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1">
        <f t="shared" si="120"/>
        <v>42569.295763888884</v>
      </c>
      <c r="L1333" s="11">
        <f t="shared" si="121"/>
        <v>42599.295763888884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1.3668E-2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1">
        <f t="shared" si="120"/>
        <v>42731.851944444446</v>
      </c>
      <c r="L1334" s="11">
        <f t="shared" si="121"/>
        <v>42761.851944444446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6">
        <f t="shared" si="123"/>
        <v>0</v>
      </c>
      <c r="S1334" t="str">
        <f t="shared" si="124"/>
        <v>technology</v>
      </c>
      <c r="T1334" t="str">
        <f t="shared" si="125"/>
        <v>wearables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1">
        <f t="shared" si="120"/>
        <v>41805.8984375</v>
      </c>
      <c r="L1335" s="11">
        <f t="shared" si="121"/>
        <v>41835.8984375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6">
        <f t="shared" si="123"/>
        <v>0</v>
      </c>
      <c r="S1335" t="str">
        <f t="shared" si="124"/>
        <v>technology</v>
      </c>
      <c r="T1335" t="str">
        <f t="shared" si="125"/>
        <v>wearables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1">
        <f t="shared" si="120"/>
        <v>42410.565821759257</v>
      </c>
      <c r="L1336" s="11">
        <f t="shared" si="121"/>
        <v>42440.565821759257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0.10754135338345865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1">
        <f t="shared" si="120"/>
        <v>42313.728032407402</v>
      </c>
      <c r="L1337" s="11">
        <f t="shared" si="121"/>
        <v>42343.728032407402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0.1976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1">
        <f t="shared" si="120"/>
        <v>41955.655416666668</v>
      </c>
      <c r="L1338" s="11">
        <f t="shared" si="121"/>
        <v>41990.655416666668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0.84946999999999995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1">
        <f t="shared" si="120"/>
        <v>42767.368969907409</v>
      </c>
      <c r="L1339" s="11">
        <f t="shared" si="121"/>
        <v>42797.368969907409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0.49381999999999998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1">
        <f t="shared" si="120"/>
        <v>42188.595289351848</v>
      </c>
      <c r="L1340" s="11">
        <f t="shared" si="121"/>
        <v>42218.595289351848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3.3033333333333331E-2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1">
        <f t="shared" si="120"/>
        <v>41936.438831018517</v>
      </c>
      <c r="L1341" s="11">
        <f t="shared" si="121"/>
        <v>41981.480497685181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6.6339999999999996E-2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1">
        <f t="shared" si="120"/>
        <v>41836.387187499997</v>
      </c>
      <c r="L1342" s="11">
        <f t="shared" si="121"/>
        <v>41866.387187499997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6">
        <f t="shared" si="123"/>
        <v>0</v>
      </c>
      <c r="S1342" t="str">
        <f t="shared" si="124"/>
        <v>technology</v>
      </c>
      <c r="T1342" t="str">
        <f t="shared" si="125"/>
        <v>wearables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1">
        <f t="shared" si="120"/>
        <v>42612.415706018517</v>
      </c>
      <c r="L1343" s="11">
        <f t="shared" si="121"/>
        <v>42644.415706018517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0.7036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1">
        <f t="shared" si="120"/>
        <v>42172.608090277768</v>
      </c>
      <c r="L1344" s="11">
        <f t="shared" si="121"/>
        <v>42202.608090277768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2E-3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1">
        <f t="shared" si="120"/>
        <v>42542.318090277775</v>
      </c>
      <c r="L1345" s="11">
        <f t="shared" si="121"/>
        <v>42600.957638888889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1.02298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1">
        <f t="shared" ref="K1346:K1409" si="126">(((J1346/60)/60)/24)+DATE(1970,1,1)+(-5/24)</f>
        <v>42522.581469907404</v>
      </c>
      <c r="L1346" s="11">
        <f t="shared" ref="L1346:L1409" si="127">(((I1346/60)/60)/24)+DATE(1970,1,1)+(-5/24)</f>
        <v>42551.581469907404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28">E1346/D1346</f>
        <v>3.7773333333333334</v>
      </c>
      <c r="R1346" s="6">
        <f t="shared" ref="R1346:R1409" si="129">IFERROR(E1346/N1346,0)</f>
        <v>40.762589928057551</v>
      </c>
      <c r="S1346" t="str">
        <f t="shared" ref="S1346:S1409" si="130">LEFT(P1346,FIND("/",P1346)-1)</f>
        <v>publishing</v>
      </c>
      <c r="T1346" t="str">
        <f t="shared" si="125"/>
        <v>nonfiction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1">
        <f t="shared" si="126"/>
        <v>41799.606006944443</v>
      </c>
      <c r="L1347" s="11">
        <f t="shared" si="127"/>
        <v>41834.606006944443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28"/>
        <v>1.25</v>
      </c>
      <c r="R1347" s="6">
        <f t="shared" si="129"/>
        <v>53.571428571428569</v>
      </c>
      <c r="S1347" t="str">
        <f t="shared" si="130"/>
        <v>publishing</v>
      </c>
      <c r="T1347" t="str">
        <f t="shared" ref="T1347:T1410" si="131">RIGHT(P1347,LEN(P1347)-FIND("/",P1347))</f>
        <v>nonfiction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1">
        <f t="shared" si="126"/>
        <v>41421.867488425924</v>
      </c>
      <c r="L1348" s="11">
        <f t="shared" si="127"/>
        <v>41451.867488425924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1.473265306122449</v>
      </c>
      <c r="R1348" s="6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1">
        <f t="shared" si="126"/>
        <v>42040.429687499993</v>
      </c>
      <c r="L1349" s="11">
        <f t="shared" si="127"/>
        <v>42070.429687499993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1.022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1">
        <f t="shared" si="126"/>
        <v>41963.29783564814</v>
      </c>
      <c r="L1350" s="11">
        <f t="shared" si="127"/>
        <v>41991.29783564814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1.018723404255319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1">
        <f t="shared" si="126"/>
        <v>42317.124247685184</v>
      </c>
      <c r="L1351" s="11">
        <f t="shared" si="127"/>
        <v>42354.082638888889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2.0419999999999998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1">
        <f t="shared" si="126"/>
        <v>42333.804791666662</v>
      </c>
      <c r="L1352" s="11">
        <f t="shared" si="127"/>
        <v>42363.804791666662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1.0405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1">
        <f t="shared" si="126"/>
        <v>42382.531759259255</v>
      </c>
      <c r="L1353" s="11">
        <f t="shared" si="127"/>
        <v>42412.531759259255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1.0126500000000001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1">
        <f t="shared" si="126"/>
        <v>42200.369976851849</v>
      </c>
      <c r="L1354" s="11">
        <f t="shared" si="127"/>
        <v>42251.957638888889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1.3613999999999999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1">
        <f t="shared" si="126"/>
        <v>41308.909583333334</v>
      </c>
      <c r="L1355" s="11">
        <f t="shared" si="127"/>
        <v>41343.791666666664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1.3360000000000001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1">
        <f t="shared" si="126"/>
        <v>42502.599293981482</v>
      </c>
      <c r="L1356" s="11">
        <f t="shared" si="127"/>
        <v>42532.599293981482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1.3025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1">
        <f t="shared" si="126"/>
        <v>41213.046354166661</v>
      </c>
      <c r="L1357" s="11">
        <f t="shared" si="127"/>
        <v>41243.208333333328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1.2267999999999999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1">
        <f t="shared" si="126"/>
        <v>41429.830555555556</v>
      </c>
      <c r="L1358" s="11">
        <f t="shared" si="127"/>
        <v>41459.830555555556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1.8281058823529412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1">
        <f t="shared" si="126"/>
        <v>41304.753900462958</v>
      </c>
      <c r="L1359" s="11">
        <f t="shared" si="127"/>
        <v>41334.040972222218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1.2529999999999999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1">
        <f t="shared" si="126"/>
        <v>40689.362534722219</v>
      </c>
      <c r="L1360" s="11">
        <f t="shared" si="127"/>
        <v>40719.362534722219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1.1166666666666667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1">
        <f t="shared" si="126"/>
        <v>40668.606365740736</v>
      </c>
      <c r="L1361" s="11">
        <f t="shared" si="127"/>
        <v>40730.606365740736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1.1575757575757575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1">
        <f t="shared" si="126"/>
        <v>41095.692361111105</v>
      </c>
      <c r="L1362" s="11">
        <f t="shared" si="127"/>
        <v>41123.692361111105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1.732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1">
        <f t="shared" si="126"/>
        <v>41781.508935185186</v>
      </c>
      <c r="L1363" s="11">
        <f t="shared" si="127"/>
        <v>41811.508935185186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1.2598333333333334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1">
        <f t="shared" si="126"/>
        <v>41464.726053240738</v>
      </c>
      <c r="L1364" s="11">
        <f t="shared" si="127"/>
        <v>41524.726053240738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1.091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1">
        <f t="shared" si="126"/>
        <v>42396.635729166665</v>
      </c>
      <c r="L1365" s="11">
        <f t="shared" si="127"/>
        <v>42415.124305555553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1">
        <f t="shared" si="126"/>
        <v>41951.487337962957</v>
      </c>
      <c r="L1366" s="11">
        <f t="shared" si="127"/>
        <v>42011.487337962964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1.1864285714285714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1">
        <f t="shared" si="126"/>
        <v>42049.524907407402</v>
      </c>
      <c r="L1367" s="11">
        <f t="shared" si="127"/>
        <v>42079.483240740738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1.0026666666666666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1">
        <f t="shared" si="126"/>
        <v>41924.787766203699</v>
      </c>
      <c r="L1368" s="11">
        <f t="shared" si="127"/>
        <v>41969.829432870371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1.2648920000000001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1">
        <f t="shared" si="126"/>
        <v>42291.794560185182</v>
      </c>
      <c r="L1369" s="11">
        <f t="shared" si="127"/>
        <v>42321.836226851847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1.1426000000000001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1">
        <f t="shared" si="126"/>
        <v>42145.982569444437</v>
      </c>
      <c r="L1370" s="11">
        <f t="shared" si="127"/>
        <v>42169.982569444437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1.107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1">
        <f t="shared" si="126"/>
        <v>41710.385949074072</v>
      </c>
      <c r="L1371" s="11">
        <f t="shared" si="127"/>
        <v>41740.385949074072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1.0534805315203954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1">
        <f t="shared" si="126"/>
        <v>41547.795023148145</v>
      </c>
      <c r="L1372" s="11">
        <f t="shared" si="127"/>
        <v>41562.795023148145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1.0366666666666666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1">
        <f t="shared" si="126"/>
        <v>42101.550254629627</v>
      </c>
      <c r="L1373" s="11">
        <f t="shared" si="127"/>
        <v>42131.550254629627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1.0708672667523933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1">
        <f t="shared" si="126"/>
        <v>41072.53162037037</v>
      </c>
      <c r="L1374" s="11">
        <f t="shared" si="127"/>
        <v>41102.53162037037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1.24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1">
        <f t="shared" si="126"/>
        <v>42704.743437499994</v>
      </c>
      <c r="L1375" s="11">
        <f t="shared" si="127"/>
        <v>42734.743437499994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1.0501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1">
        <f t="shared" si="126"/>
        <v>42423.953564814808</v>
      </c>
      <c r="L1376" s="11">
        <f t="shared" si="127"/>
        <v>42453.911898148144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1.8946666666666667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1">
        <f t="shared" si="126"/>
        <v>42719.857858796291</v>
      </c>
      <c r="L1377" s="11">
        <f t="shared" si="127"/>
        <v>42749.857858796291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1.7132499999999999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1">
        <f t="shared" si="126"/>
        <v>42677.460717592585</v>
      </c>
      <c r="L1378" s="11">
        <f t="shared" si="127"/>
        <v>42707.502384259256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2.5248648648648651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1">
        <f t="shared" si="126"/>
        <v>42747.01122685185</v>
      </c>
      <c r="L1379" s="11">
        <f t="shared" si="127"/>
        <v>42768.96597222222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1.1615384615384616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1">
        <f t="shared" si="126"/>
        <v>42568.551041666658</v>
      </c>
      <c r="L1380" s="11">
        <f t="shared" si="127"/>
        <v>42583.551041666658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2.0335000000000001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1">
        <f t="shared" si="126"/>
        <v>42130.28328703704</v>
      </c>
      <c r="L1381" s="11">
        <f t="shared" si="127"/>
        <v>42160.28328703704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1.1160000000000001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1">
        <f t="shared" si="126"/>
        <v>42141.554467592585</v>
      </c>
      <c r="L1382" s="11">
        <f t="shared" si="127"/>
        <v>42163.874999999993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4.24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1">
        <f t="shared" si="126"/>
        <v>42703.006076388883</v>
      </c>
      <c r="L1383" s="11">
        <f t="shared" si="127"/>
        <v>42733.006076388883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1.071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1">
        <f t="shared" si="126"/>
        <v>41370.591851851852</v>
      </c>
      <c r="L1384" s="11">
        <f t="shared" si="127"/>
        <v>41400.591851851852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1.043625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1">
        <f t="shared" si="126"/>
        <v>42706.866643518515</v>
      </c>
      <c r="L1385" s="11">
        <f t="shared" si="127"/>
        <v>42726.866643518515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2.124090909090909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1">
        <f t="shared" si="126"/>
        <v>42160.526874999996</v>
      </c>
      <c r="L1386" s="11">
        <f t="shared" si="127"/>
        <v>42190.526874999996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1.2408571428571429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1">
        <f t="shared" si="126"/>
        <v>42433.480567129627</v>
      </c>
      <c r="L1387" s="11">
        <f t="shared" si="127"/>
        <v>42489.299305555549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1.10406125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1">
        <f t="shared" si="126"/>
        <v>42184.438530092586</v>
      </c>
      <c r="L1388" s="11">
        <f t="shared" si="127"/>
        <v>42214.438530092586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2.1875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1">
        <f t="shared" si="126"/>
        <v>42126.712905092594</v>
      </c>
      <c r="L1389" s="11">
        <f t="shared" si="127"/>
        <v>42157.979166666664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1.36625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1">
        <f t="shared" si="126"/>
        <v>42634.406446759262</v>
      </c>
      <c r="L1390" s="11">
        <f t="shared" si="127"/>
        <v>42660.468055555553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1.348074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1">
        <f t="shared" si="126"/>
        <v>42565.272650462961</v>
      </c>
      <c r="L1391" s="11">
        <f t="shared" si="127"/>
        <v>42595.272650462961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1.454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1">
        <f t="shared" si="126"/>
        <v>42087.594976851848</v>
      </c>
      <c r="L1392" s="11">
        <f t="shared" si="127"/>
        <v>42121.508333333331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1.0910714285714285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1">
        <f t="shared" si="126"/>
        <v>42193.442337962959</v>
      </c>
      <c r="L1393" s="11">
        <f t="shared" si="127"/>
        <v>42237.999305555553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1.1020000000000001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1">
        <f t="shared" si="126"/>
        <v>42400.946597222217</v>
      </c>
      <c r="L1394" s="11">
        <f t="shared" si="127"/>
        <v>42431.946597222217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1.1364000000000001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1">
        <f t="shared" si="126"/>
        <v>42553.473645833328</v>
      </c>
      <c r="L1395" s="11">
        <f t="shared" si="127"/>
        <v>42583.473645833328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1.0235000000000001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1">
        <f t="shared" si="126"/>
        <v>42751.936643518515</v>
      </c>
      <c r="L1396" s="11">
        <f t="shared" si="127"/>
        <v>42794.916666666664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1.2213333333333334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1">
        <f t="shared" si="126"/>
        <v>42719.700011574074</v>
      </c>
      <c r="L1397" s="11">
        <f t="shared" si="127"/>
        <v>42749.700011574074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1.1188571428571428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1">
        <f t="shared" si="126"/>
        <v>42018.790300925924</v>
      </c>
      <c r="L1398" s="11">
        <f t="shared" si="127"/>
        <v>42048.790300925924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1.073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1">
        <f t="shared" si="126"/>
        <v>42640.709606481476</v>
      </c>
      <c r="L1399" s="11">
        <f t="shared" si="127"/>
        <v>42670.679861111108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1.1385000000000001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1">
        <f t="shared" si="126"/>
        <v>42526.665902777771</v>
      </c>
      <c r="L1400" s="11">
        <f t="shared" si="127"/>
        <v>42556.665902777771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1.0968181818181819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1">
        <f t="shared" si="126"/>
        <v>41888.795983796292</v>
      </c>
      <c r="L1401" s="11">
        <f t="shared" si="127"/>
        <v>41918.795983796292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1.2614444444444444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1">
        <f t="shared" si="126"/>
        <v>42498.132789351854</v>
      </c>
      <c r="L1402" s="11">
        <f t="shared" si="127"/>
        <v>42533.020833333336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1.6742857142857144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1">
        <f t="shared" si="126"/>
        <v>41399.787893518514</v>
      </c>
      <c r="L1403" s="11">
        <f t="shared" si="127"/>
        <v>41420.787893518514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4.9652000000000003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1">
        <f t="shared" si="126"/>
        <v>42064.845034722217</v>
      </c>
      <c r="L1404" s="11">
        <f t="shared" si="127"/>
        <v>42124.80336805556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1.0915999999999999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1">
        <f t="shared" si="126"/>
        <v>41450.854571759257</v>
      </c>
      <c r="L1405" s="11">
        <f t="shared" si="127"/>
        <v>41480.854571759257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1.0257499999999999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1">
        <f t="shared" si="126"/>
        <v>42032.30190972222</v>
      </c>
      <c r="L1406" s="11">
        <f t="shared" si="127"/>
        <v>42057.30190972222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1.6620689655172414E-2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1">
        <f t="shared" si="126"/>
        <v>41941.472233796296</v>
      </c>
      <c r="L1407" s="11">
        <f t="shared" si="127"/>
        <v>41971.51390046296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4.1999999999999997E-3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1">
        <f t="shared" si="126"/>
        <v>42297.224618055552</v>
      </c>
      <c r="L1408" s="11">
        <f t="shared" si="127"/>
        <v>42350.208333333336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1.25E-3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1">
        <f t="shared" si="126"/>
        <v>41838.32844907407</v>
      </c>
      <c r="L1409" s="11">
        <f t="shared" si="127"/>
        <v>41863.32844907407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5.0000000000000001E-3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1">
        <f t="shared" ref="K1410:K1473" si="132">(((J1410/60)/60)/24)+DATE(1970,1,1)+(-5/24)</f>
        <v>42291.663842592585</v>
      </c>
      <c r="L1410" s="11">
        <f t="shared" ref="L1410:L1473" si="133">(((I1410/60)/60)/24)+DATE(1970,1,1)+(-5/24)</f>
        <v>42321.705509259256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34">E1410/D1410</f>
        <v>7.1999999999999995E-2</v>
      </c>
      <c r="R1410" s="6">
        <f t="shared" ref="R1410:R1473" si="135">IFERROR(E1410/N1410,0)</f>
        <v>12</v>
      </c>
      <c r="S1410" t="str">
        <f t="shared" ref="S1410:S1473" si="136">LEFT(P1410,FIND("/",P1410)-1)</f>
        <v>publishing</v>
      </c>
      <c r="T1410" t="str">
        <f t="shared" si="131"/>
        <v>translations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1">
        <f t="shared" si="132"/>
        <v>41944.925173611111</v>
      </c>
      <c r="L1411" s="11">
        <f t="shared" si="133"/>
        <v>42004.966840277775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34"/>
        <v>0</v>
      </c>
      <c r="R1411" s="6">
        <f t="shared" si="135"/>
        <v>0</v>
      </c>
      <c r="S1411" t="str">
        <f t="shared" si="136"/>
        <v>publishing</v>
      </c>
      <c r="T1411" t="str">
        <f t="shared" ref="T1411:T1474" si="137">RIGHT(P1411,LEN(P1411)-FIND("/",P1411))</f>
        <v>translations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1">
        <f t="shared" si="132"/>
        <v>42479.110185185178</v>
      </c>
      <c r="L1412" s="11">
        <f t="shared" si="133"/>
        <v>42524.110185185178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1.6666666666666666E-4</v>
      </c>
      <c r="R1412" s="6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1">
        <f t="shared" si="132"/>
        <v>42012.850694444445</v>
      </c>
      <c r="L1413" s="11">
        <f t="shared" si="133"/>
        <v>42040.850694444445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2.3333333333333335E-3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1">
        <f t="shared" si="132"/>
        <v>41946.855312499996</v>
      </c>
      <c r="L1414" s="11">
        <f t="shared" si="133"/>
        <v>41976.855312499996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4.5714285714285714E-2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1">
        <f t="shared" si="132"/>
        <v>42360.228819444441</v>
      </c>
      <c r="L1415" s="11">
        <f t="shared" si="133"/>
        <v>42420.228819444441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0.05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1">
        <f t="shared" si="132"/>
        <v>42708.044756944444</v>
      </c>
      <c r="L1416" s="11">
        <f t="shared" si="133"/>
        <v>42738.044756944444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2E-3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1">
        <f t="shared" si="132"/>
        <v>42192.467488425922</v>
      </c>
      <c r="L1417" s="11">
        <f t="shared" si="133"/>
        <v>42232.467488425922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0.18181818181818182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1">
        <f t="shared" si="132"/>
        <v>42299.717812499999</v>
      </c>
      <c r="L1418" s="11">
        <f t="shared" si="133"/>
        <v>42329.759479166663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6">
        <f t="shared" si="135"/>
        <v>0</v>
      </c>
      <c r="S1418" t="str">
        <f t="shared" si="136"/>
        <v>publishing</v>
      </c>
      <c r="T1418" t="str">
        <f t="shared" si="137"/>
        <v>translations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1">
        <f t="shared" si="132"/>
        <v>42231.941828703704</v>
      </c>
      <c r="L1419" s="11">
        <f t="shared" si="133"/>
        <v>42262.257638888892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1.2222222222222223E-2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1">
        <f t="shared" si="132"/>
        <v>42395.248078703698</v>
      </c>
      <c r="L1420" s="11">
        <f t="shared" si="133"/>
        <v>42425.248078703698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2E-3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1">
        <f t="shared" si="132"/>
        <v>42622.24790509259</v>
      </c>
      <c r="L1421" s="11">
        <f t="shared" si="133"/>
        <v>42652.24790509259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7.0634920634920634E-2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1">
        <f t="shared" si="132"/>
        <v>42524.459328703706</v>
      </c>
      <c r="L1422" s="11">
        <f t="shared" si="133"/>
        <v>42549.459328703706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2.7272727272727271E-2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1">
        <f t="shared" si="132"/>
        <v>42013.707280092589</v>
      </c>
      <c r="L1423" s="11">
        <f t="shared" si="133"/>
        <v>42043.707280092589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1E-3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1">
        <f t="shared" si="132"/>
        <v>42604.031296296293</v>
      </c>
      <c r="L1424" s="11">
        <f t="shared" si="133"/>
        <v>42634.031296296293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1.0399999999999999E-3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1">
        <f t="shared" si="132"/>
        <v>42340.151979166665</v>
      </c>
      <c r="L1425" s="11">
        <f t="shared" si="133"/>
        <v>42370.151979166665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3.3333333333333335E-3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1">
        <f t="shared" si="132"/>
        <v>42676.509282407402</v>
      </c>
      <c r="L1426" s="11">
        <f t="shared" si="133"/>
        <v>42689.550949074073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0.2036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1">
        <f t="shared" si="132"/>
        <v>42092.923136574071</v>
      </c>
      <c r="L1427" s="11">
        <f t="shared" si="133"/>
        <v>42122.923136574071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6">
        <f t="shared" si="135"/>
        <v>0</v>
      </c>
      <c r="S1427" t="str">
        <f t="shared" si="136"/>
        <v>publishing</v>
      </c>
      <c r="T1427" t="str">
        <f t="shared" si="137"/>
        <v>translations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1">
        <f t="shared" si="132"/>
        <v>42180.181944444441</v>
      </c>
      <c r="L1428" s="11">
        <f t="shared" si="133"/>
        <v>42240.181944444441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6">
        <f t="shared" si="135"/>
        <v>0</v>
      </c>
      <c r="S1428" t="str">
        <f t="shared" si="136"/>
        <v>publishing</v>
      </c>
      <c r="T1428" t="str">
        <f t="shared" si="137"/>
        <v>translations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1">
        <f t="shared" si="132"/>
        <v>42601.643344907403</v>
      </c>
      <c r="L1429" s="11">
        <f t="shared" si="133"/>
        <v>42631.643344907403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8.3799999999999999E-2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1">
        <f t="shared" si="132"/>
        <v>42432.171493055554</v>
      </c>
      <c r="L1430" s="11">
        <f t="shared" si="133"/>
        <v>42462.129826388882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4.4999999999999998E-2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1">
        <f t="shared" si="132"/>
        <v>42073.852337962955</v>
      </c>
      <c r="L1431" s="11">
        <f t="shared" si="133"/>
        <v>42103.852337962955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6">
        <f t="shared" si="135"/>
        <v>0</v>
      </c>
      <c r="S1431" t="str">
        <f t="shared" si="136"/>
        <v>publishing</v>
      </c>
      <c r="T1431" t="str">
        <f t="shared" si="137"/>
        <v>translations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1">
        <f t="shared" si="132"/>
        <v>41961.605185185181</v>
      </c>
      <c r="L1432" s="11">
        <f t="shared" si="133"/>
        <v>41992.605185185181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8.0600000000000005E-2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1">
        <f t="shared" si="132"/>
        <v>42304.002499999995</v>
      </c>
      <c r="L1433" s="11">
        <f t="shared" si="133"/>
        <v>42334.044166666667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0.31947058823529412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1">
        <f t="shared" si="132"/>
        <v>42175.572083333333</v>
      </c>
      <c r="L1434" s="11">
        <f t="shared" si="133"/>
        <v>42205.572083333333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6">
        <f t="shared" si="135"/>
        <v>0</v>
      </c>
      <c r="S1434" t="str">
        <f t="shared" si="136"/>
        <v>publishing</v>
      </c>
      <c r="T1434" t="str">
        <f t="shared" si="137"/>
        <v>translations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1">
        <f t="shared" si="132"/>
        <v>42673.417534722219</v>
      </c>
      <c r="L1435" s="11">
        <f t="shared" si="133"/>
        <v>42714.249999999993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6.7083333333333328E-2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1">
        <f t="shared" si="132"/>
        <v>42142.558773148143</v>
      </c>
      <c r="L1436" s="11">
        <f t="shared" si="133"/>
        <v>42163.416666666664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9.987804878048781E-2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1">
        <f t="shared" si="132"/>
        <v>42258.57199074074</v>
      </c>
      <c r="L1437" s="11">
        <f t="shared" si="133"/>
        <v>42288.57199074074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1E-3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1">
        <f t="shared" si="132"/>
        <v>42391.141863425924</v>
      </c>
      <c r="L1438" s="11">
        <f t="shared" si="133"/>
        <v>42421.141863425924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7.7000000000000002E-3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1">
        <f t="shared" si="132"/>
        <v>41796.32336805555</v>
      </c>
      <c r="L1439" s="11">
        <f t="shared" si="133"/>
        <v>41832.999305555553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0.26900000000000002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1">
        <f t="shared" si="132"/>
        <v>42457.663182870368</v>
      </c>
      <c r="L1440" s="11">
        <f t="shared" si="133"/>
        <v>42487.371527777774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0.03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1">
        <f t="shared" si="132"/>
        <v>42040.621539351843</v>
      </c>
      <c r="L1441" s="11">
        <f t="shared" si="133"/>
        <v>42070.621539351843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6.6055045871559637E-2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1">
        <f t="shared" si="132"/>
        <v>42486.540081018517</v>
      </c>
      <c r="L1442" s="11">
        <f t="shared" si="133"/>
        <v>42516.540081018517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7.6923076923076926E-5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1">
        <f t="shared" si="132"/>
        <v>42198.557511574072</v>
      </c>
      <c r="L1443" s="11">
        <f t="shared" si="133"/>
        <v>42258.557511574072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1.1222222222222222E-2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1">
        <f t="shared" si="132"/>
        <v>42485.437013888884</v>
      </c>
      <c r="L1444" s="11">
        <f t="shared" si="133"/>
        <v>42515.437013888884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6">
        <f t="shared" si="135"/>
        <v>0</v>
      </c>
      <c r="S1444" t="str">
        <f t="shared" si="136"/>
        <v>publishing</v>
      </c>
      <c r="T1444" t="str">
        <f t="shared" si="137"/>
        <v>translations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1">
        <f t="shared" si="132"/>
        <v>42707.71769675926</v>
      </c>
      <c r="L1445" s="11">
        <f t="shared" si="133"/>
        <v>42737.71769675926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6">
        <f t="shared" si="135"/>
        <v>0</v>
      </c>
      <c r="S1445" t="str">
        <f t="shared" si="136"/>
        <v>publishing</v>
      </c>
      <c r="T1445" t="str">
        <f t="shared" si="137"/>
        <v>translations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1">
        <f t="shared" si="132"/>
        <v>42199.665069444447</v>
      </c>
      <c r="L1446" s="11">
        <f t="shared" si="133"/>
        <v>42259.665069444447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6">
        <f t="shared" si="135"/>
        <v>0</v>
      </c>
      <c r="S1446" t="str">
        <f t="shared" si="136"/>
        <v>publishing</v>
      </c>
      <c r="T1446" t="str">
        <f t="shared" si="137"/>
        <v>translations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1">
        <f t="shared" si="132"/>
        <v>42139.333969907406</v>
      </c>
      <c r="L1447" s="11">
        <f t="shared" si="133"/>
        <v>42169.333969907406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6">
        <f t="shared" si="135"/>
        <v>0</v>
      </c>
      <c r="S1447" t="str">
        <f t="shared" si="136"/>
        <v>publishing</v>
      </c>
      <c r="T1447" t="str">
        <f t="shared" si="137"/>
        <v>translations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1">
        <f t="shared" si="132"/>
        <v>42461.239328703705</v>
      </c>
      <c r="L1448" s="11">
        <f t="shared" si="133"/>
        <v>42481.239328703705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6">
        <f t="shared" si="135"/>
        <v>0</v>
      </c>
      <c r="S1448" t="str">
        <f t="shared" si="136"/>
        <v>publishing</v>
      </c>
      <c r="T1448" t="str">
        <f t="shared" si="137"/>
        <v>translations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1">
        <f t="shared" si="132"/>
        <v>42529.52238425926</v>
      </c>
      <c r="L1449" s="11">
        <f t="shared" si="133"/>
        <v>42559.52238425926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1.4999999999999999E-4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1">
        <f t="shared" si="132"/>
        <v>42115.728217592587</v>
      </c>
      <c r="L1450" s="11">
        <f t="shared" si="133"/>
        <v>42146.017361111109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6">
        <f t="shared" si="135"/>
        <v>0</v>
      </c>
      <c r="S1450" t="str">
        <f t="shared" si="136"/>
        <v>publishing</v>
      </c>
      <c r="T1450" t="str">
        <f t="shared" si="137"/>
        <v>translations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1">
        <f t="shared" si="132"/>
        <v>42086.603067129625</v>
      </c>
      <c r="L1451" s="11">
        <f t="shared" si="133"/>
        <v>42134.603067129625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6">
        <f t="shared" si="135"/>
        <v>0</v>
      </c>
      <c r="S1451" t="str">
        <f t="shared" si="136"/>
        <v>publishing</v>
      </c>
      <c r="T1451" t="str">
        <f t="shared" si="137"/>
        <v>translations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1">
        <f t="shared" si="132"/>
        <v>42389.962928240733</v>
      </c>
      <c r="L1452" s="11">
        <f t="shared" si="133"/>
        <v>42419.962928240733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1.0000000000000001E-5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1">
        <f t="shared" si="132"/>
        <v>41931.75068287037</v>
      </c>
      <c r="L1453" s="11">
        <f t="shared" si="133"/>
        <v>41961.792349537034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1.0554089709762533E-4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1">
        <f t="shared" si="132"/>
        <v>41818.494942129626</v>
      </c>
      <c r="L1454" s="11">
        <f t="shared" si="133"/>
        <v>41848.494942129626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6">
        <f t="shared" si="135"/>
        <v>0</v>
      </c>
      <c r="S1454" t="str">
        <f t="shared" si="136"/>
        <v>publishing</v>
      </c>
      <c r="T1454" t="str">
        <f t="shared" si="137"/>
        <v>translations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1">
        <f t="shared" si="132"/>
        <v>42795.487812499996</v>
      </c>
      <c r="L1455" s="11">
        <f t="shared" si="133"/>
        <v>42840.446145833332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6">
        <f t="shared" si="135"/>
        <v>0</v>
      </c>
      <c r="S1455" t="str">
        <f t="shared" si="136"/>
        <v>publishing</v>
      </c>
      <c r="T1455" t="str">
        <f t="shared" si="137"/>
        <v>translations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1">
        <f t="shared" si="132"/>
        <v>42463.658333333333</v>
      </c>
      <c r="L1456" s="11">
        <f t="shared" si="133"/>
        <v>42484.707638888889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8.5714285714285719E-3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1">
        <f t="shared" si="132"/>
        <v>41832.46435185185</v>
      </c>
      <c r="L1457" s="11">
        <f t="shared" si="133"/>
        <v>41887.360416666663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0.105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1">
        <f t="shared" si="132"/>
        <v>42708.460243055553</v>
      </c>
      <c r="L1458" s="11">
        <f t="shared" si="133"/>
        <v>42738.460243055553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2.9000000000000001E-2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1">
        <f t="shared" si="132"/>
        <v>42289.688009259255</v>
      </c>
      <c r="L1459" s="11">
        <f t="shared" si="133"/>
        <v>42319.729675925926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6">
        <f t="shared" si="135"/>
        <v>0</v>
      </c>
      <c r="S1459" t="str">
        <f t="shared" si="136"/>
        <v>publishing</v>
      </c>
      <c r="T1459" t="str">
        <f t="shared" si="137"/>
        <v>translations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1">
        <f t="shared" si="132"/>
        <v>41831.49722222222</v>
      </c>
      <c r="L1460" s="11">
        <f t="shared" si="133"/>
        <v>41861.958333333328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6">
        <f t="shared" si="135"/>
        <v>0</v>
      </c>
      <c r="S1460" t="str">
        <f t="shared" si="136"/>
        <v>publishing</v>
      </c>
      <c r="T1460" t="str">
        <f t="shared" si="137"/>
        <v>translations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1">
        <f t="shared" si="132"/>
        <v>42311.996481481481</v>
      </c>
      <c r="L1461" s="11">
        <f t="shared" si="133"/>
        <v>42340.517361111109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6">
        <f t="shared" si="135"/>
        <v>0</v>
      </c>
      <c r="S1461" t="str">
        <f t="shared" si="136"/>
        <v>publishing</v>
      </c>
      <c r="T1461" t="str">
        <f t="shared" si="137"/>
        <v>translations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1">
        <f t="shared" si="132"/>
        <v>41915.688634259255</v>
      </c>
      <c r="L1462" s="11">
        <f t="shared" si="133"/>
        <v>41973.781249999993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6">
        <f t="shared" si="135"/>
        <v>0</v>
      </c>
      <c r="S1462" t="str">
        <f t="shared" si="136"/>
        <v>publishing</v>
      </c>
      <c r="T1462" t="str">
        <f t="shared" si="137"/>
        <v>translations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1">
        <f t="shared" si="132"/>
        <v>41899.436967592592</v>
      </c>
      <c r="L1463" s="11">
        <f t="shared" si="133"/>
        <v>41932.791666666664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1.012446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1">
        <f t="shared" si="132"/>
        <v>41344.454525462963</v>
      </c>
      <c r="L1464" s="11">
        <f t="shared" si="133"/>
        <v>41374.454525462963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1.085175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1">
        <f t="shared" si="132"/>
        <v>41326.702986111108</v>
      </c>
      <c r="L1465" s="11">
        <f t="shared" si="133"/>
        <v>41371.661319444444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1.4766666666666666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1">
        <f t="shared" si="132"/>
        <v>41291.453217592592</v>
      </c>
      <c r="L1466" s="11">
        <f t="shared" si="133"/>
        <v>41321.453217592592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1.6319999999999999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1">
        <f t="shared" si="132"/>
        <v>40959.526064814811</v>
      </c>
      <c r="L1467" s="11">
        <f t="shared" si="133"/>
        <v>40989.916666666664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4.5641449999999999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1">
        <f t="shared" si="132"/>
        <v>42339.963726851849</v>
      </c>
      <c r="L1468" s="11">
        <f t="shared" si="133"/>
        <v>42380.999999999993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1.0787731249999999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1">
        <f t="shared" si="132"/>
        <v>40933.593576388885</v>
      </c>
      <c r="L1469" s="11">
        <f t="shared" si="133"/>
        <v>40993.55190972222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1.1508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1">
        <f t="shared" si="132"/>
        <v>40645.806122685186</v>
      </c>
      <c r="L1470" s="11">
        <f t="shared" si="133"/>
        <v>40705.806122685186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1.0236842105263158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1">
        <f t="shared" si="132"/>
        <v>41290.390150462961</v>
      </c>
      <c r="L1471" s="11">
        <f t="shared" si="133"/>
        <v>41320.390150462961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1.0842485875706214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1">
        <f t="shared" si="132"/>
        <v>41250.618784722217</v>
      </c>
      <c r="L1472" s="11">
        <f t="shared" si="133"/>
        <v>41271.618784722217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1.2513333333333334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1">
        <f t="shared" si="132"/>
        <v>42073.749236111107</v>
      </c>
      <c r="L1473" s="11">
        <f t="shared" si="133"/>
        <v>42103.749236111107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1.03840625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1">
        <f t="shared" ref="K1474:K1537" si="138">(((J1474/60)/60)/24)+DATE(1970,1,1)+(-5/24)</f>
        <v>41533.33452546296</v>
      </c>
      <c r="L1474" s="11">
        <f t="shared" ref="L1474:L1537" si="139">(((I1474/60)/60)/24)+DATE(1970,1,1)+(-5/24)</f>
        <v>41563.33452546296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140">E1474/D1474</f>
        <v>1.3870400000000001</v>
      </c>
      <c r="R1474" s="6">
        <f t="shared" ref="R1474:R1537" si="141">IFERROR(E1474/N1474,0)</f>
        <v>103.20238095238095</v>
      </c>
      <c r="S1474" t="str">
        <f t="shared" ref="S1474:S1537" si="142">LEFT(P1474,FIND("/",P1474)-1)</f>
        <v>publishing</v>
      </c>
      <c r="T1474" t="str">
        <f t="shared" si="137"/>
        <v>radio &amp; podcasts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1">
        <f t="shared" si="138"/>
        <v>40939.771284722221</v>
      </c>
      <c r="L1475" s="11">
        <f t="shared" si="139"/>
        <v>40969.771284722221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140"/>
        <v>1.20516</v>
      </c>
      <c r="R1475" s="6">
        <f t="shared" si="141"/>
        <v>38.462553191489363</v>
      </c>
      <c r="S1475" t="str">
        <f t="shared" si="142"/>
        <v>publishing</v>
      </c>
      <c r="T1475" t="str">
        <f t="shared" ref="T1475:T1538" si="143">RIGHT(P1475,LEN(P1475)-FIND("/",P1475))</f>
        <v>radio &amp; podcasts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1">
        <f t="shared" si="138"/>
        <v>41500.519583333327</v>
      </c>
      <c r="L1476" s="11">
        <f t="shared" si="139"/>
        <v>41530.519583333327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1.1226666666666667</v>
      </c>
      <c r="R1476" s="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1">
        <f t="shared" si="138"/>
        <v>41960.514618055553</v>
      </c>
      <c r="L1477" s="11">
        <f t="shared" si="139"/>
        <v>41992.999305555553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1.8866966666666667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1">
        <f t="shared" si="138"/>
        <v>40765.833587962959</v>
      </c>
      <c r="L1478" s="11">
        <f t="shared" si="139"/>
        <v>40795.833587962959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6.6155466666666669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1">
        <f t="shared" si="138"/>
        <v>40840.407453703701</v>
      </c>
      <c r="L1479" s="11">
        <f t="shared" si="139"/>
        <v>40899.916666666664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1.1131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1">
        <f t="shared" si="138"/>
        <v>41394.663344907407</v>
      </c>
      <c r="L1480" s="11">
        <f t="shared" si="139"/>
        <v>41408.663344907407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11.8161422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1">
        <f t="shared" si="138"/>
        <v>41754.536909722221</v>
      </c>
      <c r="L1481" s="11">
        <f t="shared" si="139"/>
        <v>41768.957638888889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1.37375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1">
        <f t="shared" si="138"/>
        <v>41464.725682870368</v>
      </c>
      <c r="L1482" s="11">
        <f t="shared" si="139"/>
        <v>41481.5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1.170404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1">
        <f t="shared" si="138"/>
        <v>41550.714641203704</v>
      </c>
      <c r="L1483" s="11">
        <f t="shared" si="139"/>
        <v>41580.714641203704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2.1000000000000001E-2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1">
        <f t="shared" si="138"/>
        <v>41136.649722222224</v>
      </c>
      <c r="L1484" s="11">
        <f t="shared" si="139"/>
        <v>41159.118749999994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1E-3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1">
        <f t="shared" si="138"/>
        <v>42547.984664351847</v>
      </c>
      <c r="L1485" s="11">
        <f t="shared" si="139"/>
        <v>42572.984664351847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7.1428571428571426E-3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1">
        <f t="shared" si="138"/>
        <v>41052.992627314808</v>
      </c>
      <c r="L1486" s="11">
        <f t="shared" si="139"/>
        <v>41111.410416666666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6">
        <f t="shared" si="141"/>
        <v>0</v>
      </c>
      <c r="S1486" t="str">
        <f t="shared" si="142"/>
        <v>publishing</v>
      </c>
      <c r="T1486" t="str">
        <f t="shared" si="143"/>
        <v>fiction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1">
        <f t="shared" si="138"/>
        <v>42130.587650462963</v>
      </c>
      <c r="L1487" s="11">
        <f t="shared" si="139"/>
        <v>42175.587650462963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2.2388059701492536E-2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1">
        <f t="shared" si="138"/>
        <v>42031.960196759253</v>
      </c>
      <c r="L1488" s="11">
        <f t="shared" si="139"/>
        <v>42061.960196759253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2.3999999999999998E-3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1">
        <f t="shared" si="138"/>
        <v>42554.709155092591</v>
      </c>
      <c r="L1489" s="11">
        <f t="shared" si="139"/>
        <v>42584.709155092591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6">
        <f t="shared" si="141"/>
        <v>0</v>
      </c>
      <c r="S1489" t="str">
        <f t="shared" si="142"/>
        <v>publishing</v>
      </c>
      <c r="T1489" t="str">
        <f t="shared" si="143"/>
        <v>fiction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1">
        <f t="shared" si="138"/>
        <v>41614.354861111111</v>
      </c>
      <c r="L1490" s="11">
        <f t="shared" si="139"/>
        <v>41644.354861111111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2.4E-2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1">
        <f t="shared" si="138"/>
        <v>41198.403379629628</v>
      </c>
      <c r="L1491" s="11">
        <f t="shared" si="139"/>
        <v>41228.445046296292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6">
        <f t="shared" si="141"/>
        <v>0</v>
      </c>
      <c r="S1491" t="str">
        <f t="shared" si="142"/>
        <v>publishing</v>
      </c>
      <c r="T1491" t="str">
        <f t="shared" si="143"/>
        <v>fiction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1">
        <f t="shared" si="138"/>
        <v>41520.352708333332</v>
      </c>
      <c r="L1492" s="11">
        <f t="shared" si="139"/>
        <v>41549.352708333332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0.30862068965517242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1">
        <f t="shared" si="138"/>
        <v>41991.505127314813</v>
      </c>
      <c r="L1493" s="11">
        <f t="shared" si="139"/>
        <v>42050.443055555552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8.3333333333333329E-2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1">
        <f t="shared" si="138"/>
        <v>40682.676458333335</v>
      </c>
      <c r="L1494" s="11">
        <f t="shared" si="139"/>
        <v>40712.676458333335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7.4999999999999997E-3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1">
        <f t="shared" si="138"/>
        <v>41411.658275462964</v>
      </c>
      <c r="L1495" s="11">
        <f t="shared" si="139"/>
        <v>41441.658275462964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6">
        <f t="shared" si="141"/>
        <v>0</v>
      </c>
      <c r="S1495" t="str">
        <f t="shared" si="142"/>
        <v>publishing</v>
      </c>
      <c r="T1495" t="str">
        <f t="shared" si="143"/>
        <v>fiction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1">
        <f t="shared" si="138"/>
        <v>42067.514039351845</v>
      </c>
      <c r="L1496" s="11">
        <f t="shared" si="139"/>
        <v>42097.443055555552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8.8999999999999996E-2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1">
        <f t="shared" si="138"/>
        <v>40752.581377314811</v>
      </c>
      <c r="L1497" s="11">
        <f t="shared" si="139"/>
        <v>40782.581377314811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6">
        <f t="shared" si="141"/>
        <v>0</v>
      </c>
      <c r="S1497" t="str">
        <f t="shared" si="142"/>
        <v>publishing</v>
      </c>
      <c r="T1497" t="str">
        <f t="shared" si="143"/>
        <v>fiction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1">
        <f t="shared" si="138"/>
        <v>41838.266886574071</v>
      </c>
      <c r="L1498" s="11">
        <f t="shared" si="139"/>
        <v>41898.266886574071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6">
        <f t="shared" si="141"/>
        <v>0</v>
      </c>
      <c r="S1498" t="str">
        <f t="shared" si="142"/>
        <v>publishing</v>
      </c>
      <c r="T1498" t="str">
        <f t="shared" si="143"/>
        <v>fiction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1">
        <f t="shared" si="138"/>
        <v>41444.434282407405</v>
      </c>
      <c r="L1499" s="11">
        <f t="shared" si="139"/>
        <v>41486.613194444442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6.666666666666667E-5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1">
        <f t="shared" si="138"/>
        <v>41840.775208333333</v>
      </c>
      <c r="L1500" s="11">
        <f t="shared" si="139"/>
        <v>41885.775208333333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1.9E-2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1">
        <f t="shared" si="138"/>
        <v>42526.798993055556</v>
      </c>
      <c r="L1501" s="11">
        <f t="shared" si="139"/>
        <v>42586.798993055556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2.5000000000000001E-3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1">
        <f t="shared" si="138"/>
        <v>41365.69626157407</v>
      </c>
      <c r="L1502" s="11">
        <f t="shared" si="139"/>
        <v>41395.69626157407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0.25035714285714283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1">
        <f t="shared" si="138"/>
        <v>42163.3752662037</v>
      </c>
      <c r="L1503" s="11">
        <f t="shared" si="139"/>
        <v>42193.3752662037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1.6633076923076924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1">
        <f t="shared" si="138"/>
        <v>42426.33425925926</v>
      </c>
      <c r="L1504" s="11">
        <f t="shared" si="139"/>
        <v>42454.708333333336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1.0144545454545455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1">
        <f t="shared" si="138"/>
        <v>42606.13890046296</v>
      </c>
      <c r="L1505" s="11">
        <f t="shared" si="139"/>
        <v>42666.13890046296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1.0789146666666667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1">
        <f t="shared" si="138"/>
        <v>41772.44935185185</v>
      </c>
      <c r="L1506" s="11">
        <f t="shared" si="139"/>
        <v>41800.147916666661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2.7793846153846156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1">
        <f t="shared" si="138"/>
        <v>42414.234988425924</v>
      </c>
      <c r="L1507" s="11">
        <f t="shared" si="139"/>
        <v>42451.625694444439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1.0358125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1">
        <f t="shared" si="138"/>
        <v>41814.577592592592</v>
      </c>
      <c r="L1508" s="11">
        <f t="shared" si="139"/>
        <v>41844.577592592592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1.1140000000000001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1">
        <f t="shared" si="138"/>
        <v>40254.242002314815</v>
      </c>
      <c r="L1509" s="11">
        <f t="shared" si="139"/>
        <v>40313.131944444445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2.15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1">
        <f t="shared" si="138"/>
        <v>41786.406030092592</v>
      </c>
      <c r="L1510" s="11">
        <f t="shared" si="139"/>
        <v>41817.406030092592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1.1076216216216217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1">
        <f t="shared" si="138"/>
        <v>42751.325057870366</v>
      </c>
      <c r="L1511" s="11">
        <f t="shared" si="139"/>
        <v>42780.749305555553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1.2364125714285714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1">
        <f t="shared" si="138"/>
        <v>41809.176828703698</v>
      </c>
      <c r="L1512" s="11">
        <f t="shared" si="139"/>
        <v>41839.176828703698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1.0103500000000001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1">
        <f t="shared" si="138"/>
        <v>42296.375046296293</v>
      </c>
      <c r="L1513" s="11">
        <f t="shared" si="139"/>
        <v>42326.416712962957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1.1179285714285714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1">
        <f t="shared" si="138"/>
        <v>42741.476145833331</v>
      </c>
      <c r="L1514" s="11">
        <f t="shared" si="139"/>
        <v>42771.476145833331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5.5877142857142861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1">
        <f t="shared" si="138"/>
        <v>41806.42900462963</v>
      </c>
      <c r="L1515" s="11">
        <f t="shared" si="139"/>
        <v>41836.42900462963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1.5001875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1">
        <f t="shared" si="138"/>
        <v>42234.389351851853</v>
      </c>
      <c r="L1516" s="11">
        <f t="shared" si="139"/>
        <v>42274.389351851853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1.0647599999999999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1">
        <f t="shared" si="138"/>
        <v>42415.04510416666</v>
      </c>
      <c r="L1517" s="11">
        <f t="shared" si="139"/>
        <v>42445.003437499996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1.57189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1">
        <f t="shared" si="138"/>
        <v>42619.258009259262</v>
      </c>
      <c r="L1518" s="11">
        <f t="shared" si="139"/>
        <v>42649.374999999993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1.0865882352941176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1">
        <f t="shared" si="138"/>
        <v>41948.358252314814</v>
      </c>
      <c r="L1519" s="11">
        <f t="shared" si="139"/>
        <v>41979.041666666664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1.6197999999999999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1">
        <f t="shared" si="138"/>
        <v>41760.611712962964</v>
      </c>
      <c r="L1520" s="11">
        <f t="shared" si="139"/>
        <v>41790.611712962964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2.0536666666666665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1">
        <f t="shared" si="138"/>
        <v>41782.533368055556</v>
      </c>
      <c r="L1521" s="11">
        <f t="shared" si="139"/>
        <v>41810.707638888889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1.033638888888889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1">
        <f t="shared" si="138"/>
        <v>41955.649456018517</v>
      </c>
      <c r="L1522" s="11">
        <f t="shared" si="139"/>
        <v>41991.958333333336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1.0347222222222223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1">
        <f t="shared" si="138"/>
        <v>42492.959386574068</v>
      </c>
      <c r="L1523" s="11">
        <f t="shared" si="139"/>
        <v>42527.959386574068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1.0681333333333334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1">
        <f t="shared" si="138"/>
        <v>41899.621979166666</v>
      </c>
      <c r="L1524" s="11">
        <f t="shared" si="139"/>
        <v>41929.621979166666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1.3896574712643677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1">
        <f t="shared" si="138"/>
        <v>41964.543009259258</v>
      </c>
      <c r="L1525" s="11">
        <f t="shared" si="139"/>
        <v>41995.791666666664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1.2484324324324325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1">
        <f t="shared" si="138"/>
        <v>42756.292708333327</v>
      </c>
      <c r="L1526" s="11">
        <f t="shared" si="139"/>
        <v>42786.292708333327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2.0699999999999998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1">
        <f t="shared" si="138"/>
        <v>42570.494652777772</v>
      </c>
      <c r="L1527" s="11">
        <f t="shared" si="139"/>
        <v>42600.494652777772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1.7400576923076922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1">
        <f t="shared" si="138"/>
        <v>42339.067673611113</v>
      </c>
      <c r="L1528" s="11">
        <f t="shared" si="139"/>
        <v>42388.067673611113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1.2032608695652174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1">
        <f t="shared" si="138"/>
        <v>42780.392199074071</v>
      </c>
      <c r="L1529" s="11">
        <f t="shared" si="139"/>
        <v>42808.350532407399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1.1044428571428573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1">
        <f t="shared" si="138"/>
        <v>42736.524560185186</v>
      </c>
      <c r="L1530" s="11">
        <f t="shared" si="139"/>
        <v>42766.791666666664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2.8156666666666665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1">
        <f t="shared" si="138"/>
        <v>42052.420370370368</v>
      </c>
      <c r="L1531" s="11">
        <f t="shared" si="139"/>
        <v>42082.378703703704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1.0067894736842105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1">
        <f t="shared" si="138"/>
        <v>42275.558969907412</v>
      </c>
      <c r="L1532" s="11">
        <f t="shared" si="139"/>
        <v>42300.558969907412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1.3482571428571428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1">
        <f t="shared" si="138"/>
        <v>41941.594050925924</v>
      </c>
      <c r="L1533" s="11">
        <f t="shared" si="139"/>
        <v>41973.916666666664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1.7595744680851064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1">
        <f t="shared" si="138"/>
        <v>42391.266956018517</v>
      </c>
      <c r="L1534" s="11">
        <f t="shared" si="139"/>
        <v>42415.416666666664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4.8402000000000003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1">
        <f t="shared" si="138"/>
        <v>42442.793715277774</v>
      </c>
      <c r="L1535" s="11">
        <f t="shared" si="139"/>
        <v>42491.957638888889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1.4514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1">
        <f t="shared" si="138"/>
        <v>42221.465995370374</v>
      </c>
      <c r="L1536" s="11">
        <f t="shared" si="139"/>
        <v>42251.465995370374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4.1773333333333333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1">
        <f t="shared" si="138"/>
        <v>42484.620729166665</v>
      </c>
      <c r="L1537" s="11">
        <f t="shared" si="139"/>
        <v>42513.708333333336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1.3242499999999999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1">
        <f t="shared" ref="K1538:K1601" si="144">(((J1538/60)/60)/24)+DATE(1970,1,1)+(-5/24)</f>
        <v>42213.593865740739</v>
      </c>
      <c r="L1538" s="11">
        <f t="shared" ref="L1538:L1601" si="145">(((I1538/60)/60)/24)+DATE(1970,1,1)+(-5/24)</f>
        <v>42243.593865740739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146">E1538/D1538</f>
        <v>2.5030841666666666</v>
      </c>
      <c r="R1538" s="6">
        <f t="shared" ref="R1538:R1601" si="147">IFERROR(E1538/N1538,0)</f>
        <v>66.015406593406595</v>
      </c>
      <c r="S1538" t="str">
        <f t="shared" ref="S1538:S1601" si="148">LEFT(P1538,FIND("/",P1538)-1)</f>
        <v>photography</v>
      </c>
      <c r="T1538" t="str">
        <f t="shared" si="143"/>
        <v>photobooks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1">
        <f t="shared" si="144"/>
        <v>42552.106793981475</v>
      </c>
      <c r="L1539" s="11">
        <f t="shared" si="145"/>
        <v>42588.541666666664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146"/>
        <v>1.7989999999999999</v>
      </c>
      <c r="R1539" s="6">
        <f t="shared" si="147"/>
        <v>96.375</v>
      </c>
      <c r="S1539" t="str">
        <f t="shared" si="148"/>
        <v>photography</v>
      </c>
      <c r="T1539" t="str">
        <f t="shared" ref="T1539:T1602" si="149">RIGHT(P1539,LEN(P1539)-FIND("/",P1539))</f>
        <v>photobooks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1">
        <f t="shared" si="144"/>
        <v>41981.57372685185</v>
      </c>
      <c r="L1540" s="11">
        <f t="shared" si="145"/>
        <v>42026.57372685185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1.0262857142857142</v>
      </c>
      <c r="R1540" s="6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1">
        <f t="shared" si="144"/>
        <v>42705.710868055547</v>
      </c>
      <c r="L1541" s="11">
        <f t="shared" si="145"/>
        <v>42738.710868055547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1.359861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1">
        <f t="shared" si="144"/>
        <v>41938.798796296294</v>
      </c>
      <c r="L1542" s="11">
        <f t="shared" si="145"/>
        <v>41968.843749999993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1.1786666666666668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1">
        <f t="shared" si="144"/>
        <v>41974.503912037035</v>
      </c>
      <c r="L1543" s="11">
        <f t="shared" si="145"/>
        <v>42004.503912037035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3.3333333333333332E-4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1">
        <f t="shared" si="144"/>
        <v>42170.788194444445</v>
      </c>
      <c r="L1544" s="11">
        <f t="shared" si="145"/>
        <v>42185.788194444445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0.04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1">
        <f t="shared" si="144"/>
        <v>41935.301319444443</v>
      </c>
      <c r="L1545" s="11">
        <f t="shared" si="145"/>
        <v>41965.342986111107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4.4444444444444444E-3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1">
        <f t="shared" si="144"/>
        <v>42052.842870370368</v>
      </c>
      <c r="L1546" s="11">
        <f t="shared" si="145"/>
        <v>42094.804166666661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6">
        <f t="shared" si="147"/>
        <v>0</v>
      </c>
      <c r="S1546" t="str">
        <f t="shared" si="148"/>
        <v>photography</v>
      </c>
      <c r="T1546" t="str">
        <f t="shared" si="149"/>
        <v>nature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1">
        <f t="shared" si="144"/>
        <v>42031.676319444443</v>
      </c>
      <c r="L1547" s="11">
        <f t="shared" si="145"/>
        <v>42065.677777777775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3.3333333333333332E-4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1">
        <f t="shared" si="144"/>
        <v>41839.004618055551</v>
      </c>
      <c r="L1548" s="11">
        <f t="shared" si="145"/>
        <v>41899.004618055551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0.28899999999999998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1">
        <f t="shared" si="144"/>
        <v>42782.218541666669</v>
      </c>
      <c r="L1549" s="11">
        <f t="shared" si="145"/>
        <v>42789.218541666669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6">
        <f t="shared" si="147"/>
        <v>0</v>
      </c>
      <c r="S1549" t="str">
        <f t="shared" si="148"/>
        <v>photography</v>
      </c>
      <c r="T1549" t="str">
        <f t="shared" si="149"/>
        <v>nature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1">
        <f t="shared" si="144"/>
        <v>42286.673842592594</v>
      </c>
      <c r="L1550" s="11">
        <f t="shared" si="145"/>
        <v>42316.715509259251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8.5714285714285715E-2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1">
        <f t="shared" si="144"/>
        <v>42280.927766203698</v>
      </c>
      <c r="L1551" s="11">
        <f t="shared" si="145"/>
        <v>42310.96943287037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0.34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1">
        <f t="shared" si="144"/>
        <v>42472.24113425926</v>
      </c>
      <c r="L1552" s="11">
        <f t="shared" si="145"/>
        <v>42502.24113425926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0.13466666666666666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1">
        <f t="shared" si="144"/>
        <v>42121.616192129623</v>
      </c>
      <c r="L1553" s="11">
        <f t="shared" si="145"/>
        <v>42151.616192129623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6">
        <f t="shared" si="147"/>
        <v>0</v>
      </c>
      <c r="S1553" t="str">
        <f t="shared" si="148"/>
        <v>photography</v>
      </c>
      <c r="T1553" t="str">
        <f t="shared" si="149"/>
        <v>nature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1">
        <f t="shared" si="144"/>
        <v>41892.480416666665</v>
      </c>
      <c r="L1554" s="11">
        <f t="shared" si="145"/>
        <v>41912.957638888889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0.49186046511627907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1">
        <f t="shared" si="144"/>
        <v>42219.074618055551</v>
      </c>
      <c r="L1555" s="11">
        <f t="shared" si="145"/>
        <v>42249.074618055551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6">
        <f t="shared" si="147"/>
        <v>0</v>
      </c>
      <c r="S1555" t="str">
        <f t="shared" si="148"/>
        <v>photography</v>
      </c>
      <c r="T1555" t="str">
        <f t="shared" si="149"/>
        <v>nature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1">
        <f t="shared" si="144"/>
        <v>42188.043865740743</v>
      </c>
      <c r="L1556" s="11">
        <f t="shared" si="145"/>
        <v>42218.043865740743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6">
        <f t="shared" si="147"/>
        <v>0</v>
      </c>
      <c r="S1556" t="str">
        <f t="shared" si="148"/>
        <v>photography</v>
      </c>
      <c r="T1556" t="str">
        <f t="shared" si="149"/>
        <v>nature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1">
        <f t="shared" si="144"/>
        <v>42241.405462962961</v>
      </c>
      <c r="L1557" s="11">
        <f t="shared" si="145"/>
        <v>42264.499999999993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6">
        <f t="shared" si="147"/>
        <v>0</v>
      </c>
      <c r="S1557" t="str">
        <f t="shared" si="148"/>
        <v>photography</v>
      </c>
      <c r="T1557" t="str">
        <f t="shared" si="149"/>
        <v>nature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1">
        <f t="shared" si="144"/>
        <v>42524.944722222215</v>
      </c>
      <c r="L1558" s="11">
        <f t="shared" si="145"/>
        <v>42554.944722222215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0.45133333333333331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1">
        <f t="shared" si="144"/>
        <v>41871.444826388884</v>
      </c>
      <c r="L1559" s="11">
        <f t="shared" si="145"/>
        <v>41902.444826388884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0.04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1">
        <f t="shared" si="144"/>
        <v>42185.189340277771</v>
      </c>
      <c r="L1560" s="11">
        <f t="shared" si="145"/>
        <v>42244.299999999996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4.6666666666666669E-2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1">
        <f t="shared" si="144"/>
        <v>42107.844895833325</v>
      </c>
      <c r="L1561" s="11">
        <f t="shared" si="145"/>
        <v>42122.844895833325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3.3333333333333335E-3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1">
        <f t="shared" si="144"/>
        <v>41935.812418981477</v>
      </c>
      <c r="L1562" s="11">
        <f t="shared" si="145"/>
        <v>41955.854085648149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3.7600000000000001E-2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1">
        <f t="shared" si="144"/>
        <v>41554.833368055552</v>
      </c>
      <c r="L1563" s="11">
        <f t="shared" si="145"/>
        <v>41584.875034722223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6.7000000000000002E-3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1">
        <f t="shared" si="144"/>
        <v>40079.357824074068</v>
      </c>
      <c r="L1564" s="11">
        <f t="shared" si="145"/>
        <v>40148.826388888883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6">
        <f t="shared" si="147"/>
        <v>0</v>
      </c>
      <c r="S1564" t="str">
        <f t="shared" si="148"/>
        <v>publishing</v>
      </c>
      <c r="T1564" t="str">
        <f t="shared" si="149"/>
        <v>art books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1">
        <f t="shared" si="144"/>
        <v>41652.534155092588</v>
      </c>
      <c r="L1565" s="11">
        <f t="shared" si="145"/>
        <v>41712.492488425924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1.4166666666666666E-2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1">
        <f t="shared" si="144"/>
        <v>42121.158668981479</v>
      </c>
      <c r="L1566" s="11">
        <f t="shared" si="145"/>
        <v>42152.628472222219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1E-3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1">
        <f t="shared" si="144"/>
        <v>40672.521539351852</v>
      </c>
      <c r="L1567" s="11">
        <f t="shared" si="145"/>
        <v>40702.521539351852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2.5000000000000001E-2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1">
        <f t="shared" si="144"/>
        <v>42549.708379629628</v>
      </c>
      <c r="L1568" s="11">
        <f t="shared" si="145"/>
        <v>42578.708333333336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0.21249999999999999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1">
        <f t="shared" si="144"/>
        <v>41671.728530092587</v>
      </c>
      <c r="L1569" s="11">
        <f t="shared" si="145"/>
        <v>41686.791666666664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4.1176470588235294E-2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1">
        <f t="shared" si="144"/>
        <v>41961.853993055549</v>
      </c>
      <c r="L1570" s="11">
        <f t="shared" si="145"/>
        <v>41996.853993055549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0.13639999999999999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1">
        <f t="shared" si="144"/>
        <v>41389.471226851849</v>
      </c>
      <c r="L1571" s="11">
        <f t="shared" si="145"/>
        <v>41419.471226851849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6">
        <f t="shared" si="147"/>
        <v>0</v>
      </c>
      <c r="S1571" t="str">
        <f t="shared" si="148"/>
        <v>publishing</v>
      </c>
      <c r="T1571" t="str">
        <f t="shared" si="149"/>
        <v>art books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1">
        <f t="shared" si="144"/>
        <v>42438.605115740742</v>
      </c>
      <c r="L1572" s="11">
        <f t="shared" si="145"/>
        <v>42468.56344907407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0.41399999999999998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1">
        <f t="shared" si="144"/>
        <v>42144.561145833337</v>
      </c>
      <c r="L1573" s="11">
        <f t="shared" si="145"/>
        <v>42174.561145833337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6.6115702479338841E-3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1">
        <f t="shared" si="144"/>
        <v>42403.824756944443</v>
      </c>
      <c r="L1574" s="11">
        <f t="shared" si="145"/>
        <v>42428.790972222218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0.05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1">
        <f t="shared" si="144"/>
        <v>42785.791689814818</v>
      </c>
      <c r="L1575" s="11">
        <f t="shared" si="145"/>
        <v>42825.957638888889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2.4777777777777777E-2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1">
        <f t="shared" si="144"/>
        <v>42017.719085648147</v>
      </c>
      <c r="L1576" s="11">
        <f t="shared" si="145"/>
        <v>42052.719085648147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5.0599999999999999E-2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1">
        <f t="shared" si="144"/>
        <v>41799.315925925926</v>
      </c>
      <c r="L1577" s="11">
        <f t="shared" si="145"/>
        <v>41829.315925925926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0.2291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1">
        <f t="shared" si="144"/>
        <v>42140.670925925922</v>
      </c>
      <c r="L1578" s="11">
        <f t="shared" si="145"/>
        <v>42185.670925925922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0.13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1">
        <f t="shared" si="144"/>
        <v>41054.639444444445</v>
      </c>
      <c r="L1579" s="11">
        <f t="shared" si="145"/>
        <v>41114.639444444445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5.4999999999999997E-3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1">
        <f t="shared" si="144"/>
        <v>40398.857534722221</v>
      </c>
      <c r="L1580" s="11">
        <f t="shared" si="145"/>
        <v>40422.875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0.10806536636794939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1">
        <f t="shared" si="144"/>
        <v>41481.788090277776</v>
      </c>
      <c r="L1581" s="11">
        <f t="shared" si="145"/>
        <v>41514.788090277776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8.4008400840084006E-3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1">
        <f t="shared" si="144"/>
        <v>40989.841736111113</v>
      </c>
      <c r="L1582" s="11">
        <f t="shared" si="145"/>
        <v>41049.841736111113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6">
        <f t="shared" si="147"/>
        <v>0</v>
      </c>
      <c r="S1582" t="str">
        <f t="shared" si="148"/>
        <v>publishing</v>
      </c>
      <c r="T1582" t="str">
        <f t="shared" si="149"/>
        <v>art books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1">
        <f t="shared" si="144"/>
        <v>42325.240624999999</v>
      </c>
      <c r="L1583" s="11">
        <f t="shared" si="145"/>
        <v>42357.240624999999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5.0000000000000001E-3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1">
        <f t="shared" si="144"/>
        <v>42246.581631944442</v>
      </c>
      <c r="L1584" s="11">
        <f t="shared" si="145"/>
        <v>42303.680555555555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9.2999999999999999E-2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1">
        <f t="shared" si="144"/>
        <v>41877.696655092594</v>
      </c>
      <c r="L1585" s="11">
        <f t="shared" si="145"/>
        <v>41907.696655092594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7.5000000000000002E-4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1">
        <f t="shared" si="144"/>
        <v>41779.440983796296</v>
      </c>
      <c r="L1586" s="11">
        <f t="shared" si="145"/>
        <v>41789.440983796296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6">
        <f t="shared" si="147"/>
        <v>0</v>
      </c>
      <c r="S1586" t="str">
        <f t="shared" si="148"/>
        <v>photography</v>
      </c>
      <c r="T1586" t="str">
        <f t="shared" si="149"/>
        <v>places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1">
        <f t="shared" si="144"/>
        <v>42707.687129629623</v>
      </c>
      <c r="L1587" s="11">
        <f t="shared" si="145"/>
        <v>42729.249999999993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0.79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1">
        <f t="shared" si="144"/>
        <v>42068.896087962967</v>
      </c>
      <c r="L1588" s="11">
        <f t="shared" si="145"/>
        <v>42098.854421296295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6">
        <f t="shared" si="147"/>
        <v>0</v>
      </c>
      <c r="S1588" t="str">
        <f t="shared" si="148"/>
        <v>photography</v>
      </c>
      <c r="T1588" t="str">
        <f t="shared" si="149"/>
        <v>places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1">
        <f t="shared" si="144"/>
        <v>41956.742650462962</v>
      </c>
      <c r="L1589" s="11">
        <f t="shared" si="145"/>
        <v>41986.742650462962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1.3333333333333334E-4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1">
        <f t="shared" si="144"/>
        <v>42005.041655092595</v>
      </c>
      <c r="L1590" s="11">
        <f t="shared" si="145"/>
        <v>42035.633333333331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6">
        <f t="shared" si="147"/>
        <v>0</v>
      </c>
      <c r="S1590" t="str">
        <f t="shared" si="148"/>
        <v>photography</v>
      </c>
      <c r="T1590" t="str">
        <f t="shared" si="149"/>
        <v>places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1">
        <f t="shared" si="144"/>
        <v>42256.776458333326</v>
      </c>
      <c r="L1591" s="11">
        <f t="shared" si="145"/>
        <v>42286.776458333326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6">
        <f t="shared" si="147"/>
        <v>0</v>
      </c>
      <c r="S1591" t="str">
        <f t="shared" si="148"/>
        <v>photography</v>
      </c>
      <c r="T1591" t="str">
        <f t="shared" si="149"/>
        <v>places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1">
        <f t="shared" si="144"/>
        <v>42240.648888888885</v>
      </c>
      <c r="L1592" s="11">
        <f t="shared" si="145"/>
        <v>42270.648888888885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1.7000000000000001E-2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1">
        <f t="shared" si="144"/>
        <v>42433.517835648141</v>
      </c>
      <c r="L1593" s="11">
        <f t="shared" si="145"/>
        <v>42463.476168981484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0.29228571428571426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1">
        <f t="shared" si="144"/>
        <v>42045.86440972222</v>
      </c>
      <c r="L1594" s="11">
        <f t="shared" si="145"/>
        <v>42090.822743055549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6">
        <f t="shared" si="147"/>
        <v>0</v>
      </c>
      <c r="S1594" t="str">
        <f t="shared" si="148"/>
        <v>photography</v>
      </c>
      <c r="T1594" t="str">
        <f t="shared" si="149"/>
        <v>places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1">
        <f t="shared" si="144"/>
        <v>42033.63721064815</v>
      </c>
      <c r="L1595" s="11">
        <f t="shared" si="145"/>
        <v>42063.63721064815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1.3636363636363637E-4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1">
        <f t="shared" si="144"/>
        <v>42445.504421296289</v>
      </c>
      <c r="L1596" s="11">
        <f t="shared" si="145"/>
        <v>42505.472916666658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0.20499999999999999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1">
        <f t="shared" si="144"/>
        <v>41779.84175925926</v>
      </c>
      <c r="L1597" s="11">
        <f t="shared" si="145"/>
        <v>41808.634027777778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2.8E-3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1">
        <f t="shared" si="144"/>
        <v>41941.221863425926</v>
      </c>
      <c r="L1598" s="11">
        <f t="shared" si="145"/>
        <v>41986.26353009259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2.3076923076923078E-2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1">
        <f t="shared" si="144"/>
        <v>42603.145798611113</v>
      </c>
      <c r="L1599" s="11">
        <f t="shared" si="145"/>
        <v>42633.145798611113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6">
        <f t="shared" si="147"/>
        <v>0</v>
      </c>
      <c r="S1599" t="str">
        <f t="shared" si="148"/>
        <v>photography</v>
      </c>
      <c r="T1599" t="str">
        <f t="shared" si="149"/>
        <v>places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1">
        <f t="shared" si="144"/>
        <v>42151.459004629629</v>
      </c>
      <c r="L1600" s="11">
        <f t="shared" si="145"/>
        <v>42211.459004629629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1.25E-3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1">
        <f t="shared" si="144"/>
        <v>42438.330740740734</v>
      </c>
      <c r="L1601" s="11">
        <f t="shared" si="145"/>
        <v>42468.289074074077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6">
        <f t="shared" si="147"/>
        <v>0</v>
      </c>
      <c r="S1601" t="str">
        <f t="shared" si="148"/>
        <v>photography</v>
      </c>
      <c r="T1601" t="str">
        <f t="shared" si="149"/>
        <v>places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1">
        <f t="shared" ref="K1602:K1665" si="150">(((J1602/60)/60)/24)+DATE(1970,1,1)+(-5/24)</f>
        <v>41790.848981481482</v>
      </c>
      <c r="L1602" s="11">
        <f t="shared" ref="L1602:L1665" si="151">(((I1602/60)/60)/24)+DATE(1970,1,1)+(-5/24)</f>
        <v>41835.007638888885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52">E1602/D1602</f>
        <v>7.3400000000000007E-2</v>
      </c>
      <c r="R1602" s="6">
        <f t="shared" ref="R1602:R1665" si="153">IFERROR(E1602/N1602,0)</f>
        <v>40.777777777777779</v>
      </c>
      <c r="S1602" t="str">
        <f t="shared" ref="S1602:S1665" si="154">LEFT(P1602,FIND("/",P1602)-1)</f>
        <v>photography</v>
      </c>
      <c r="T1602" t="str">
        <f t="shared" si="149"/>
        <v>places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1">
        <f t="shared" si="150"/>
        <v>40637.884641203702</v>
      </c>
      <c r="L1603" s="11">
        <f t="shared" si="151"/>
        <v>40667.884641203702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52"/>
        <v>1.082492</v>
      </c>
      <c r="R1603" s="6">
        <f t="shared" si="153"/>
        <v>48.325535714285714</v>
      </c>
      <c r="S1603" t="str">
        <f t="shared" si="154"/>
        <v>music</v>
      </c>
      <c r="T1603" t="str">
        <f t="shared" ref="T1603:T1666" si="155">RIGHT(P1603,LEN(P1603)-FIND("/",P1603))</f>
        <v>rock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1">
        <f t="shared" si="150"/>
        <v>40788.089317129627</v>
      </c>
      <c r="L1604" s="11">
        <f t="shared" si="151"/>
        <v>40830.75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1.0016666666666667</v>
      </c>
      <c r="R1604" s="6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1">
        <f t="shared" si="150"/>
        <v>40875.961331018516</v>
      </c>
      <c r="L1605" s="11">
        <f t="shared" si="151"/>
        <v>40935.961331018516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1.0003299999999999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1">
        <f t="shared" si="150"/>
        <v>40945.636979166666</v>
      </c>
      <c r="L1606" s="11">
        <f t="shared" si="151"/>
        <v>40985.595312499994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1.2210714285714286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1">
        <f t="shared" si="150"/>
        <v>40746.804548611108</v>
      </c>
      <c r="L1607" s="11">
        <f t="shared" si="151"/>
        <v>40756.083333333328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1.0069333333333335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1">
        <f t="shared" si="150"/>
        <v>40535.903217592589</v>
      </c>
      <c r="L1608" s="11">
        <f t="shared" si="151"/>
        <v>40625.861550925925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1.01004125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1">
        <f t="shared" si="150"/>
        <v>41053.600127314814</v>
      </c>
      <c r="L1609" s="11">
        <f t="shared" si="151"/>
        <v>41074.600127314814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1.4511000000000001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1">
        <f t="shared" si="150"/>
        <v>41607.622523148144</v>
      </c>
      <c r="L1610" s="11">
        <f t="shared" si="151"/>
        <v>41640.018055555556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1.0125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1">
        <f t="shared" si="150"/>
        <v>40795.792928240735</v>
      </c>
      <c r="L1611" s="11">
        <f t="shared" si="151"/>
        <v>40849.125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1.1833333333333333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1">
        <f t="shared" si="150"/>
        <v>41228.716550925921</v>
      </c>
      <c r="L1612" s="11">
        <f t="shared" si="151"/>
        <v>41258.716550925921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2.7185000000000001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1">
        <f t="shared" si="150"/>
        <v>41408.792037037034</v>
      </c>
      <c r="L1613" s="11">
        <f t="shared" si="151"/>
        <v>41429.792037037034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1.25125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1">
        <f t="shared" si="150"/>
        <v>41246.666481481479</v>
      </c>
      <c r="L1614" s="11">
        <f t="shared" si="151"/>
        <v>41276.666481481479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1.1000000000000001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1">
        <f t="shared" si="150"/>
        <v>41081.861134259256</v>
      </c>
      <c r="L1615" s="11">
        <f t="shared" si="151"/>
        <v>41111.861134259256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1.0149999999999999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1">
        <f t="shared" si="150"/>
        <v>41794.772789351846</v>
      </c>
      <c r="L1616" s="11">
        <f t="shared" si="151"/>
        <v>41854.5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1.0269999999999999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1">
        <f t="shared" si="150"/>
        <v>40844.842546296291</v>
      </c>
      <c r="L1617" s="11">
        <f t="shared" si="151"/>
        <v>40889.884212962963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1.1412500000000001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1">
        <f t="shared" si="150"/>
        <v>41194.507187499999</v>
      </c>
      <c r="L1618" s="11">
        <f t="shared" si="151"/>
        <v>41235.708333333328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1.042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1">
        <f t="shared" si="150"/>
        <v>41546.455879629626</v>
      </c>
      <c r="L1619" s="11">
        <f t="shared" si="151"/>
        <v>41579.583333333328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1.4585714285714286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1">
        <f t="shared" si="150"/>
        <v>41301.446006944439</v>
      </c>
      <c r="L1620" s="11">
        <f t="shared" si="151"/>
        <v>41341.446006944439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1.0506666666666666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1">
        <f t="shared" si="150"/>
        <v>41875.977847222224</v>
      </c>
      <c r="L1621" s="11">
        <f t="shared" si="151"/>
        <v>41896.977847222224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1.3333333333333333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1">
        <f t="shared" si="150"/>
        <v>41321.131249999999</v>
      </c>
      <c r="L1622" s="11">
        <f t="shared" si="151"/>
        <v>41328.131249999999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1.1299999999999999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1">
        <f t="shared" si="150"/>
        <v>41003.398321759254</v>
      </c>
      <c r="L1623" s="11">
        <f t="shared" si="151"/>
        <v>41056.957638888889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1.212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1">
        <f t="shared" si="150"/>
        <v>41950.086504629624</v>
      </c>
      <c r="L1624" s="11">
        <f t="shared" si="151"/>
        <v>41990.124305555553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1.0172463768115942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1">
        <f t="shared" si="150"/>
        <v>41453.480196759258</v>
      </c>
      <c r="L1625" s="11">
        <f t="shared" si="151"/>
        <v>41513.480196759258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1.0106666666666666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1">
        <f t="shared" si="150"/>
        <v>41243.158969907403</v>
      </c>
      <c r="L1626" s="11">
        <f t="shared" si="151"/>
        <v>41283.158969907403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1.18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1">
        <f t="shared" si="150"/>
        <v>41135.491354166668</v>
      </c>
      <c r="L1627" s="11">
        <f t="shared" si="151"/>
        <v>41163.491354166668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1.5533333333333332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1">
        <f t="shared" si="150"/>
        <v>41579.639664351853</v>
      </c>
      <c r="L1628" s="11">
        <f t="shared" si="151"/>
        <v>41609.681331018517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1.0118750000000001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1">
        <f t="shared" si="150"/>
        <v>41205.498715277776</v>
      </c>
      <c r="L1629" s="11">
        <f t="shared" si="151"/>
        <v>41238.999305555553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1.17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1">
        <f t="shared" si="150"/>
        <v>41774.528726851851</v>
      </c>
      <c r="L1630" s="11">
        <f t="shared" si="151"/>
        <v>41807.528726851851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1.00925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1">
        <f t="shared" si="150"/>
        <v>41645.658946759257</v>
      </c>
      <c r="L1631" s="11">
        <f t="shared" si="151"/>
        <v>41690.658946759257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1.0366666666666666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1">
        <f t="shared" si="150"/>
        <v>40939.629340277774</v>
      </c>
      <c r="L1632" s="11">
        <f t="shared" si="151"/>
        <v>40970.082638888889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2.6524999999999999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1">
        <f t="shared" si="150"/>
        <v>41164.65116898148</v>
      </c>
      <c r="L1633" s="11">
        <f t="shared" si="151"/>
        <v>41194.65116898148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1.5590999999999999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1">
        <f t="shared" si="150"/>
        <v>40750.132569444439</v>
      </c>
      <c r="L1634" s="11">
        <f t="shared" si="151"/>
        <v>40810.132569444439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1.0162500000000001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1">
        <f t="shared" si="150"/>
        <v>40896.675416666665</v>
      </c>
      <c r="L1635" s="11">
        <f t="shared" si="151"/>
        <v>40924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1">
        <f t="shared" si="150"/>
        <v>40657.981493055551</v>
      </c>
      <c r="L1636" s="11">
        <f t="shared" si="151"/>
        <v>40696.040972222218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1.0049999999999999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1">
        <f t="shared" si="150"/>
        <v>42502.660428240742</v>
      </c>
      <c r="L1637" s="11">
        <f t="shared" si="151"/>
        <v>42562.660428240742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1.2529999999999999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1">
        <f t="shared" si="150"/>
        <v>40662.878333333334</v>
      </c>
      <c r="L1638" s="11">
        <f t="shared" si="151"/>
        <v>40705.958333333328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1.0355555555555556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1">
        <f t="shared" si="150"/>
        <v>40122.543287037035</v>
      </c>
      <c r="L1639" s="11">
        <f t="shared" si="151"/>
        <v>40178.777083333334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1.038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1">
        <f t="shared" si="150"/>
        <v>41288.478796296295</v>
      </c>
      <c r="L1640" s="11">
        <f t="shared" si="151"/>
        <v>41333.684027777774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1.05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1">
        <f t="shared" si="150"/>
        <v>40941.444039351853</v>
      </c>
      <c r="L1641" s="11">
        <f t="shared" si="151"/>
        <v>40971.444039351853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1">
        <f t="shared" si="150"/>
        <v>40379.022627314815</v>
      </c>
      <c r="L1642" s="11">
        <f t="shared" si="151"/>
        <v>40392.874305555553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1.6986000000000001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1">
        <f t="shared" si="150"/>
        <v>41962.388240740744</v>
      </c>
      <c r="L1643" s="11">
        <f t="shared" si="151"/>
        <v>41992.388240740744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1.014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1">
        <f t="shared" si="150"/>
        <v>40687.816284722219</v>
      </c>
      <c r="L1644" s="11">
        <f t="shared" si="151"/>
        <v>40707.816284722219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1">
        <f t="shared" si="150"/>
        <v>41146.615879629629</v>
      </c>
      <c r="L1645" s="11">
        <f t="shared" si="151"/>
        <v>41176.615879629629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1.2470000000000001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1">
        <f t="shared" si="150"/>
        <v>41174.851388888885</v>
      </c>
      <c r="L1646" s="11">
        <f t="shared" si="151"/>
        <v>41234.893055555556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1.095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1">
        <f t="shared" si="150"/>
        <v>41521.409027777772</v>
      </c>
      <c r="L1647" s="11">
        <f t="shared" si="151"/>
        <v>41535.409027777772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1.1080000000000001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1">
        <f t="shared" si="150"/>
        <v>41833.241932870369</v>
      </c>
      <c r="L1648" s="11">
        <f t="shared" si="151"/>
        <v>41865.549305555556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1.1020000000000001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1">
        <f t="shared" si="150"/>
        <v>41039.201122685183</v>
      </c>
      <c r="L1649" s="11">
        <f t="shared" si="151"/>
        <v>41069.201122685183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1.0471999999999999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1">
        <f t="shared" si="150"/>
        <v>40592.496319444443</v>
      </c>
      <c r="L1650" s="11">
        <f t="shared" si="151"/>
        <v>40622.454652777778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1.2526086956521738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1">
        <f t="shared" si="150"/>
        <v>41737.476331018515</v>
      </c>
      <c r="L1651" s="11">
        <f t="shared" si="151"/>
        <v>41782.476331018515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1.0058763157894737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1">
        <f t="shared" si="150"/>
        <v>41526.227280092593</v>
      </c>
      <c r="L1652" s="11">
        <f t="shared" si="151"/>
        <v>41556.227280092593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1.4155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1">
        <f t="shared" si="150"/>
        <v>40625.692361111105</v>
      </c>
      <c r="L1653" s="11">
        <f t="shared" si="151"/>
        <v>40659.082638888889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1.0075000000000001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1">
        <f t="shared" si="150"/>
        <v>41572.284641203703</v>
      </c>
      <c r="L1654" s="11">
        <f t="shared" si="151"/>
        <v>41602.326307870368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1.0066666666666666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1">
        <f t="shared" si="150"/>
        <v>40626.626111111109</v>
      </c>
      <c r="L1655" s="11">
        <f t="shared" si="151"/>
        <v>40657.626111111109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1.7423040000000001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1">
        <f t="shared" si="150"/>
        <v>40987.682407407403</v>
      </c>
      <c r="L1656" s="11">
        <f t="shared" si="151"/>
        <v>41017.682407407403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1.199090909090909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1">
        <f t="shared" si="150"/>
        <v>40974.583564814813</v>
      </c>
      <c r="L1657" s="11">
        <f t="shared" si="151"/>
        <v>41004.541898148142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1.4286666666666668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1">
        <f t="shared" si="150"/>
        <v>41226.720509259256</v>
      </c>
      <c r="L1658" s="11">
        <f t="shared" si="151"/>
        <v>41256.720509259256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1.0033493333333334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1">
        <f t="shared" si="150"/>
        <v>41023.573703703703</v>
      </c>
      <c r="L1659" s="11">
        <f t="shared" si="151"/>
        <v>41053.573703703703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1.0493380000000001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1">
        <f t="shared" si="150"/>
        <v>41223.013506944444</v>
      </c>
      <c r="L1660" s="11">
        <f t="shared" si="151"/>
        <v>41261.388888888883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1.3223333333333334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1">
        <f t="shared" si="150"/>
        <v>41596.705104166664</v>
      </c>
      <c r="L1661" s="11">
        <f t="shared" si="151"/>
        <v>41625.291666666664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1.1279999999999999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1">
        <f t="shared" si="150"/>
        <v>42459.485532407409</v>
      </c>
      <c r="L1662" s="11">
        <f t="shared" si="151"/>
        <v>42490.707638888889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12.5375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1">
        <f t="shared" si="150"/>
        <v>42343.789710648147</v>
      </c>
      <c r="L1663" s="11">
        <f t="shared" si="151"/>
        <v>42386.666666666664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1.0250632911392406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1">
        <f t="shared" si="150"/>
        <v>40847.99</v>
      </c>
      <c r="L1664" s="11">
        <f t="shared" si="151"/>
        <v>40908.031666666662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1.026375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1">
        <f t="shared" si="150"/>
        <v>42005.813738425924</v>
      </c>
      <c r="L1665" s="11">
        <f t="shared" si="151"/>
        <v>42035.813738425924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1.08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1">
        <f t="shared" ref="K1666:K1729" si="156">(((J1666/60)/60)/24)+DATE(1970,1,1)+(-5/24)</f>
        <v>40939.553449074068</v>
      </c>
      <c r="L1666" s="11">
        <f t="shared" ref="L1666:L1729" si="157">(((I1666/60)/60)/24)+DATE(1970,1,1)+(-5/24)</f>
        <v>40983.957638888889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58">E1666/D1666</f>
        <v>1.2240879999999998</v>
      </c>
      <c r="R1666" s="6">
        <f t="shared" ref="R1666:R1729" si="159">IFERROR(E1666/N1666,0)</f>
        <v>34.384494382022467</v>
      </c>
      <c r="S1666" t="str">
        <f t="shared" ref="S1666:S1729" si="160">LEFT(P1666,FIND("/",P1666)-1)</f>
        <v>music</v>
      </c>
      <c r="T1666" t="str">
        <f t="shared" si="155"/>
        <v>pop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1">
        <f t="shared" si="156"/>
        <v>40564.441122685181</v>
      </c>
      <c r="L1667" s="11">
        <f t="shared" si="157"/>
        <v>40595.916666666664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58"/>
        <v>1.1945714285714286</v>
      </c>
      <c r="R1667" s="6">
        <f t="shared" si="159"/>
        <v>44.956989247311824</v>
      </c>
      <c r="S1667" t="str">
        <f t="shared" si="160"/>
        <v>music</v>
      </c>
      <c r="T1667" t="str">
        <f t="shared" ref="T1667:T1730" si="161">RIGHT(P1667,LEN(P1667)-FIND("/",P1667))</f>
        <v>pop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1">
        <f t="shared" si="156"/>
        <v>41331.04482638889</v>
      </c>
      <c r="L1668" s="11">
        <f t="shared" si="157"/>
        <v>41361.003159722219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1.6088</v>
      </c>
      <c r="R1668" s="6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1">
        <f t="shared" si="156"/>
        <v>41681.862245370365</v>
      </c>
      <c r="L1669" s="11">
        <f t="shared" si="157"/>
        <v>41709.082638888889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1.2685294117647059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1">
        <f t="shared" si="156"/>
        <v>40844.941423611104</v>
      </c>
      <c r="L1670" s="11">
        <f t="shared" si="157"/>
        <v>40874.983090277776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1.026375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1">
        <f t="shared" si="156"/>
        <v>42461.676805555551</v>
      </c>
      <c r="L1671" s="11">
        <f t="shared" si="157"/>
        <v>42521.676805555551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1.3975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1">
        <f t="shared" si="156"/>
        <v>40313.722210648149</v>
      </c>
      <c r="L1672" s="11">
        <f t="shared" si="157"/>
        <v>40363.958333333328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1.026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1">
        <f t="shared" si="156"/>
        <v>42553.335810185185</v>
      </c>
      <c r="L1673" s="11">
        <f t="shared" si="157"/>
        <v>42583.335810185185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1.0067349999999999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1">
        <f t="shared" si="156"/>
        <v>41034.448263888888</v>
      </c>
      <c r="L1674" s="11">
        <f t="shared" si="157"/>
        <v>41064.448263888888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1.1294117647058823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1">
        <f t="shared" si="156"/>
        <v>42039.670046296298</v>
      </c>
      <c r="L1675" s="11">
        <f t="shared" si="157"/>
        <v>42069.670046296298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1.2809523809523808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1">
        <f t="shared" si="156"/>
        <v>42569.397060185183</v>
      </c>
      <c r="L1676" s="11">
        <f t="shared" si="157"/>
        <v>42600.082638888889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2.0169999999999999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1">
        <f t="shared" si="156"/>
        <v>40802.524768518517</v>
      </c>
      <c r="L1677" s="11">
        <f t="shared" si="157"/>
        <v>40832.710416666661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1.37416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1">
        <f t="shared" si="156"/>
        <v>40973.517905092594</v>
      </c>
      <c r="L1678" s="11">
        <f t="shared" si="157"/>
        <v>41019.957638888889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1.1533333333333333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1">
        <f t="shared" si="156"/>
        <v>42416.198796296296</v>
      </c>
      <c r="L1679" s="11">
        <f t="shared" si="157"/>
        <v>42476.040972222218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1.1166666666666667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1">
        <f t="shared" si="156"/>
        <v>41662.646655092591</v>
      </c>
      <c r="L1680" s="11">
        <f t="shared" si="157"/>
        <v>41676.646655092591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1.1839999999999999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1">
        <f t="shared" si="156"/>
        <v>40722.860474537032</v>
      </c>
      <c r="L1681" s="11">
        <f t="shared" si="157"/>
        <v>40745.860474537032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1.75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1">
        <f t="shared" si="156"/>
        <v>41802.549386574072</v>
      </c>
      <c r="L1682" s="11">
        <f t="shared" si="157"/>
        <v>41832.549386574072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1.175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1">
        <f t="shared" si="156"/>
        <v>42773.91300925926</v>
      </c>
      <c r="L1683" s="11">
        <f t="shared" si="157"/>
        <v>42822.874999999993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1.0142212307692309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1">
        <f t="shared" si="156"/>
        <v>42779.005324074074</v>
      </c>
      <c r="L1684" s="11">
        <f t="shared" si="157"/>
        <v>42838.963657407403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6">
        <f t="shared" si="159"/>
        <v>0</v>
      </c>
      <c r="S1684" t="str">
        <f t="shared" si="160"/>
        <v>music</v>
      </c>
      <c r="T1684" t="str">
        <f t="shared" si="161"/>
        <v>faith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1">
        <f t="shared" si="156"/>
        <v>42808.57335648148</v>
      </c>
      <c r="L1685" s="11">
        <f t="shared" si="157"/>
        <v>42832.57335648148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0.21714285714285714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1">
        <f t="shared" si="156"/>
        <v>42783.606956018521</v>
      </c>
      <c r="L1686" s="11">
        <f t="shared" si="157"/>
        <v>42811.565289351849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1.0912500000000001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1">
        <f t="shared" si="156"/>
        <v>42788.041932870365</v>
      </c>
      <c r="L1687" s="11">
        <f t="shared" si="157"/>
        <v>42818.0002662037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1.0285714285714285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1">
        <f t="shared" si="156"/>
        <v>42792.635636574072</v>
      </c>
      <c r="L1688" s="11">
        <f t="shared" si="157"/>
        <v>42852.593969907401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3.5999999999999999E-3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1">
        <f t="shared" si="156"/>
        <v>42801.838483796295</v>
      </c>
      <c r="L1689" s="11">
        <f t="shared" si="157"/>
        <v>42835.635416666664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0.3125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1">
        <f t="shared" si="156"/>
        <v>42804.326319444437</v>
      </c>
      <c r="L1690" s="11">
        <f t="shared" si="157"/>
        <v>42834.28465277778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0.443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1">
        <f t="shared" si="156"/>
        <v>42780.734143518515</v>
      </c>
      <c r="L1691" s="11">
        <f t="shared" si="157"/>
        <v>42810.692476851851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1">
        <f t="shared" si="156"/>
        <v>42801.222708333335</v>
      </c>
      <c r="L1692" s="11">
        <f t="shared" si="157"/>
        <v>42831.181041666663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0.254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1">
        <f t="shared" si="156"/>
        <v>42795.49314814814</v>
      </c>
      <c r="L1693" s="11">
        <f t="shared" si="157"/>
        <v>42827.833333333336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0.33473333333333333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1">
        <f t="shared" si="156"/>
        <v>42787.94290509259</v>
      </c>
      <c r="L1694" s="11">
        <f t="shared" si="157"/>
        <v>42820.790972222218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0.47799999999999998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1">
        <f t="shared" si="156"/>
        <v>42803.711944444447</v>
      </c>
      <c r="L1695" s="11">
        <f t="shared" si="157"/>
        <v>42834.624999999993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9.3333333333333338E-2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1">
        <f t="shared" si="156"/>
        <v>42791.461504629631</v>
      </c>
      <c r="L1696" s="11">
        <f t="shared" si="157"/>
        <v>42820.98333333333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5.0000000000000001E-4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1">
        <f t="shared" si="156"/>
        <v>42800.823078703703</v>
      </c>
      <c r="L1697" s="11">
        <f t="shared" si="157"/>
        <v>42834.833333333336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0.11708333333333333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1">
        <f t="shared" si="156"/>
        <v>42795.861238425925</v>
      </c>
      <c r="L1698" s="11">
        <f t="shared" si="157"/>
        <v>42825.819571759253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6">
        <f t="shared" si="159"/>
        <v>0</v>
      </c>
      <c r="S1698" t="str">
        <f t="shared" si="160"/>
        <v>music</v>
      </c>
      <c r="T1698" t="str">
        <f t="shared" si="161"/>
        <v>faith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1">
        <f t="shared" si="156"/>
        <v>42804.82462962962</v>
      </c>
      <c r="L1699" s="11">
        <f t="shared" si="157"/>
        <v>42834.782962962963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0.20208000000000001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1">
        <f t="shared" si="156"/>
        <v>42795.999537037038</v>
      </c>
      <c r="L1700" s="11">
        <f t="shared" si="157"/>
        <v>42819.939583333333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6">
        <f t="shared" si="159"/>
        <v>0</v>
      </c>
      <c r="S1700" t="str">
        <f t="shared" si="160"/>
        <v>music</v>
      </c>
      <c r="T1700" t="str">
        <f t="shared" si="161"/>
        <v>faith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1">
        <f t="shared" si="156"/>
        <v>42806.655613425923</v>
      </c>
      <c r="L1701" s="11">
        <f t="shared" si="157"/>
        <v>42836.655613425923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4.2311459353574929E-2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1">
        <f t="shared" si="156"/>
        <v>42795.863310185181</v>
      </c>
      <c r="L1702" s="11">
        <f t="shared" si="157"/>
        <v>42825.958333333336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0.2606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1">
        <f t="shared" si="156"/>
        <v>41989.456076388888</v>
      </c>
      <c r="L1703" s="11">
        <f t="shared" si="157"/>
        <v>42019.456076388888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1.9801980198019802E-3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1">
        <f t="shared" si="156"/>
        <v>42063.661458333336</v>
      </c>
      <c r="L1704" s="11">
        <f t="shared" si="157"/>
        <v>42093.619791666664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6.0606060606060605E-5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1">
        <f t="shared" si="156"/>
        <v>42187.073344907411</v>
      </c>
      <c r="L1705" s="11">
        <f t="shared" si="157"/>
        <v>42247.073344907411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1.0200000000000001E-2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1">
        <f t="shared" si="156"/>
        <v>42020.931400462963</v>
      </c>
      <c r="L1706" s="11">
        <f t="shared" si="157"/>
        <v>42050.931400462963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0.65100000000000002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1">
        <f t="shared" si="156"/>
        <v>42244.808402777773</v>
      </c>
      <c r="L1707" s="11">
        <f t="shared" si="157"/>
        <v>42256.458333333336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6">
        <f t="shared" si="159"/>
        <v>0</v>
      </c>
      <c r="S1707" t="str">
        <f t="shared" si="160"/>
        <v>music</v>
      </c>
      <c r="T1707" t="str">
        <f t="shared" si="161"/>
        <v>faith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1">
        <f t="shared" si="156"/>
        <v>42179.098055555551</v>
      </c>
      <c r="L1708" s="11">
        <f t="shared" si="157"/>
        <v>42239.098055555551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6">
        <f t="shared" si="159"/>
        <v>0</v>
      </c>
      <c r="S1708" t="str">
        <f t="shared" si="160"/>
        <v>music</v>
      </c>
      <c r="T1708" t="str">
        <f t="shared" si="161"/>
        <v>faith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1">
        <f t="shared" si="156"/>
        <v>42427.512673611105</v>
      </c>
      <c r="L1709" s="11">
        <f t="shared" si="157"/>
        <v>42457.471006944441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9.74E-2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1">
        <f t="shared" si="156"/>
        <v>42451.658634259256</v>
      </c>
      <c r="L1710" s="11">
        <f t="shared" si="157"/>
        <v>42491.658634259256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6">
        <f t="shared" si="159"/>
        <v>0</v>
      </c>
      <c r="S1710" t="str">
        <f t="shared" si="160"/>
        <v>music</v>
      </c>
      <c r="T1710" t="str">
        <f t="shared" si="161"/>
        <v>faith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1">
        <f t="shared" si="156"/>
        <v>41841.355486111104</v>
      </c>
      <c r="L1711" s="11">
        <f t="shared" si="157"/>
        <v>41882.610416666663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4.8571428571428571E-2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1">
        <f t="shared" si="156"/>
        <v>42341.382962962954</v>
      </c>
      <c r="L1712" s="11">
        <f t="shared" si="157"/>
        <v>42387.333333333336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6.7999999999999996E-3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1">
        <f t="shared" si="156"/>
        <v>41852.437893518516</v>
      </c>
      <c r="L1713" s="11">
        <f t="shared" si="157"/>
        <v>41883.437893518516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0.105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1">
        <f t="shared" si="156"/>
        <v>42125.705474537033</v>
      </c>
      <c r="L1714" s="11">
        <f t="shared" si="157"/>
        <v>42185.705474537033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6">
        <f t="shared" si="159"/>
        <v>0</v>
      </c>
      <c r="S1714" t="str">
        <f t="shared" si="160"/>
        <v>music</v>
      </c>
      <c r="T1714" t="str">
        <f t="shared" si="161"/>
        <v>faith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1">
        <f t="shared" si="156"/>
        <v>41887.592731481483</v>
      </c>
      <c r="L1715" s="11">
        <f t="shared" si="157"/>
        <v>41917.592731481483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1.6666666666666666E-2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1">
        <f t="shared" si="156"/>
        <v>42095.710196759253</v>
      </c>
      <c r="L1716" s="11">
        <f t="shared" si="157"/>
        <v>42125.710196759253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7.868E-2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1">
        <f t="shared" si="156"/>
        <v>42064.009085648147</v>
      </c>
      <c r="L1717" s="11">
        <f t="shared" si="157"/>
        <v>42093.931944444441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2.2000000000000001E-3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1">
        <f t="shared" si="156"/>
        <v>42673.369201388887</v>
      </c>
      <c r="L1718" s="11">
        <f t="shared" si="157"/>
        <v>42713.410868055551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7.4999999999999997E-2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1">
        <f t="shared" si="156"/>
        <v>42460.773587962954</v>
      </c>
      <c r="L1719" s="11">
        <f t="shared" si="157"/>
        <v>42480.958333333336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0.42725880551301687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1">
        <f t="shared" si="156"/>
        <v>42460.402187499996</v>
      </c>
      <c r="L1720" s="11">
        <f t="shared" si="157"/>
        <v>42503.999305555553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2.142857142857143E-3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1">
        <f t="shared" si="156"/>
        <v>41869.326284722221</v>
      </c>
      <c r="L1721" s="11">
        <f t="shared" si="157"/>
        <v>41899.326284722221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8.7500000000000008E-3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1">
        <f t="shared" si="156"/>
        <v>41922.574895833335</v>
      </c>
      <c r="L1722" s="11">
        <f t="shared" si="157"/>
        <v>41952.616562499999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5.6250000000000001E-2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1">
        <f t="shared" si="156"/>
        <v>42319.25304398148</v>
      </c>
      <c r="L1723" s="11">
        <f t="shared" si="157"/>
        <v>42349.25304398148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6">
        <f t="shared" si="159"/>
        <v>0</v>
      </c>
      <c r="S1723" t="str">
        <f t="shared" si="160"/>
        <v>music</v>
      </c>
      <c r="T1723" t="str">
        <f t="shared" si="161"/>
        <v>faith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1">
        <f t="shared" si="156"/>
        <v>42425.752650462957</v>
      </c>
      <c r="L1724" s="11">
        <f t="shared" si="157"/>
        <v>42462.798611111109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3.4722222222222224E-4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1">
        <f t="shared" si="156"/>
        <v>42129.617071759254</v>
      </c>
      <c r="L1725" s="11">
        <f t="shared" si="157"/>
        <v>42186.041666666664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6.5000000000000002E-2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1">
        <f t="shared" si="156"/>
        <v>41912.724097222221</v>
      </c>
      <c r="L1726" s="11">
        <f t="shared" si="157"/>
        <v>41942.724097222221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5.8333333333333336E-3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1">
        <f t="shared" si="156"/>
        <v>41845.759826388887</v>
      </c>
      <c r="L1727" s="11">
        <f t="shared" si="157"/>
        <v>41875.759826388887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0.10181818181818182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1">
        <f t="shared" si="156"/>
        <v>41788.711388888885</v>
      </c>
      <c r="L1728" s="11">
        <f t="shared" si="157"/>
        <v>41817.711388888885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0.33784615384615385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1">
        <f t="shared" si="156"/>
        <v>42044.719641203708</v>
      </c>
      <c r="L1729" s="11">
        <f t="shared" si="157"/>
        <v>42099.249999999993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3.3333333333333332E-4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1">
        <f t="shared" ref="K1730:K1793" si="162">(((J1730/60)/60)/24)+DATE(1970,1,1)+(-5/24)</f>
        <v>42268.417523148142</v>
      </c>
      <c r="L1730" s="11">
        <f t="shared" ref="L1730:L1793" si="163">(((I1730/60)/60)/24)+DATE(1970,1,1)+(-5/24)</f>
        <v>42298.417523148142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64">E1730/D1730</f>
        <v>0.68400000000000005</v>
      </c>
      <c r="R1730" s="6">
        <f t="shared" ref="R1730:R1793" si="165">IFERROR(E1730/N1730,0)</f>
        <v>122.14285714285714</v>
      </c>
      <c r="S1730" t="str">
        <f t="shared" ref="S1730:S1793" si="166">LEFT(P1730,FIND("/",P1730)-1)</f>
        <v>music</v>
      </c>
      <c r="T1730" t="str">
        <f t="shared" si="161"/>
        <v>faith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1">
        <f t="shared" si="162"/>
        <v>42470.843819444439</v>
      </c>
      <c r="L1731" s="11">
        <f t="shared" si="163"/>
        <v>42530.843819444439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64"/>
        <v>0</v>
      </c>
      <c r="R1731" s="6">
        <f t="shared" si="165"/>
        <v>0</v>
      </c>
      <c r="S1731" t="str">
        <f t="shared" si="166"/>
        <v>music</v>
      </c>
      <c r="T1731" t="str">
        <f t="shared" ref="T1731:T1794" si="167">RIGHT(P1731,LEN(P1731)-FIND("/",P1731))</f>
        <v>faith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1">
        <f t="shared" si="162"/>
        <v>42271.879432870373</v>
      </c>
      <c r="L1732" s="11">
        <f t="shared" si="163"/>
        <v>42301.879432870373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6">
        <f t="shared" si="165"/>
        <v>0</v>
      </c>
      <c r="S1732" t="str">
        <f t="shared" si="166"/>
        <v>music</v>
      </c>
      <c r="T1732" t="str">
        <f t="shared" si="167"/>
        <v>faith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1">
        <f t="shared" si="162"/>
        <v>42152.698518518511</v>
      </c>
      <c r="L1733" s="11">
        <f t="shared" si="163"/>
        <v>42166.416666666664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6">
        <f t="shared" si="165"/>
        <v>0</v>
      </c>
      <c r="S1733" t="str">
        <f t="shared" si="166"/>
        <v>music</v>
      </c>
      <c r="T1733" t="str">
        <f t="shared" si="167"/>
        <v>faith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1">
        <f t="shared" si="162"/>
        <v>42325.475474537037</v>
      </c>
      <c r="L1734" s="11">
        <f t="shared" si="163"/>
        <v>42384.999999999993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6">
        <f t="shared" si="165"/>
        <v>0</v>
      </c>
      <c r="S1734" t="str">
        <f t="shared" si="166"/>
        <v>music</v>
      </c>
      <c r="T1734" t="str">
        <f t="shared" si="167"/>
        <v>faith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1">
        <f t="shared" si="162"/>
        <v>42614.467291666668</v>
      </c>
      <c r="L1735" s="11">
        <f t="shared" si="163"/>
        <v>42626.687499999993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6">
        <f t="shared" si="165"/>
        <v>0</v>
      </c>
      <c r="S1735" t="str">
        <f t="shared" si="166"/>
        <v>music</v>
      </c>
      <c r="T1735" t="str">
        <f t="shared" si="167"/>
        <v>faith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1">
        <f t="shared" si="162"/>
        <v>42101.828194444439</v>
      </c>
      <c r="L1736" s="11">
        <f t="shared" si="163"/>
        <v>42131.828194444439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2.2222222222222223E-4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1">
        <f t="shared" si="162"/>
        <v>42559.605844907412</v>
      </c>
      <c r="L1737" s="11">
        <f t="shared" si="163"/>
        <v>42589.605844907412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0.11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1">
        <f t="shared" si="162"/>
        <v>42286.65315972222</v>
      </c>
      <c r="L1738" s="11">
        <f t="shared" si="163"/>
        <v>42316.694826388884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7.3333333333333332E-3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1">
        <f t="shared" si="162"/>
        <v>42175.740648148152</v>
      </c>
      <c r="L1739" s="11">
        <f t="shared" si="163"/>
        <v>42205.740648148152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0.21249999999999999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1">
        <f t="shared" si="162"/>
        <v>41884.665995370371</v>
      </c>
      <c r="L1740" s="11">
        <f t="shared" si="163"/>
        <v>41914.665995370371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4.0000000000000001E-3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1">
        <f t="shared" si="162"/>
        <v>42435.665879629632</v>
      </c>
      <c r="L1741" s="11">
        <f t="shared" si="163"/>
        <v>42494.624212962961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1E-3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1">
        <f t="shared" si="162"/>
        <v>42171.60905092593</v>
      </c>
      <c r="L1742" s="11">
        <f t="shared" si="163"/>
        <v>42201.60905092593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6">
        <f t="shared" si="165"/>
        <v>0</v>
      </c>
      <c r="S1742" t="str">
        <f t="shared" si="166"/>
        <v>music</v>
      </c>
      <c r="T1742" t="str">
        <f t="shared" si="167"/>
        <v>faith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1">
        <f t="shared" si="162"/>
        <v>42120.419803240737</v>
      </c>
      <c r="L1743" s="11">
        <f t="shared" si="163"/>
        <v>42165.419803240737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1.1083333333333334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1">
        <f t="shared" si="162"/>
        <v>42710.668634259251</v>
      </c>
      <c r="L1744" s="11">
        <f t="shared" si="163"/>
        <v>42742.666666666664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1.0874999999999999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1">
        <f t="shared" si="162"/>
        <v>42586.717303240737</v>
      </c>
      <c r="L1745" s="11">
        <f t="shared" si="163"/>
        <v>42608.957638888889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1.0041666666666667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1">
        <f t="shared" si="162"/>
        <v>42026.396724537037</v>
      </c>
      <c r="L1746" s="11">
        <f t="shared" si="163"/>
        <v>42071.355057870365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1.1845454545454546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1">
        <f t="shared" si="162"/>
        <v>42690.051365740735</v>
      </c>
      <c r="L1747" s="11">
        <f t="shared" si="163"/>
        <v>42725.874999999993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1.1401428571428571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1">
        <f t="shared" si="162"/>
        <v>42667.968368055554</v>
      </c>
      <c r="L1748" s="11">
        <f t="shared" si="163"/>
        <v>42697.874999999993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1.4810000000000001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1">
        <f t="shared" si="162"/>
        <v>42292.227199074077</v>
      </c>
      <c r="L1749" s="11">
        <f t="shared" si="163"/>
        <v>42321.416666666664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1.0495555555555556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1">
        <f t="shared" si="162"/>
        <v>42219.742395833331</v>
      </c>
      <c r="L1750" s="11">
        <f t="shared" si="163"/>
        <v>42249.742395833331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1.29948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1">
        <f t="shared" si="162"/>
        <v>42758.767604166664</v>
      </c>
      <c r="L1751" s="11">
        <f t="shared" si="163"/>
        <v>42795.583333333336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1.2348756218905472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1">
        <f t="shared" si="162"/>
        <v>42454.628518518519</v>
      </c>
      <c r="L1752" s="11">
        <f t="shared" si="163"/>
        <v>42479.628518518519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2.0162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1">
        <f t="shared" si="162"/>
        <v>42052.573182870365</v>
      </c>
      <c r="L1753" s="11">
        <f t="shared" si="163"/>
        <v>42082.5315162037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1.0289999999999999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1">
        <f t="shared" si="162"/>
        <v>42627.044930555552</v>
      </c>
      <c r="L1754" s="11">
        <f t="shared" si="163"/>
        <v>42657.044930555552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2.6016666666666666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1">
        <f t="shared" si="162"/>
        <v>42420.541296296295</v>
      </c>
      <c r="L1755" s="11">
        <f t="shared" si="163"/>
        <v>42450.499629629623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1.08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1">
        <f t="shared" si="162"/>
        <v>42067.668437499997</v>
      </c>
      <c r="L1756" s="11">
        <f t="shared" si="163"/>
        <v>42097.626770833333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1.1052941176470588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1">
        <f t="shared" si="162"/>
        <v>42252.580567129626</v>
      </c>
      <c r="L1757" s="11">
        <f t="shared" si="163"/>
        <v>42282.580567129626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1.2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1">
        <f t="shared" si="162"/>
        <v>42570.959131944437</v>
      </c>
      <c r="L1758" s="11">
        <f t="shared" si="163"/>
        <v>42610.959131944437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1.0282909090909091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1">
        <f t="shared" si="162"/>
        <v>42733.619016203702</v>
      </c>
      <c r="L1759" s="11">
        <f t="shared" si="163"/>
        <v>42763.603472222218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1.1599999999999999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1">
        <f t="shared" si="162"/>
        <v>42505.74759259259</v>
      </c>
      <c r="L1760" s="11">
        <f t="shared" si="163"/>
        <v>42565.74759259259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1.147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1">
        <f t="shared" si="162"/>
        <v>42068.620706018519</v>
      </c>
      <c r="L1761" s="11">
        <f t="shared" si="163"/>
        <v>42088.579039351847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1.0660000000000001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1">
        <f t="shared" si="162"/>
        <v>42405.464270833334</v>
      </c>
      <c r="L1762" s="11">
        <f t="shared" si="163"/>
        <v>42425.464270833334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1.6544000000000001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1">
        <f t="shared" si="162"/>
        <v>42209.359490740739</v>
      </c>
      <c r="L1763" s="11">
        <f t="shared" si="163"/>
        <v>42259.359490740739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1.55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1">
        <f t="shared" si="162"/>
        <v>42410.773668981477</v>
      </c>
      <c r="L1764" s="11">
        <f t="shared" si="163"/>
        <v>42440.773668981477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8.85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1">
        <f t="shared" si="162"/>
        <v>42636.660185185181</v>
      </c>
      <c r="L1765" s="11">
        <f t="shared" si="163"/>
        <v>42666.660185185181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1.0190833333333333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1">
        <f t="shared" si="162"/>
        <v>41825.27753472222</v>
      </c>
      <c r="L1766" s="11">
        <f t="shared" si="163"/>
        <v>41854.27753472222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0.19600000000000001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1">
        <f t="shared" si="162"/>
        <v>41834.772129629629</v>
      </c>
      <c r="L1767" s="11">
        <f t="shared" si="163"/>
        <v>41864.772129629629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0.59467839999999994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1">
        <f t="shared" si="162"/>
        <v>41855.65148148148</v>
      </c>
      <c r="L1768" s="11">
        <f t="shared" si="163"/>
        <v>41876.65148148148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6">
        <f t="shared" si="165"/>
        <v>0</v>
      </c>
      <c r="S1768" t="str">
        <f t="shared" si="166"/>
        <v>photography</v>
      </c>
      <c r="T1768" t="str">
        <f t="shared" si="167"/>
        <v>photobooks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1">
        <f t="shared" si="162"/>
        <v>41824.450046296297</v>
      </c>
      <c r="L1769" s="11">
        <f t="shared" si="163"/>
        <v>41854.450046296297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0.4572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1">
        <f t="shared" si="162"/>
        <v>41849.352361111109</v>
      </c>
      <c r="L1770" s="11">
        <f t="shared" si="163"/>
        <v>41909.352361111109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3.7400000000000003E-2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1">
        <f t="shared" si="162"/>
        <v>41987.610636574071</v>
      </c>
      <c r="L1771" s="11">
        <f t="shared" si="163"/>
        <v>42017.610636574071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2.7025E-2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1">
        <f t="shared" si="162"/>
        <v>41891.571689814817</v>
      </c>
      <c r="L1772" s="11">
        <f t="shared" si="163"/>
        <v>41926.571689814817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0.56514285714285717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1">
        <f t="shared" si="162"/>
        <v>41905.771296296298</v>
      </c>
      <c r="L1773" s="11">
        <f t="shared" si="163"/>
        <v>41935.771296296298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0.21309523809523809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1">
        <f t="shared" si="162"/>
        <v>41766.509675925925</v>
      </c>
      <c r="L1774" s="11">
        <f t="shared" si="163"/>
        <v>41826.509675925925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0.156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1">
        <f t="shared" si="162"/>
        <v>41978.552060185182</v>
      </c>
      <c r="L1775" s="11">
        <f t="shared" si="163"/>
        <v>42023.552060185182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6.2566666666666673E-2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1">
        <f t="shared" si="162"/>
        <v>41930.010324074072</v>
      </c>
      <c r="L1776" s="11">
        <f t="shared" si="163"/>
        <v>41972.415972222218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0.4592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1">
        <f t="shared" si="162"/>
        <v>41891.768055555556</v>
      </c>
      <c r="L1777" s="11">
        <f t="shared" si="163"/>
        <v>41936.768055555556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0.65101538461538466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1">
        <f t="shared" si="162"/>
        <v>41905.748506944445</v>
      </c>
      <c r="L1778" s="11">
        <f t="shared" si="163"/>
        <v>41941.748506944445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6.7000000000000004E-2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1">
        <f t="shared" si="162"/>
        <v>42025.14876157407</v>
      </c>
      <c r="L1779" s="11">
        <f t="shared" si="163"/>
        <v>42055.14876157407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0.135625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1">
        <f t="shared" si="162"/>
        <v>42045.655034722215</v>
      </c>
      <c r="L1780" s="11">
        <f t="shared" si="163"/>
        <v>42090.613368055558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1.9900000000000001E-2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1">
        <f t="shared" si="162"/>
        <v>42585.483564814807</v>
      </c>
      <c r="L1781" s="11">
        <f t="shared" si="163"/>
        <v>42615.483564814807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0.36236363636363639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1">
        <f t="shared" si="162"/>
        <v>42493.392476851855</v>
      </c>
      <c r="L1782" s="11">
        <f t="shared" si="163"/>
        <v>42553.392476851855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0.39743333333333336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1">
        <f t="shared" si="162"/>
        <v>42597.409085648142</v>
      </c>
      <c r="L1783" s="11">
        <f t="shared" si="163"/>
        <v>42628.409085648142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0.25763636363636366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1">
        <f t="shared" si="162"/>
        <v>42388.366770833331</v>
      </c>
      <c r="L1784" s="11">
        <f t="shared" si="163"/>
        <v>42421.366770833331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0.15491428571428573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1">
        <f t="shared" si="162"/>
        <v>42115.741643518515</v>
      </c>
      <c r="L1785" s="11">
        <f t="shared" si="163"/>
        <v>42145.741643518515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0.236925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1">
        <f t="shared" si="162"/>
        <v>42003.447222222218</v>
      </c>
      <c r="L1786" s="11">
        <f t="shared" si="163"/>
        <v>42034.934027777774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0.39760000000000001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1">
        <f t="shared" si="162"/>
        <v>41896.926562499997</v>
      </c>
      <c r="L1787" s="11">
        <f t="shared" si="163"/>
        <v>41927.791666666664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0.20220833333333332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1">
        <f t="shared" si="162"/>
        <v>41958.342326388891</v>
      </c>
      <c r="L1788" s="11">
        <f t="shared" si="163"/>
        <v>41988.342326388891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0.47631578947368419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1">
        <f t="shared" si="162"/>
        <v>42068.447187499994</v>
      </c>
      <c r="L1789" s="11">
        <f t="shared" si="163"/>
        <v>42098.40552083333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0.15329999999999999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1">
        <f t="shared" si="162"/>
        <v>41913.740069444444</v>
      </c>
      <c r="L1790" s="11">
        <f t="shared" si="163"/>
        <v>41943.740069444444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1.3818181818181818E-2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1">
        <f t="shared" si="162"/>
        <v>41956.041701388887</v>
      </c>
      <c r="L1791" s="11">
        <f t="shared" si="163"/>
        <v>42016.041701388887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5.0000000000000001E-3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1">
        <f t="shared" si="162"/>
        <v>42010.466180555559</v>
      </c>
      <c r="L1792" s="11">
        <f t="shared" si="163"/>
        <v>42040.466180555559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4.9575757575757579E-2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1">
        <f t="shared" si="162"/>
        <v>41973.532002314816</v>
      </c>
      <c r="L1793" s="11">
        <f t="shared" si="163"/>
        <v>42033.532002314816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3.5666666666666666E-2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1">
        <f t="shared" ref="K1794:K1857" si="168">(((J1794/60)/60)/24)+DATE(1970,1,1)+(-5/24)</f>
        <v>42188.822708333326</v>
      </c>
      <c r="L1794" s="11">
        <f t="shared" ref="L1794:L1857" si="169">(((I1794/60)/60)/24)+DATE(1970,1,1)+(-5/24)</f>
        <v>42226.082638888889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70">E1794/D1794</f>
        <v>0.61124000000000001</v>
      </c>
      <c r="R1794" s="6">
        <f t="shared" ref="R1794:R1857" si="171">IFERROR(E1794/N1794,0)</f>
        <v>109.93525179856115</v>
      </c>
      <c r="S1794" t="str">
        <f t="shared" ref="S1794:S1857" si="172">LEFT(P1794,FIND("/",P1794)-1)</f>
        <v>photography</v>
      </c>
      <c r="T1794" t="str">
        <f t="shared" si="167"/>
        <v>photobooks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1">
        <f t="shared" si="168"/>
        <v>41940.683333333334</v>
      </c>
      <c r="L1795" s="11">
        <f t="shared" si="169"/>
        <v>41970.724999999999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70"/>
        <v>1.3333333333333334E-2</v>
      </c>
      <c r="R1795" s="6">
        <f t="shared" si="171"/>
        <v>20</v>
      </c>
      <c r="S1795" t="str">
        <f t="shared" si="172"/>
        <v>photography</v>
      </c>
      <c r="T1795" t="str">
        <f t="shared" ref="T1795:T1858" si="173">RIGHT(P1795,LEN(P1795)-FIND("/",P1795))</f>
        <v>photobooks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1">
        <f t="shared" si="168"/>
        <v>42011.342847222222</v>
      </c>
      <c r="L1796" s="11">
        <f t="shared" si="169"/>
        <v>42046.342847222222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0.11077777777777778</v>
      </c>
      <c r="R1796" s="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1">
        <f t="shared" si="168"/>
        <v>42628.080335648141</v>
      </c>
      <c r="L1797" s="11">
        <f t="shared" si="169"/>
        <v>42657.458333333336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0.38735714285714284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1">
        <f t="shared" si="168"/>
        <v>42515.231087962959</v>
      </c>
      <c r="L1798" s="11">
        <f t="shared" si="169"/>
        <v>42575.231087962959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0.22052631578947368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1">
        <f t="shared" si="168"/>
        <v>42689.360983796294</v>
      </c>
      <c r="L1799" s="11">
        <f t="shared" si="169"/>
        <v>42719.360983796294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0.67549999999999999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1">
        <f t="shared" si="168"/>
        <v>42344.118437499994</v>
      </c>
      <c r="L1800" s="11">
        <f t="shared" si="169"/>
        <v>42404.118437499994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0.136375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1">
        <f t="shared" si="168"/>
        <v>41934.634351851848</v>
      </c>
      <c r="L1801" s="11">
        <f t="shared" si="169"/>
        <v>41954.676018518519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1.7457500000000001E-2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1">
        <f t="shared" si="168"/>
        <v>42623.397800925923</v>
      </c>
      <c r="L1802" s="11">
        <f t="shared" si="169"/>
        <v>42653.397800925923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0.20449632511889321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1">
        <f t="shared" si="168"/>
        <v>42321.452175925922</v>
      </c>
      <c r="L1803" s="11">
        <f t="shared" si="169"/>
        <v>42353.298611111109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0.13852941176470587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1">
        <f t="shared" si="168"/>
        <v>42159.264236111114</v>
      </c>
      <c r="L1804" s="11">
        <f t="shared" si="169"/>
        <v>42182.707638888889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0.48485714285714288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1">
        <f t="shared" si="168"/>
        <v>42017.863217592596</v>
      </c>
      <c r="L1805" s="11">
        <f t="shared" si="169"/>
        <v>42048.863217592596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0.308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1">
        <f t="shared" si="168"/>
        <v>42282.469953703701</v>
      </c>
      <c r="L1806" s="11">
        <f t="shared" si="169"/>
        <v>42322.511620370373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0.35174193548387095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1">
        <f t="shared" si="168"/>
        <v>42247.595578703702</v>
      </c>
      <c r="L1807" s="11">
        <f t="shared" si="169"/>
        <v>42279.541666666664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0.36404444444444445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1">
        <f t="shared" si="168"/>
        <v>41877.429965277777</v>
      </c>
      <c r="L1808" s="11">
        <f t="shared" si="169"/>
        <v>41912.429965277777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2.955E-2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1">
        <f t="shared" si="168"/>
        <v>41879.860104166662</v>
      </c>
      <c r="L1809" s="11">
        <f t="shared" si="169"/>
        <v>41909.860104166662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0.1106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1">
        <f t="shared" si="168"/>
        <v>42742.472569444442</v>
      </c>
      <c r="L1810" s="11">
        <f t="shared" si="169"/>
        <v>42777.472569444442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0.41407142857142859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1">
        <f t="shared" si="168"/>
        <v>42029.699525462966</v>
      </c>
      <c r="L1811" s="11">
        <f t="shared" si="169"/>
        <v>42064.699525462966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0.10857142857142857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1">
        <f t="shared" si="168"/>
        <v>41860.701689814814</v>
      </c>
      <c r="L1812" s="11">
        <f t="shared" si="169"/>
        <v>41872.701689814814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3.3333333333333333E-2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1">
        <f t="shared" si="168"/>
        <v>41876.225347222222</v>
      </c>
      <c r="L1813" s="11">
        <f t="shared" si="169"/>
        <v>41935.958333333328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7.407407407407407E-4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1">
        <f t="shared" si="168"/>
        <v>42524.110370370363</v>
      </c>
      <c r="L1814" s="11">
        <f t="shared" si="169"/>
        <v>42554.110370370363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0.13307692307692306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1">
        <f t="shared" si="168"/>
        <v>41829.68069444444</v>
      </c>
      <c r="L1815" s="11">
        <f t="shared" si="169"/>
        <v>41859.68069444444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6">
        <f t="shared" si="171"/>
        <v>0</v>
      </c>
      <c r="S1815" t="str">
        <f t="shared" si="172"/>
        <v>photography</v>
      </c>
      <c r="T1815" t="str">
        <f t="shared" si="173"/>
        <v>photobooks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1">
        <f t="shared" si="168"/>
        <v>42033.105740740742</v>
      </c>
      <c r="L1816" s="11">
        <f t="shared" si="169"/>
        <v>42063.105740740742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0.49183333333333334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1">
        <f t="shared" si="168"/>
        <v>42172.698344907411</v>
      </c>
      <c r="L1817" s="11">
        <f t="shared" si="169"/>
        <v>42186.698344907411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6">
        <f t="shared" si="171"/>
        <v>0</v>
      </c>
      <c r="S1817" t="str">
        <f t="shared" si="172"/>
        <v>photography</v>
      </c>
      <c r="T1817" t="str">
        <f t="shared" si="173"/>
        <v>photobooks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1">
        <f t="shared" si="168"/>
        <v>42548.667858796289</v>
      </c>
      <c r="L1818" s="11">
        <f t="shared" si="169"/>
        <v>42576.583333333336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2.036E-2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1">
        <f t="shared" si="168"/>
        <v>42705.453784722216</v>
      </c>
      <c r="L1819" s="11">
        <f t="shared" si="169"/>
        <v>42765.082638888889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0.52327777777777773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1">
        <f t="shared" si="168"/>
        <v>42067.026041666664</v>
      </c>
      <c r="L1820" s="11">
        <f t="shared" si="169"/>
        <v>42096.984374999993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6">
        <f t="shared" si="171"/>
        <v>0</v>
      </c>
      <c r="S1820" t="str">
        <f t="shared" si="172"/>
        <v>photography</v>
      </c>
      <c r="T1820" t="str">
        <f t="shared" si="173"/>
        <v>photobooks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1">
        <f t="shared" si="168"/>
        <v>41820.543935185182</v>
      </c>
      <c r="L1821" s="11">
        <f t="shared" si="169"/>
        <v>41850.543935185182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2.0833333333333332E-2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1">
        <f t="shared" si="168"/>
        <v>42064.87604166667</v>
      </c>
      <c r="L1822" s="11">
        <f t="shared" si="169"/>
        <v>42094.834374999999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6.565384615384616E-2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1">
        <f t="shared" si="168"/>
        <v>40926.110729166663</v>
      </c>
      <c r="L1823" s="11">
        <f t="shared" si="169"/>
        <v>40971.110729166663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1.3489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1">
        <f t="shared" si="168"/>
        <v>41634.588680555549</v>
      </c>
      <c r="L1824" s="11">
        <f t="shared" si="169"/>
        <v>41670.584027777775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1">
        <f t="shared" si="168"/>
        <v>41176.47657407407</v>
      </c>
      <c r="L1825" s="11">
        <f t="shared" si="169"/>
        <v>41206.47657407407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1.1585714285714286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1">
        <f t="shared" si="168"/>
        <v>41626.707951388889</v>
      </c>
      <c r="L1826" s="11">
        <f t="shared" si="169"/>
        <v>41646.880555555552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1.0006666666666666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1">
        <f t="shared" si="168"/>
        <v>41443.626192129625</v>
      </c>
      <c r="L1827" s="11">
        <f t="shared" si="169"/>
        <v>41466.626192129625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1.0505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1">
        <f t="shared" si="168"/>
        <v>41657.715474537035</v>
      </c>
      <c r="L1828" s="11">
        <f t="shared" si="169"/>
        <v>41687.715474537035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1.01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1">
        <f t="shared" si="168"/>
        <v>40555.117604166662</v>
      </c>
      <c r="L1829" s="11">
        <f t="shared" si="169"/>
        <v>40605.117604166662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1.0066250000000001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1">
        <f t="shared" si="168"/>
        <v>41736.691319444442</v>
      </c>
      <c r="L1830" s="11">
        <f t="shared" si="169"/>
        <v>41768.708333333328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1.0016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1">
        <f t="shared" si="168"/>
        <v>40515.879293981481</v>
      </c>
      <c r="L1831" s="11">
        <f t="shared" si="169"/>
        <v>40564.708333333328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1.6668333333333334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1">
        <f t="shared" si="168"/>
        <v>41664.475775462961</v>
      </c>
      <c r="L1832" s="11">
        <f t="shared" si="169"/>
        <v>41694.475775462961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1.0153333333333334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1">
        <f t="shared" si="168"/>
        <v>41026.787766203699</v>
      </c>
      <c r="L1833" s="11">
        <f t="shared" si="169"/>
        <v>41041.787766203699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1.03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1">
        <f t="shared" si="168"/>
        <v>40576.331331018519</v>
      </c>
      <c r="L1834" s="11">
        <f t="shared" si="169"/>
        <v>40606.331331018519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1.4285714285714286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1">
        <f t="shared" si="168"/>
        <v>41302.835682870369</v>
      </c>
      <c r="L1835" s="11">
        <f t="shared" si="169"/>
        <v>41335.124305555553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2.625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1">
        <f t="shared" si="168"/>
        <v>41988.755729166667</v>
      </c>
      <c r="L1836" s="11">
        <f t="shared" si="169"/>
        <v>42028.755729166667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1.1805000000000001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1">
        <f t="shared" si="168"/>
        <v>42430.49387731481</v>
      </c>
      <c r="L1837" s="11">
        <f t="shared" si="169"/>
        <v>42460.452210648145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1.04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1">
        <f t="shared" si="168"/>
        <v>41305.601030092592</v>
      </c>
      <c r="L1838" s="11">
        <f t="shared" si="169"/>
        <v>41322.601030092592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2.0034000000000001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1">
        <f t="shared" si="168"/>
        <v>40925.839525462965</v>
      </c>
      <c r="L1839" s="11">
        <f t="shared" si="169"/>
        <v>40985.797858796293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3.0683333333333334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1">
        <f t="shared" si="168"/>
        <v>40788.578206018516</v>
      </c>
      <c r="L1840" s="11">
        <f t="shared" si="169"/>
        <v>40816.916666666664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1.00149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1">
        <f t="shared" si="168"/>
        <v>42614.513680555552</v>
      </c>
      <c r="L1841" s="11">
        <f t="shared" si="169"/>
        <v>42644.513680555552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2.0529999999999999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1">
        <f t="shared" si="168"/>
        <v>41381.88784722222</v>
      </c>
      <c r="L1842" s="11">
        <f t="shared" si="169"/>
        <v>41400.999305555553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1.0888888888888888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1">
        <f t="shared" si="168"/>
        <v>41745.637094907404</v>
      </c>
      <c r="L1843" s="11">
        <f t="shared" si="169"/>
        <v>41778.999305555553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1.0175000000000001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1">
        <f t="shared" si="168"/>
        <v>42031.423391203702</v>
      </c>
      <c r="L1844" s="11">
        <f t="shared" si="169"/>
        <v>42065.040972222218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1.2524999999999999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1">
        <f t="shared" si="168"/>
        <v>40564.786504629628</v>
      </c>
      <c r="L1845" s="11">
        <f t="shared" si="169"/>
        <v>40594.786504629628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1.2400610000000001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1">
        <f t="shared" si="168"/>
        <v>40666.765208333331</v>
      </c>
      <c r="L1846" s="11">
        <f t="shared" si="169"/>
        <v>40704.916666666664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1.014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1">
        <f t="shared" si="168"/>
        <v>42523.124976851854</v>
      </c>
      <c r="L1847" s="11">
        <f t="shared" si="169"/>
        <v>42537.996527777774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1">
        <f t="shared" si="168"/>
        <v>41228.441863425927</v>
      </c>
      <c r="L1848" s="11">
        <f t="shared" si="169"/>
        <v>41258.441863425927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1.3792666666666666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1">
        <f t="shared" si="168"/>
        <v>42094.028148148143</v>
      </c>
      <c r="L1849" s="11">
        <f t="shared" si="169"/>
        <v>42115.028148148143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1.2088000000000001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1">
        <f t="shared" si="168"/>
        <v>40691.579722222217</v>
      </c>
      <c r="L1850" s="11">
        <f t="shared" si="169"/>
        <v>40755.082638888889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1.0736666666666668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1">
        <f t="shared" si="168"/>
        <v>41169.637256944443</v>
      </c>
      <c r="L1851" s="11">
        <f t="shared" si="169"/>
        <v>41199.637256944443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1.0033333333333334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1">
        <f t="shared" si="168"/>
        <v>41800.751157407409</v>
      </c>
      <c r="L1852" s="11">
        <f t="shared" si="169"/>
        <v>41830.751157407409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1.0152222222222222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1">
        <f t="shared" si="168"/>
        <v>41827.69835648148</v>
      </c>
      <c r="L1853" s="11">
        <f t="shared" si="169"/>
        <v>41847.833333333328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1.0007692307692309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1">
        <f t="shared" si="168"/>
        <v>42081.563101851854</v>
      </c>
      <c r="L1854" s="11">
        <f t="shared" si="169"/>
        <v>42118.791666666664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1.1696666666666666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1">
        <f t="shared" si="168"/>
        <v>41176.852048611108</v>
      </c>
      <c r="L1855" s="11">
        <f t="shared" si="169"/>
        <v>41226.893715277773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1.01875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1">
        <f t="shared" si="168"/>
        <v>41387.812928240739</v>
      </c>
      <c r="L1856" s="11">
        <f t="shared" si="169"/>
        <v>41417.812928240739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1.0212366666666666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1">
        <f t="shared" si="168"/>
        <v>41600.330324074072</v>
      </c>
      <c r="L1857" s="11">
        <f t="shared" si="169"/>
        <v>41645.330324074072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1.5405897142857143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1">
        <f t="shared" ref="K1858:K1921" si="174">(((J1858/60)/60)/24)+DATE(1970,1,1)+(-5/24)</f>
        <v>41817.64666666666</v>
      </c>
      <c r="L1858" s="11">
        <f t="shared" ref="L1858:L1921" si="175">(((I1858/60)/60)/24)+DATE(1970,1,1)+(-5/24)</f>
        <v>41838.64666666666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76">E1858/D1858</f>
        <v>1.0125</v>
      </c>
      <c r="R1858" s="6">
        <f t="shared" ref="R1858:R1921" si="177">IFERROR(E1858/N1858,0)</f>
        <v>53.289473684210527</v>
      </c>
      <c r="S1858" t="str">
        <f t="shared" ref="S1858:S1921" si="178">LEFT(P1858,FIND("/",P1858)-1)</f>
        <v>music</v>
      </c>
      <c r="T1858" t="str">
        <f t="shared" si="173"/>
        <v>rock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1">
        <f t="shared" si="174"/>
        <v>41864.560335648144</v>
      </c>
      <c r="L1859" s="11">
        <f t="shared" si="175"/>
        <v>41894.560335648144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76"/>
        <v>1</v>
      </c>
      <c r="R1859" s="6">
        <f t="shared" si="177"/>
        <v>136.36363636363637</v>
      </c>
      <c r="S1859" t="str">
        <f t="shared" si="178"/>
        <v>music</v>
      </c>
      <c r="T1859" t="str">
        <f t="shared" ref="T1859:T1922" si="179">RIGHT(P1859,LEN(P1859)-FIND("/",P1859))</f>
        <v>rock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1">
        <f t="shared" si="174"/>
        <v>40832.9921412037</v>
      </c>
      <c r="L1860" s="11">
        <f t="shared" si="175"/>
        <v>40893.033807870372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1.0874800874800874</v>
      </c>
      <c r="R1860" s="6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1">
        <f t="shared" si="174"/>
        <v>40778.561678240738</v>
      </c>
      <c r="L1861" s="11">
        <f t="shared" si="175"/>
        <v>40808.561678240738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1.3183333333333334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1">
        <f t="shared" si="174"/>
        <v>41655.500972222217</v>
      </c>
      <c r="L1862" s="11">
        <f t="shared" si="175"/>
        <v>41676.500972222217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1.3346666666666667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1">
        <f t="shared" si="174"/>
        <v>42000.091909722221</v>
      </c>
      <c r="L1863" s="11">
        <f t="shared" si="175"/>
        <v>42030.091909722221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6">
        <f t="shared" si="177"/>
        <v>0</v>
      </c>
      <c r="S1863" t="str">
        <f t="shared" si="178"/>
        <v>games</v>
      </c>
      <c r="T1863" t="str">
        <f t="shared" si="179"/>
        <v>mobile games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1">
        <f t="shared" si="174"/>
        <v>42755.284421296288</v>
      </c>
      <c r="L1864" s="11">
        <f t="shared" si="175"/>
        <v>42802.104166666664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8.0833333333333326E-2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1">
        <f t="shared" si="174"/>
        <v>41772.588946759257</v>
      </c>
      <c r="L1865" s="11">
        <f t="shared" si="175"/>
        <v>41802.588946759257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4.0000000000000001E-3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1">
        <f t="shared" si="174"/>
        <v>41733.508101851847</v>
      </c>
      <c r="L1866" s="11">
        <f t="shared" si="175"/>
        <v>41763.508101851847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0.42892307692307691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1">
        <f t="shared" si="174"/>
        <v>42645.159108796295</v>
      </c>
      <c r="L1867" s="11">
        <f t="shared" si="175"/>
        <v>42680.200775462967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3.6363636363636364E-5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1">
        <f t="shared" si="174"/>
        <v>42742.038159722222</v>
      </c>
      <c r="L1868" s="11">
        <f t="shared" si="175"/>
        <v>42794.958333333336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5.0000000000000001E-3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1">
        <f t="shared" si="174"/>
        <v>42649.716574074067</v>
      </c>
      <c r="L1869" s="11">
        <f t="shared" si="175"/>
        <v>42679.716574074067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5.0000000000000001E-4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1">
        <f t="shared" si="174"/>
        <v>42328.570891203701</v>
      </c>
      <c r="L1870" s="11">
        <f t="shared" si="175"/>
        <v>42353.124305555553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4.8680000000000001E-2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1">
        <f t="shared" si="174"/>
        <v>42708.794548611106</v>
      </c>
      <c r="L1871" s="11">
        <f t="shared" si="175"/>
        <v>42738.794548611106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6">
        <f t="shared" si="177"/>
        <v>0</v>
      </c>
      <c r="S1871" t="str">
        <f t="shared" si="178"/>
        <v>games</v>
      </c>
      <c r="T1871" t="str">
        <f t="shared" si="179"/>
        <v>mobile games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1">
        <f t="shared" si="174"/>
        <v>42371.14739583333</v>
      </c>
      <c r="L1872" s="11">
        <f t="shared" si="175"/>
        <v>42399.970138888886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0.10314285714285715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1">
        <f t="shared" si="174"/>
        <v>41923.575243055551</v>
      </c>
      <c r="L1873" s="11">
        <f t="shared" si="175"/>
        <v>41963.616909722223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0.7178461538461538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1">
        <f t="shared" si="174"/>
        <v>42154.921319444438</v>
      </c>
      <c r="L1874" s="11">
        <f t="shared" si="175"/>
        <v>42184.921319444438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1.06E-2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1">
        <f t="shared" si="174"/>
        <v>42164.407523148147</v>
      </c>
      <c r="L1875" s="11">
        <f t="shared" si="175"/>
        <v>42193.489583333336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4.4999999999999997E-3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1">
        <f t="shared" si="174"/>
        <v>42529.760798611103</v>
      </c>
      <c r="L1876" s="11">
        <f t="shared" si="175"/>
        <v>42549.760798611103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1.6249999999999999E-4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1">
        <f t="shared" si="174"/>
        <v>42528.691064814811</v>
      </c>
      <c r="L1877" s="11">
        <f t="shared" si="175"/>
        <v>42588.691064814811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5.1000000000000004E-3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1">
        <f t="shared" si="174"/>
        <v>41776.076446759253</v>
      </c>
      <c r="L1878" s="11">
        <f t="shared" si="175"/>
        <v>41806.076446759253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6">
        <f t="shared" si="177"/>
        <v>0</v>
      </c>
      <c r="S1878" t="str">
        <f t="shared" si="178"/>
        <v>games</v>
      </c>
      <c r="T1878" t="str">
        <f t="shared" si="179"/>
        <v>mobile games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1">
        <f t="shared" si="174"/>
        <v>42034.820891203701</v>
      </c>
      <c r="L1879" s="11">
        <f t="shared" si="175"/>
        <v>42063.820891203701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6">
        <f t="shared" si="177"/>
        <v>0</v>
      </c>
      <c r="S1879" t="str">
        <f t="shared" si="178"/>
        <v>games</v>
      </c>
      <c r="T1879" t="str">
        <f t="shared" si="179"/>
        <v>mobile games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1">
        <f t="shared" si="174"/>
        <v>41772.800405092588</v>
      </c>
      <c r="L1880" s="11">
        <f t="shared" si="175"/>
        <v>41802.800405092588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6">
        <f t="shared" si="177"/>
        <v>0</v>
      </c>
      <c r="S1880" t="str">
        <f t="shared" si="178"/>
        <v>games</v>
      </c>
      <c r="T1880" t="str">
        <f t="shared" si="179"/>
        <v>mobile games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1">
        <f t="shared" si="174"/>
        <v>42413.441307870373</v>
      </c>
      <c r="L1881" s="11">
        <f t="shared" si="175"/>
        <v>42443.399641203701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1.1999999999999999E-3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1">
        <f t="shared" si="174"/>
        <v>42430.358564814807</v>
      </c>
      <c r="L1882" s="11">
        <f t="shared" si="175"/>
        <v>42459.31689814815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0.20080000000000001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1">
        <f t="shared" si="174"/>
        <v>42042.944317129623</v>
      </c>
      <c r="L1883" s="11">
        <f t="shared" si="175"/>
        <v>42072.902650462966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1.726845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1">
        <f t="shared" si="174"/>
        <v>41067.740879629629</v>
      </c>
      <c r="L1884" s="11">
        <f t="shared" si="175"/>
        <v>41100.783333333333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1.008955223880597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1">
        <f t="shared" si="174"/>
        <v>40977.739675925921</v>
      </c>
      <c r="L1885" s="11">
        <f t="shared" si="175"/>
        <v>41007.698009259257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1.0480480480480481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1">
        <f t="shared" si="174"/>
        <v>41204.989988425921</v>
      </c>
      <c r="L1886" s="11">
        <f t="shared" si="175"/>
        <v>41240.291666666664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1.351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1">
        <f t="shared" si="174"/>
        <v>41098.885532407403</v>
      </c>
      <c r="L1887" s="11">
        <f t="shared" si="175"/>
        <v>41131.708333333328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1.1632786885245903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1">
        <f t="shared" si="174"/>
        <v>41925.69835648148</v>
      </c>
      <c r="L1888" s="11">
        <f t="shared" si="175"/>
        <v>41955.740023148144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1.0208333333333333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1">
        <f t="shared" si="174"/>
        <v>42323.591805555552</v>
      </c>
      <c r="L1889" s="11">
        <f t="shared" si="175"/>
        <v>42341.687499999993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1.1116666666666666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1">
        <f t="shared" si="174"/>
        <v>40299.03162037037</v>
      </c>
      <c r="L1890" s="11">
        <f t="shared" si="175"/>
        <v>40329.999305555553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1.6608000000000001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1">
        <f t="shared" si="174"/>
        <v>41299.585023148145</v>
      </c>
      <c r="L1891" s="11">
        <f t="shared" si="175"/>
        <v>41344.543356481481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1.0660000000000001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1">
        <f t="shared" si="174"/>
        <v>41228.577870370369</v>
      </c>
      <c r="L1892" s="11">
        <f t="shared" si="175"/>
        <v>41258.577870370369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1.4458441666666668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1">
        <f t="shared" si="174"/>
        <v>40335.589745370366</v>
      </c>
      <c r="L1893" s="11">
        <f t="shared" si="175"/>
        <v>40381.041666666664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1.0555000000000001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1">
        <f t="shared" si="174"/>
        <v>40671.429178240738</v>
      </c>
      <c r="L1894" s="11">
        <f t="shared" si="175"/>
        <v>40701.429178240738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1.3660000000000001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1">
        <f t="shared" si="174"/>
        <v>40632.733622685184</v>
      </c>
      <c r="L1895" s="11">
        <f t="shared" si="175"/>
        <v>40648.957638888889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1.04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1">
        <f t="shared" si="174"/>
        <v>40920.696562500001</v>
      </c>
      <c r="L1896" s="11">
        <f t="shared" si="175"/>
        <v>40951.696562500001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1.145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1">
        <f t="shared" si="174"/>
        <v>42267.538449074076</v>
      </c>
      <c r="L1897" s="11">
        <f t="shared" si="175"/>
        <v>42297.538449074076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1.0171957671957672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1">
        <f t="shared" si="174"/>
        <v>40981.501909722218</v>
      </c>
      <c r="L1898" s="11">
        <f t="shared" si="175"/>
        <v>41011.501909722218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1.2394678492239468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1">
        <f t="shared" si="174"/>
        <v>41680.375069444446</v>
      </c>
      <c r="L1899" s="11">
        <f t="shared" si="175"/>
        <v>41702.666666666664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1.0245669291338582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1">
        <f t="shared" si="174"/>
        <v>42365.9846412037</v>
      </c>
      <c r="L1900" s="11">
        <f t="shared" si="175"/>
        <v>42401.541666666664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1.4450000000000001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1">
        <f t="shared" si="174"/>
        <v>42058.733402777776</v>
      </c>
      <c r="L1901" s="11">
        <f t="shared" si="175"/>
        <v>42088.691736111105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1.3333333333333333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1">
        <f t="shared" si="174"/>
        <v>41160.663553240738</v>
      </c>
      <c r="L1902" s="11">
        <f t="shared" si="175"/>
        <v>41188.207638888889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1.0936440000000001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1">
        <f t="shared" si="174"/>
        <v>42116.334826388884</v>
      </c>
      <c r="L1903" s="11">
        <f t="shared" si="175"/>
        <v>42146.333333333336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2.696969696969697E-2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1">
        <f t="shared" si="174"/>
        <v>42037.581562499996</v>
      </c>
      <c r="L1904" s="11">
        <f t="shared" si="175"/>
        <v>42067.581562499996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1.2E-2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1">
        <f t="shared" si="174"/>
        <v>42702.562395833331</v>
      </c>
      <c r="L1905" s="11">
        <f t="shared" si="175"/>
        <v>42762.562395833331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0.46600000000000003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1">
        <f t="shared" si="174"/>
        <v>42326.477094907408</v>
      </c>
      <c r="L1906" s="11">
        <f t="shared" si="175"/>
        <v>42371.477094907408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1E-3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1">
        <f t="shared" si="174"/>
        <v>41859.717523148145</v>
      </c>
      <c r="L1907" s="11">
        <f t="shared" si="175"/>
        <v>41889.717523148145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1.6800000000000001E-3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1">
        <f t="shared" si="174"/>
        <v>42514.462766203702</v>
      </c>
      <c r="L1908" s="11">
        <f t="shared" si="175"/>
        <v>42544.462766203702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0.42759999999999998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1">
        <f t="shared" si="174"/>
        <v>41767.378761574073</v>
      </c>
      <c r="L1909" s="11">
        <f t="shared" si="175"/>
        <v>41782.378761574073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2.8333333333333335E-3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1">
        <f t="shared" si="174"/>
        <v>42703.709490740737</v>
      </c>
      <c r="L1910" s="11">
        <f t="shared" si="175"/>
        <v>42733.709490740737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1.7319999999999999E-2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1">
        <f t="shared" si="174"/>
        <v>41905.220821759256</v>
      </c>
      <c r="L1911" s="11">
        <f t="shared" si="175"/>
        <v>41935.220821759256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0.14111428571428572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1">
        <f t="shared" si="174"/>
        <v>42264.754826388882</v>
      </c>
      <c r="L1912" s="11">
        <f t="shared" si="175"/>
        <v>42308.739583333336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0.39395294117647056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1">
        <f t="shared" si="174"/>
        <v>41829.825624999998</v>
      </c>
      <c r="L1913" s="11">
        <f t="shared" si="175"/>
        <v>41859.825624999998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2.3529411764705883E-4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1">
        <f t="shared" si="174"/>
        <v>42129.018055555549</v>
      </c>
      <c r="L1914" s="11">
        <f t="shared" si="175"/>
        <v>42159.018055555549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0.59299999999999997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1">
        <f t="shared" si="174"/>
        <v>41890.302986111106</v>
      </c>
      <c r="L1915" s="11">
        <f t="shared" si="175"/>
        <v>41920.302986111106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1.3270833333333334E-2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1">
        <f t="shared" si="174"/>
        <v>41928.966122685182</v>
      </c>
      <c r="L1916" s="11">
        <f t="shared" si="175"/>
        <v>41943.957638888889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9.0090090090090086E-2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1">
        <f t="shared" si="174"/>
        <v>41863.840532407405</v>
      </c>
      <c r="L1917" s="11">
        <f t="shared" si="175"/>
        <v>41883.840532407405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1.6E-2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1">
        <f t="shared" si="174"/>
        <v>42656.508969907409</v>
      </c>
      <c r="L1918" s="11">
        <f t="shared" si="175"/>
        <v>42681.550636574073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5.1000000000000004E-3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1">
        <f t="shared" si="174"/>
        <v>42746.06172453703</v>
      </c>
      <c r="L1919" s="11">
        <f t="shared" si="175"/>
        <v>42776.06172453703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0.52570512820512816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1">
        <f t="shared" si="174"/>
        <v>41828.581608796296</v>
      </c>
      <c r="L1920" s="11">
        <f t="shared" si="175"/>
        <v>41863.581608796296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1.04E-2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1">
        <f t="shared" si="174"/>
        <v>42113.667233796288</v>
      </c>
      <c r="L1921" s="11">
        <f t="shared" si="175"/>
        <v>42143.667233796288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0.47399999999999998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1">
        <f t="shared" ref="K1922:K1985" si="180">(((J1922/60)/60)/24)+DATE(1970,1,1)+(-5/24)</f>
        <v>42270.66737268518</v>
      </c>
      <c r="L1922" s="11">
        <f t="shared" ref="L1922:L1985" si="181">(((I1922/60)/60)/24)+DATE(1970,1,1)+(-5/24)</f>
        <v>42298.749999999993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82">E1922/D1922</f>
        <v>0.43030000000000002</v>
      </c>
      <c r="R1922" s="6">
        <f t="shared" ref="R1922:R1985" si="183">IFERROR(E1922/N1922,0)</f>
        <v>40.980952380952381</v>
      </c>
      <c r="S1922" t="str">
        <f t="shared" ref="S1922:S1985" si="184">LEFT(P1922,FIND("/",P1922)-1)</f>
        <v>technology</v>
      </c>
      <c r="T1922" t="str">
        <f t="shared" si="179"/>
        <v>gadgets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1">
        <f t="shared" si="180"/>
        <v>41074.013229166667</v>
      </c>
      <c r="L1923" s="11">
        <f t="shared" si="181"/>
        <v>41104.013229166667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82"/>
        <v>1.3680000000000001</v>
      </c>
      <c r="R1923" s="6">
        <f t="shared" si="183"/>
        <v>54</v>
      </c>
      <c r="S1923" t="str">
        <f t="shared" si="184"/>
        <v>music</v>
      </c>
      <c r="T1923" t="str">
        <f t="shared" ref="T1923:T1986" si="185">RIGHT(P1923,LEN(P1923)-FIND("/",P1923))</f>
        <v>indie rock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1">
        <f t="shared" si="180"/>
        <v>41590.047534722216</v>
      </c>
      <c r="L1924" s="11">
        <f t="shared" si="181"/>
        <v>41620.047534722216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1.1555</v>
      </c>
      <c r="R1924" s="6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1">
        <f t="shared" si="180"/>
        <v>40772.640416666662</v>
      </c>
      <c r="L1925" s="11">
        <f t="shared" si="181"/>
        <v>40812.999305555553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2.4079999999999999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1">
        <f t="shared" si="180"/>
        <v>41626.552719907406</v>
      </c>
      <c r="L1926" s="11">
        <f t="shared" si="181"/>
        <v>41654.606249999997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1.1439999999999999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1">
        <f t="shared" si="180"/>
        <v>41535.693148148144</v>
      </c>
      <c r="L1927" s="11">
        <f t="shared" si="181"/>
        <v>41557.791666666664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1.1033333333333333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1">
        <f t="shared" si="180"/>
        <v>40456.746018518512</v>
      </c>
      <c r="L1928" s="11">
        <f t="shared" si="181"/>
        <v>40483.80972222222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1.9537933333333333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1">
        <f t="shared" si="180"/>
        <v>40960.653229166666</v>
      </c>
      <c r="L1929" s="11">
        <f t="shared" si="181"/>
        <v>40975.999305555553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1.0333333333333334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1">
        <f t="shared" si="180"/>
        <v>41371.439745370371</v>
      </c>
      <c r="L1930" s="11">
        <f t="shared" si="181"/>
        <v>41401.439745370371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1.031372549019608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1">
        <f t="shared" si="180"/>
        <v>40686.813263888886</v>
      </c>
      <c r="L1931" s="11">
        <f t="shared" si="181"/>
        <v>40728.813263888886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1.003125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1">
        <f t="shared" si="180"/>
        <v>41402.350486111107</v>
      </c>
      <c r="L1932" s="11">
        <f t="shared" si="181"/>
        <v>41462.350486111107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1.27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1">
        <f t="shared" si="180"/>
        <v>41037.684131944443</v>
      </c>
      <c r="L1933" s="11">
        <f t="shared" si="181"/>
        <v>41050.9375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1.20601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1">
        <f t="shared" si="180"/>
        <v>40911.601539351846</v>
      </c>
      <c r="L1934" s="11">
        <f t="shared" si="181"/>
        <v>40932.601539351846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1.0699047619047619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1">
        <f t="shared" si="180"/>
        <v>41878.922534722216</v>
      </c>
      <c r="L1935" s="11">
        <f t="shared" si="181"/>
        <v>41908.922534722216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1.7243333333333333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1">
        <f t="shared" si="180"/>
        <v>40865.658807870372</v>
      </c>
      <c r="L1936" s="11">
        <f t="shared" si="181"/>
        <v>40902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1.2362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1">
        <f t="shared" si="180"/>
        <v>41773.72420138889</v>
      </c>
      <c r="L1937" s="11">
        <f t="shared" si="181"/>
        <v>41810.999305555553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1.0840000000000001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1">
        <f t="shared" si="180"/>
        <v>40852.68136574074</v>
      </c>
      <c r="L1938" s="11">
        <f t="shared" si="181"/>
        <v>40883.040972222218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1.1652013333333333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1">
        <f t="shared" si="180"/>
        <v>41058.91065972222</v>
      </c>
      <c r="L1939" s="11">
        <f t="shared" si="181"/>
        <v>41074.957638888889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1.8724499999999999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1">
        <f t="shared" si="180"/>
        <v>41426.05128472222</v>
      </c>
      <c r="L1940" s="11">
        <f t="shared" si="181"/>
        <v>41457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1.1593333333333333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1">
        <f t="shared" si="180"/>
        <v>41313.776712962957</v>
      </c>
      <c r="L1941" s="11">
        <f t="shared" si="181"/>
        <v>41343.735046296293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1.107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1">
        <f t="shared" si="180"/>
        <v>40670.298993055556</v>
      </c>
      <c r="L1942" s="11">
        <f t="shared" si="181"/>
        <v>40708.957638888889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1.7092307692307693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1">
        <f t="shared" si="180"/>
        <v>41744.08253472222</v>
      </c>
      <c r="L1943" s="11">
        <f t="shared" si="181"/>
        <v>41774.08253472222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1.2611835600000001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1">
        <f t="shared" si="180"/>
        <v>40638.619675925926</v>
      </c>
      <c r="L1944" s="11">
        <f t="shared" si="181"/>
        <v>40728.619675925926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1.3844033333333334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1">
        <f t="shared" si="180"/>
        <v>42548.061527777776</v>
      </c>
      <c r="L1945" s="11">
        <f t="shared" si="181"/>
        <v>42593.061527777776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17.052499999999998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1">
        <f t="shared" si="180"/>
        <v>41730.376041666663</v>
      </c>
      <c r="L1946" s="11">
        <f t="shared" si="181"/>
        <v>41760.376041666663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7.8805550000000002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1">
        <f t="shared" si="180"/>
        <v>42157.043495370373</v>
      </c>
      <c r="L1947" s="11">
        <f t="shared" si="181"/>
        <v>42197.043495370373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3.4801799999999998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1">
        <f t="shared" si="180"/>
        <v>41688.941678240735</v>
      </c>
      <c r="L1948" s="11">
        <f t="shared" si="181"/>
        <v>41748.900011574071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1.4974666666666667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1">
        <f t="shared" si="180"/>
        <v>40102.709722222222</v>
      </c>
      <c r="L1949" s="11">
        <f t="shared" si="181"/>
        <v>40140.040972222218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1.0063375000000001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1">
        <f t="shared" si="180"/>
        <v>42473.395937499998</v>
      </c>
      <c r="L1950" s="11">
        <f t="shared" si="181"/>
        <v>42527.501388888886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8.0021100000000001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1">
        <f t="shared" si="180"/>
        <v>41800.214710648142</v>
      </c>
      <c r="L1951" s="11">
        <f t="shared" si="181"/>
        <v>41830.214710648142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1.0600260000000001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1">
        <f t="shared" si="180"/>
        <v>40623.973067129627</v>
      </c>
      <c r="L1952" s="11">
        <f t="shared" si="181"/>
        <v>40654.973067129627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2.0051866666666669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1">
        <f t="shared" si="180"/>
        <v>42651.212233796294</v>
      </c>
      <c r="L1953" s="11">
        <f t="shared" si="181"/>
        <v>42681.253900462958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2.1244399999999999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1">
        <f t="shared" si="180"/>
        <v>41526.398321759254</v>
      </c>
      <c r="L1954" s="11">
        <f t="shared" si="181"/>
        <v>41563.398321759254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1.9847237142857144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1">
        <f t="shared" si="180"/>
        <v>40940.991493055553</v>
      </c>
      <c r="L1955" s="11">
        <f t="shared" si="181"/>
        <v>40969.916666666664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2.2594666666666665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1">
        <f t="shared" si="180"/>
        <v>42394.372407407405</v>
      </c>
      <c r="L1956" s="11">
        <f t="shared" si="181"/>
        <v>42440.999999999993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6.9894800000000004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1">
        <f t="shared" si="180"/>
        <v>41020.063437500001</v>
      </c>
      <c r="L1957" s="11">
        <f t="shared" si="181"/>
        <v>41052.583333333328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3.9859528571428569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1">
        <f t="shared" si="180"/>
        <v>42067.71533564815</v>
      </c>
      <c r="L1958" s="11">
        <f t="shared" si="181"/>
        <v>42112.673668981479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2.9403333333333332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1">
        <f t="shared" si="180"/>
        <v>41178.890196759254</v>
      </c>
      <c r="L1959" s="11">
        <f t="shared" si="181"/>
        <v>41208.890196759254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1.6750470000000002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1">
        <f t="shared" si="180"/>
        <v>41326.779641203699</v>
      </c>
      <c r="L1960" s="11">
        <f t="shared" si="181"/>
        <v>41356.737974537034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14.355717142857143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1">
        <f t="shared" si="180"/>
        <v>41871.63726851852</v>
      </c>
      <c r="L1961" s="11">
        <f t="shared" si="181"/>
        <v>41912.791666666664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1.5673440000000001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1">
        <f t="shared" si="180"/>
        <v>41964.154409722221</v>
      </c>
      <c r="L1962" s="11">
        <f t="shared" si="181"/>
        <v>41994.154409722221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1.1790285714285715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1">
        <f t="shared" si="180"/>
        <v>41147.986307870371</v>
      </c>
      <c r="L1963" s="11">
        <f t="shared" si="181"/>
        <v>41187.957638888889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11.053811999999999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1">
        <f t="shared" si="180"/>
        <v>41742.572175925925</v>
      </c>
      <c r="L1964" s="11">
        <f t="shared" si="181"/>
        <v>41772.572175925925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1.9292499999999999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1">
        <f t="shared" si="180"/>
        <v>41863.221458333333</v>
      </c>
      <c r="L1965" s="11">
        <f t="shared" si="181"/>
        <v>41898.221458333333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1.268842105263158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1">
        <f t="shared" si="180"/>
        <v>42452.064490740733</v>
      </c>
      <c r="L1966" s="11">
        <f t="shared" si="181"/>
        <v>42482.064490740733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2.5957748878923765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1">
        <f t="shared" si="180"/>
        <v>40897.880902777775</v>
      </c>
      <c r="L1967" s="11">
        <f t="shared" si="181"/>
        <v>40919.833333333328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2.6227999999999998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1">
        <f t="shared" si="180"/>
        <v>41835.332152777773</v>
      </c>
      <c r="L1968" s="11">
        <f t="shared" si="181"/>
        <v>41865.332152777773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2.0674309000000002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1">
        <f t="shared" si="180"/>
        <v>41730.455196759256</v>
      </c>
      <c r="L1969" s="11">
        <f t="shared" si="181"/>
        <v>41760.455196759256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3.7012999999999998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1">
        <f t="shared" si="180"/>
        <v>42676.378645833327</v>
      </c>
      <c r="L1970" s="11">
        <f t="shared" si="181"/>
        <v>42707.420312499999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2.8496600000000001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1">
        <f t="shared" si="180"/>
        <v>42557.584120370368</v>
      </c>
      <c r="L1971" s="11">
        <f t="shared" si="181"/>
        <v>42587.584120370368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5.7907999999999999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1">
        <f t="shared" si="180"/>
        <v>41323.984965277778</v>
      </c>
      <c r="L1972" s="11">
        <f t="shared" si="181"/>
        <v>41383.943298611113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11.318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1">
        <f t="shared" si="180"/>
        <v>41561.29237268518</v>
      </c>
      <c r="L1973" s="11">
        <f t="shared" si="181"/>
        <v>41592.958333333328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2.6302771750000002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1">
        <f t="shared" si="180"/>
        <v>41200.803749999999</v>
      </c>
      <c r="L1974" s="11">
        <f t="shared" si="181"/>
        <v>41230.845416666663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6.7447999999999997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1">
        <f t="shared" si="180"/>
        <v>42549.514629629623</v>
      </c>
      <c r="L1975" s="11">
        <f t="shared" si="181"/>
        <v>42588.083333333336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2.5683081313131315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1">
        <f t="shared" si="180"/>
        <v>41445.125798611109</v>
      </c>
      <c r="L1976" s="11">
        <f t="shared" si="181"/>
        <v>41505.125798611109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3.7549600000000001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1">
        <f t="shared" si="180"/>
        <v>41313.54688657407</v>
      </c>
      <c r="L1977" s="11">
        <f t="shared" si="181"/>
        <v>41343.54688657407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2.0870837499999997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1">
        <f t="shared" si="180"/>
        <v>41438.691261574073</v>
      </c>
      <c r="L1978" s="11">
        <f t="shared" si="181"/>
        <v>41468.691261574073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3.4660000000000002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1">
        <f t="shared" si="180"/>
        <v>42311.008564814816</v>
      </c>
      <c r="L1979" s="11">
        <f t="shared" si="181"/>
        <v>42357.124305555553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4.0232999999999999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1">
        <f t="shared" si="180"/>
        <v>41039.017268518517</v>
      </c>
      <c r="L1980" s="11">
        <f t="shared" si="181"/>
        <v>41072.083333333328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10.2684514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1">
        <f t="shared" si="180"/>
        <v>42290.25168981481</v>
      </c>
      <c r="L1981" s="11">
        <f t="shared" si="181"/>
        <v>42326.999305555553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1.14901155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1">
        <f t="shared" si="180"/>
        <v>42423.334050925921</v>
      </c>
      <c r="L1982" s="11">
        <f t="shared" si="181"/>
        <v>42463.292384259257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3.5482402000000004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1">
        <f t="shared" si="180"/>
        <v>41799.516956018517</v>
      </c>
      <c r="L1983" s="11">
        <f t="shared" si="181"/>
        <v>41829.516956018517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5.0799999999999998E-2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1">
        <f t="shared" si="180"/>
        <v>42678.378321759257</v>
      </c>
      <c r="L1984" s="11">
        <f t="shared" si="181"/>
        <v>42708.419988425921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6">
        <f t="shared" si="183"/>
        <v>0</v>
      </c>
      <c r="S1984" t="str">
        <f t="shared" si="184"/>
        <v>photography</v>
      </c>
      <c r="T1984" t="str">
        <f t="shared" si="185"/>
        <v>people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1">
        <f t="shared" si="180"/>
        <v>42592.803449074076</v>
      </c>
      <c r="L1985" s="11">
        <f t="shared" si="181"/>
        <v>42615.083333333336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4.2999999999999997E-2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1">
        <f t="shared" ref="K1986:K2049" si="186">(((J1986/60)/60)/24)+DATE(1970,1,1)+(-5/24)</f>
        <v>41913.581956018512</v>
      </c>
      <c r="L1986" s="11">
        <f t="shared" ref="L1986:L2049" si="187">(((I1986/60)/60)/24)+DATE(1970,1,1)+(-5/24)</f>
        <v>41973.623622685183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88">E1986/D1986</f>
        <v>0.21146666666666666</v>
      </c>
      <c r="R1986" s="6">
        <f t="shared" ref="R1986:R2049" si="189">IFERROR(E1986/N1986,0)</f>
        <v>453.14285714285717</v>
      </c>
      <c r="S1986" t="str">
        <f t="shared" ref="S1986:S2049" si="190">LEFT(P1986,FIND("/",P1986)-1)</f>
        <v>photography</v>
      </c>
      <c r="T1986" t="str">
        <f t="shared" si="185"/>
        <v>people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1">
        <f t="shared" si="186"/>
        <v>42555.490405092591</v>
      </c>
      <c r="L1987" s="11">
        <f t="shared" si="187"/>
        <v>42584.749999999993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88"/>
        <v>3.1875000000000001E-2</v>
      </c>
      <c r="R1987" s="6">
        <f t="shared" si="189"/>
        <v>12.75</v>
      </c>
      <c r="S1987" t="str">
        <f t="shared" si="190"/>
        <v>photography</v>
      </c>
      <c r="T1987" t="str">
        <f t="shared" ref="T1987:T2050" si="191">RIGHT(P1987,LEN(P1987)-FIND("/",P1987))</f>
        <v>people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1">
        <f t="shared" si="186"/>
        <v>42413.225497685176</v>
      </c>
      <c r="L1988" s="11">
        <f t="shared" si="187"/>
        <v>42443.183831018519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5.0000000000000001E-4</v>
      </c>
      <c r="R1988" s="6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1">
        <f t="shared" si="186"/>
        <v>42034.431435185186</v>
      </c>
      <c r="L1989" s="11">
        <f t="shared" si="187"/>
        <v>42064.431435185186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0.42472727272727273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1">
        <f t="shared" si="186"/>
        <v>42206.554884259262</v>
      </c>
      <c r="L1990" s="11">
        <f t="shared" si="187"/>
        <v>42236.554884259262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4.1666666666666666E-3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1">
        <f t="shared" si="186"/>
        <v>42685.472314814811</v>
      </c>
      <c r="L1991" s="11">
        <f t="shared" si="187"/>
        <v>42715.472314814811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0.01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1">
        <f t="shared" si="186"/>
        <v>42397.987638888888</v>
      </c>
      <c r="L1992" s="11">
        <f t="shared" si="187"/>
        <v>42412.987638888888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0.16966666666666666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1">
        <f t="shared" si="186"/>
        <v>42167.685023148144</v>
      </c>
      <c r="L1993" s="11">
        <f t="shared" si="187"/>
        <v>42188.685023148144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7.0000000000000007E-2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1">
        <f t="shared" si="186"/>
        <v>42022.935081018521</v>
      </c>
      <c r="L1994" s="11">
        <f t="shared" si="187"/>
        <v>42052.935081018521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1.3333333333333333E-3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1">
        <f t="shared" si="186"/>
        <v>42329.380057870374</v>
      </c>
      <c r="L1995" s="11">
        <f t="shared" si="187"/>
        <v>42359.380057870374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6">
        <f t="shared" si="189"/>
        <v>0</v>
      </c>
      <c r="S1995" t="str">
        <f t="shared" si="190"/>
        <v>photography</v>
      </c>
      <c r="T1995" t="str">
        <f t="shared" si="191"/>
        <v>people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1">
        <f t="shared" si="186"/>
        <v>42650.797939814809</v>
      </c>
      <c r="L1996" s="11">
        <f t="shared" si="187"/>
        <v>42710.839606481481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6">
        <f t="shared" si="189"/>
        <v>0</v>
      </c>
      <c r="S1996" t="str">
        <f t="shared" si="190"/>
        <v>photography</v>
      </c>
      <c r="T1996" t="str">
        <f t="shared" si="191"/>
        <v>people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1">
        <f t="shared" si="186"/>
        <v>42181.693703703706</v>
      </c>
      <c r="L1997" s="11">
        <f t="shared" si="187"/>
        <v>42201.693703703706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7.8E-2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1">
        <f t="shared" si="186"/>
        <v>41800.611238425925</v>
      </c>
      <c r="L1998" s="11">
        <f t="shared" si="187"/>
        <v>41830.611238425925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6">
        <f t="shared" si="189"/>
        <v>0</v>
      </c>
      <c r="S1998" t="str">
        <f t="shared" si="190"/>
        <v>photography</v>
      </c>
      <c r="T1998" t="str">
        <f t="shared" si="191"/>
        <v>people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1">
        <f t="shared" si="186"/>
        <v>41847.722361111111</v>
      </c>
      <c r="L1999" s="11">
        <f t="shared" si="187"/>
        <v>41877.722361111111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6">
        <f t="shared" si="189"/>
        <v>0</v>
      </c>
      <c r="S1999" t="str">
        <f t="shared" si="190"/>
        <v>photography</v>
      </c>
      <c r="T1999" t="str">
        <f t="shared" si="191"/>
        <v>people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1">
        <f t="shared" si="186"/>
        <v>41806.910162037035</v>
      </c>
      <c r="L2000" s="11">
        <f t="shared" si="187"/>
        <v>41851.910162037035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0.26200000000000001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1">
        <f t="shared" si="186"/>
        <v>41926.274398148147</v>
      </c>
      <c r="L2001" s="11">
        <f t="shared" si="187"/>
        <v>41956.316064814811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7.6129032258064515E-3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1">
        <f t="shared" si="186"/>
        <v>42345.743206018517</v>
      </c>
      <c r="L2002" s="11">
        <f t="shared" si="187"/>
        <v>42375.743206018517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0.125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1">
        <f t="shared" si="186"/>
        <v>42136.001342592594</v>
      </c>
      <c r="L2003" s="11">
        <f t="shared" si="187"/>
        <v>42167.624999999993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3.8212909090909091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1">
        <f t="shared" si="186"/>
        <v>42728.503969907404</v>
      </c>
      <c r="L2004" s="11">
        <f t="shared" si="187"/>
        <v>42758.503969907404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2.1679422000000002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1">
        <f t="shared" si="186"/>
        <v>40346.917268518519</v>
      </c>
      <c r="L2005" s="11">
        <f t="shared" si="187"/>
        <v>40361.75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3.12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1">
        <f t="shared" si="186"/>
        <v>41800.396562499998</v>
      </c>
      <c r="L2006" s="11">
        <f t="shared" si="187"/>
        <v>41830.396562499998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2.3442048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1">
        <f t="shared" si="186"/>
        <v>41535.604374999995</v>
      </c>
      <c r="L2007" s="11">
        <f t="shared" si="187"/>
        <v>41562.957638888889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1.236801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1">
        <f t="shared" si="186"/>
        <v>41941.292187499996</v>
      </c>
      <c r="L2008" s="11">
        <f t="shared" si="187"/>
        <v>41976.333854166667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2.4784000000000002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1">
        <f t="shared" si="186"/>
        <v>40347.629467592589</v>
      </c>
      <c r="L2009" s="11">
        <f t="shared" si="187"/>
        <v>40413.958333333328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1.157092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1">
        <f t="shared" si="186"/>
        <v>40761.396087962959</v>
      </c>
      <c r="L2010" s="11">
        <f t="shared" si="187"/>
        <v>40805.396087962959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1.1707484768810599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1">
        <f t="shared" si="186"/>
        <v>42661.115081018514</v>
      </c>
      <c r="L2011" s="11">
        <f t="shared" si="187"/>
        <v>42697.156747685185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3.05158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1">
        <f t="shared" si="186"/>
        <v>42570.788090277776</v>
      </c>
      <c r="L2012" s="11">
        <f t="shared" si="187"/>
        <v>42600.788090277776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3.2005299999999997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1">
        <f t="shared" si="186"/>
        <v>42347.150150462963</v>
      </c>
      <c r="L2013" s="11">
        <f t="shared" si="187"/>
        <v>42380.749999999993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8.1956399999999991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1">
        <f t="shared" si="186"/>
        <v>42010.613900462959</v>
      </c>
      <c r="L2014" s="11">
        <f t="shared" si="187"/>
        <v>42040.613900462959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2.3490000000000002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1">
        <f t="shared" si="186"/>
        <v>42499.752476851849</v>
      </c>
      <c r="L2015" s="11">
        <f t="shared" si="187"/>
        <v>42559.752476851849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4.9491375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1">
        <f t="shared" si="186"/>
        <v>41324.006238425922</v>
      </c>
      <c r="L2016" s="11">
        <f t="shared" si="187"/>
        <v>41357.964571759258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78.137822333333332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1">
        <f t="shared" si="186"/>
        <v>40765.668553240735</v>
      </c>
      <c r="L2017" s="11">
        <f t="shared" si="187"/>
        <v>40795.668553240735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1.1300013888888889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1">
        <f t="shared" si="186"/>
        <v>41312.672442129624</v>
      </c>
      <c r="L2018" s="11">
        <f t="shared" si="187"/>
        <v>41342.672442129624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9.2154220000000002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1">
        <f t="shared" si="186"/>
        <v>40960.849016203698</v>
      </c>
      <c r="L2019" s="11">
        <f t="shared" si="187"/>
        <v>40991.958333333328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1.2510239999999999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1">
        <f t="shared" si="186"/>
        <v>42199.157511574071</v>
      </c>
      <c r="L2020" s="11">
        <f t="shared" si="187"/>
        <v>42229.157511574071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1.0224343076923077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1">
        <f t="shared" si="186"/>
        <v>42605.500243055554</v>
      </c>
      <c r="L2021" s="11">
        <f t="shared" si="187"/>
        <v>42635.500243055554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4.8490975000000001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1">
        <f t="shared" si="186"/>
        <v>41736.88916666666</v>
      </c>
      <c r="L2022" s="11">
        <f t="shared" si="187"/>
        <v>41773.752777777772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1.9233333333333333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1">
        <f t="shared" si="186"/>
        <v>41860.862233796295</v>
      </c>
      <c r="L2023" s="11">
        <f t="shared" si="187"/>
        <v>41905.862233796295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2.8109999999999999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1">
        <f t="shared" si="186"/>
        <v>42502.36078703704</v>
      </c>
      <c r="L2024" s="11">
        <f t="shared" si="187"/>
        <v>42532.36078703704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1.2513700000000001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1">
        <f t="shared" si="186"/>
        <v>42136.212418981479</v>
      </c>
      <c r="L2025" s="11">
        <f t="shared" si="187"/>
        <v>42166.212418981479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1.61459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1">
        <f t="shared" si="186"/>
        <v>41099.758611111109</v>
      </c>
      <c r="L2026" s="11">
        <f t="shared" si="187"/>
        <v>41133.916666666664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5.8535000000000004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1">
        <f t="shared" si="186"/>
        <v>42135.976226851846</v>
      </c>
      <c r="L2027" s="11">
        <f t="shared" si="187"/>
        <v>42165.976226851846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2.0114999999999998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1">
        <f t="shared" si="186"/>
        <v>41704.527604166666</v>
      </c>
      <c r="L2028" s="11">
        <f t="shared" si="187"/>
        <v>41749.957638888889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1.3348307999999998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1">
        <f t="shared" si="186"/>
        <v>42048.605543981481</v>
      </c>
      <c r="L2029" s="11">
        <f t="shared" si="187"/>
        <v>42093.563877314817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1.2024900000000001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1">
        <f t="shared" si="186"/>
        <v>40215.710717592592</v>
      </c>
      <c r="L2030" s="11">
        <f t="shared" si="187"/>
        <v>40252.704861111109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1.2616666666666667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1">
        <f t="shared" si="186"/>
        <v>41847.813437500001</v>
      </c>
      <c r="L2031" s="11">
        <f t="shared" si="187"/>
        <v>41877.813437500001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3.6120000000000001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1">
        <f t="shared" si="186"/>
        <v>41212.788148148145</v>
      </c>
      <c r="L2032" s="11">
        <f t="shared" si="187"/>
        <v>41242.788148148145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2.26239013671875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1">
        <f t="shared" si="186"/>
        <v>41975.120983796289</v>
      </c>
      <c r="L2033" s="11">
        <f t="shared" si="187"/>
        <v>42012.833333333336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1.2035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1">
        <f t="shared" si="186"/>
        <v>42689.35733796296</v>
      </c>
      <c r="L2034" s="11">
        <f t="shared" si="187"/>
        <v>42718.999999999993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3.0418799999999999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1">
        <f t="shared" si="186"/>
        <v>41724.874050925922</v>
      </c>
      <c r="L2035" s="11">
        <f t="shared" si="187"/>
        <v>41754.874050925922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1.7867599999999999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1">
        <f t="shared" si="186"/>
        <v>42075.921678240738</v>
      </c>
      <c r="L2036" s="11">
        <f t="shared" si="187"/>
        <v>42131.081944444442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3.868199871794872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1">
        <f t="shared" si="186"/>
        <v>42311.41674768518</v>
      </c>
      <c r="L2037" s="11">
        <f t="shared" si="187"/>
        <v>42356.833333333336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2.1103642500000004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1">
        <f t="shared" si="186"/>
        <v>41738.656469907408</v>
      </c>
      <c r="L2038" s="11">
        <f t="shared" si="187"/>
        <v>41768.656469907408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1.3166833333333334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1">
        <f t="shared" si="186"/>
        <v>41578.001770833333</v>
      </c>
      <c r="L2039" s="11">
        <f t="shared" si="187"/>
        <v>41638.043437499997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3.0047639999999998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1">
        <f t="shared" si="186"/>
        <v>41424.062743055554</v>
      </c>
      <c r="L2040" s="11">
        <f t="shared" si="187"/>
        <v>41456.541666666664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4.2051249999999998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1">
        <f t="shared" si="186"/>
        <v>42675.23061342592</v>
      </c>
      <c r="L2041" s="11">
        <f t="shared" si="187"/>
        <v>42704.999305555553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1.362168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1">
        <f t="shared" si="186"/>
        <v>41578.718784722223</v>
      </c>
      <c r="L2042" s="11">
        <f t="shared" si="187"/>
        <v>41593.760451388887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2.4817133333333334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1">
        <f t="shared" si="186"/>
        <v>42654.317442129628</v>
      </c>
      <c r="L2043" s="11">
        <f t="shared" si="187"/>
        <v>42684.359108796292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1.8186315789473684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1">
        <f t="shared" si="186"/>
        <v>42331.499699074069</v>
      </c>
      <c r="L2044" s="11">
        <f t="shared" si="187"/>
        <v>42391.499699074069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1.2353000000000001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1">
        <f t="shared" si="186"/>
        <v>42660.968483796292</v>
      </c>
      <c r="L2045" s="11">
        <f t="shared" si="187"/>
        <v>42714.999305555553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5.0620938628158845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1">
        <f t="shared" si="186"/>
        <v>42138.475856481477</v>
      </c>
      <c r="L2046" s="11">
        <f t="shared" si="187"/>
        <v>42168.475856481477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1.0821333333333334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1">
        <f t="shared" si="186"/>
        <v>41068.880173611105</v>
      </c>
      <c r="L2047" s="11">
        <f t="shared" si="187"/>
        <v>41098.880173611105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8.1918387755102042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1">
        <f t="shared" si="186"/>
        <v>41386.963472222218</v>
      </c>
      <c r="L2048" s="11">
        <f t="shared" si="187"/>
        <v>41416.963472222218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1.2110000000000001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1">
        <f t="shared" si="186"/>
        <v>42081.695254629631</v>
      </c>
      <c r="L2049" s="11">
        <f t="shared" si="187"/>
        <v>42110.791666666664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1.0299897959183673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1">
        <f t="shared" ref="K2050:K2113" si="192">(((J2050/60)/60)/24)+DATE(1970,1,1)+(-5/24)</f>
        <v>41387.443182870367</v>
      </c>
      <c r="L2050" s="11">
        <f t="shared" ref="L2050:L2113" si="193">(((I2050/60)/60)/24)+DATE(1970,1,1)+(-5/24)</f>
        <v>41417.443182870367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94">E2050/D2050</f>
        <v>1.4833229411764706</v>
      </c>
      <c r="R2050" s="6">
        <f t="shared" ref="R2050:R2113" si="195">IFERROR(E2050/N2050,0)</f>
        <v>91.82989803350327</v>
      </c>
      <c r="S2050" t="str">
        <f t="shared" ref="S2050:S2113" si="196">LEFT(P2050,FIND("/",P2050)-1)</f>
        <v>technology</v>
      </c>
      <c r="T2050" t="str">
        <f t="shared" si="191"/>
        <v>hardware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1">
        <f t="shared" si="192"/>
        <v>41575.319016203699</v>
      </c>
      <c r="L2051" s="11">
        <f t="shared" si="193"/>
        <v>41610.749305555553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94"/>
        <v>1.2019070000000001</v>
      </c>
      <c r="R2051" s="6">
        <f t="shared" si="195"/>
        <v>80.991037735849048</v>
      </c>
      <c r="S2051" t="str">
        <f t="shared" si="196"/>
        <v>technology</v>
      </c>
      <c r="T2051" t="str">
        <f t="shared" ref="T2051:T2114" si="197">RIGHT(P2051,LEN(P2051)-FIND("/",P2051))</f>
        <v>hardware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1">
        <f t="shared" si="192"/>
        <v>42114.863171296289</v>
      </c>
      <c r="L2052" s="11">
        <f t="shared" si="193"/>
        <v>42154.863171296289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4.7327000000000004</v>
      </c>
      <c r="R2052" s="6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1">
        <f t="shared" si="192"/>
        <v>41603.814085648148</v>
      </c>
      <c r="L2053" s="11">
        <f t="shared" si="193"/>
        <v>41633.814085648148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1.303625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1">
        <f t="shared" si="192"/>
        <v>42374.875613425924</v>
      </c>
      <c r="L2054" s="11">
        <f t="shared" si="193"/>
        <v>42419.875613425924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3.5304799999999998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1">
        <f t="shared" si="192"/>
        <v>42303.409155092588</v>
      </c>
      <c r="L2055" s="11">
        <f t="shared" si="193"/>
        <v>42333.450821759259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1.0102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1">
        <f t="shared" si="192"/>
        <v>41731.312615740739</v>
      </c>
      <c r="L2056" s="11">
        <f t="shared" si="193"/>
        <v>41761.312615740739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1.1359142857142857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1">
        <f t="shared" si="192"/>
        <v>41946.465775462959</v>
      </c>
      <c r="L2057" s="11">
        <f t="shared" si="193"/>
        <v>41975.958333333336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1.6741666666666666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1">
        <f t="shared" si="192"/>
        <v>41351.552569444444</v>
      </c>
      <c r="L2058" s="11">
        <f t="shared" si="193"/>
        <v>41381.552569444444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1.5345200000000001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1">
        <f t="shared" si="192"/>
        <v>42396.286249999997</v>
      </c>
      <c r="L2059" s="11">
        <f t="shared" si="193"/>
        <v>42426.286249999997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2.022322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1">
        <f t="shared" si="192"/>
        <v>42026.16238425926</v>
      </c>
      <c r="L2060" s="11">
        <f t="shared" si="193"/>
        <v>42065.624999999993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1.6828125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1">
        <f t="shared" si="192"/>
        <v>42361.394143518519</v>
      </c>
      <c r="L2061" s="11">
        <f t="shared" si="193"/>
        <v>42400.707638888889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1.4345666666666668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1">
        <f t="shared" si="192"/>
        <v>41783.434606481482</v>
      </c>
      <c r="L2062" s="11">
        <f t="shared" si="193"/>
        <v>41843.434606481482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1.964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1">
        <f t="shared" si="192"/>
        <v>42705.556180555555</v>
      </c>
      <c r="L2063" s="11">
        <f t="shared" si="193"/>
        <v>42735.556180555555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1.0791999999999999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1">
        <f t="shared" si="192"/>
        <v>42423.174745370365</v>
      </c>
      <c r="L2064" s="11">
        <f t="shared" si="193"/>
        <v>42453.1330787037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1.14977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1">
        <f t="shared" si="192"/>
        <v>42472.524317129624</v>
      </c>
      <c r="L2065" s="11">
        <f t="shared" si="193"/>
        <v>42505.524317129624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1.4804999999999999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1">
        <f t="shared" si="192"/>
        <v>41389.1565162037</v>
      </c>
      <c r="L2066" s="11">
        <f t="shared" si="193"/>
        <v>41425.291666666664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1.9116676082790633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1">
        <f t="shared" si="192"/>
        <v>41603.125335648147</v>
      </c>
      <c r="L2067" s="11">
        <f t="shared" si="193"/>
        <v>41633.125335648147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1.99215125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1">
        <f t="shared" si="192"/>
        <v>41844.563460648147</v>
      </c>
      <c r="L2068" s="11">
        <f t="shared" si="193"/>
        <v>41874.563460648147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2.1859999999999999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1">
        <f t="shared" si="192"/>
        <v>42115.645555555551</v>
      </c>
      <c r="L2069" s="11">
        <f t="shared" si="193"/>
        <v>42148.645555555551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1.2686868686868686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1">
        <f t="shared" si="192"/>
        <v>42633.633275462962</v>
      </c>
      <c r="L2070" s="11">
        <f t="shared" si="193"/>
        <v>42663.633275462962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1.0522388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1">
        <f t="shared" si="192"/>
        <v>42340.763784722221</v>
      </c>
      <c r="L2071" s="11">
        <f t="shared" si="193"/>
        <v>42371.763784722221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1.2840666000000001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1">
        <f t="shared" si="192"/>
        <v>42519.448182870365</v>
      </c>
      <c r="L2072" s="11">
        <f t="shared" si="193"/>
        <v>42549.448182870365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3.1732719999999999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1">
        <f t="shared" si="192"/>
        <v>42600.070416666662</v>
      </c>
      <c r="L2073" s="11">
        <f t="shared" si="193"/>
        <v>42645.070416666662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2.8073000000000001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1">
        <f t="shared" si="192"/>
        <v>42467.373055555552</v>
      </c>
      <c r="L2074" s="11">
        <f t="shared" si="193"/>
        <v>42497.373055555552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1.1073146853146854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1">
        <f t="shared" si="192"/>
        <v>42087.459699074076</v>
      </c>
      <c r="L2075" s="11">
        <f t="shared" si="193"/>
        <v>42132.459699074076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1.5260429999999998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1">
        <f t="shared" si="192"/>
        <v>42466.617847222216</v>
      </c>
      <c r="L2076" s="11">
        <f t="shared" si="193"/>
        <v>42496.617847222216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1.0249999999999999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1">
        <f t="shared" si="192"/>
        <v>41450.473240740735</v>
      </c>
      <c r="L2077" s="11">
        <f t="shared" si="193"/>
        <v>41480.473240740735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16.783738373837384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1">
        <f t="shared" si="192"/>
        <v>41803.672326388885</v>
      </c>
      <c r="L2078" s="11">
        <f t="shared" si="193"/>
        <v>41843.672326388885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5.4334915642458101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1">
        <f t="shared" si="192"/>
        <v>42102.83421296296</v>
      </c>
      <c r="L2079" s="11">
        <f t="shared" si="193"/>
        <v>42160.666666666664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1.1550800000000001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1">
        <f t="shared" si="192"/>
        <v>42692.563159722216</v>
      </c>
      <c r="L2080" s="11">
        <f t="shared" si="193"/>
        <v>42722.563159722216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1.3120499999999999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1">
        <f t="shared" si="192"/>
        <v>42150.502233796295</v>
      </c>
      <c r="L2081" s="11">
        <f t="shared" si="193"/>
        <v>42180.583333333336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2.8816999999999999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1">
        <f t="shared" si="192"/>
        <v>42289.748842592591</v>
      </c>
      <c r="L2082" s="11">
        <f t="shared" si="193"/>
        <v>42319.790509259255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5.0780000000000003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1">
        <f t="shared" si="192"/>
        <v>41003.948553240742</v>
      </c>
      <c r="L2083" s="11">
        <f t="shared" si="193"/>
        <v>41044.999305555553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1.1457142857142857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1">
        <f t="shared" si="192"/>
        <v>40810.911990740737</v>
      </c>
      <c r="L2084" s="11">
        <f t="shared" si="193"/>
        <v>40870.953657407401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1.1073333333333333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1">
        <f t="shared" si="192"/>
        <v>41034.513831018514</v>
      </c>
      <c r="L2085" s="11">
        <f t="shared" si="193"/>
        <v>41064.513831018514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1.1333333333333333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1">
        <f t="shared" si="192"/>
        <v>41731.624791666662</v>
      </c>
      <c r="L2086" s="11">
        <f t="shared" si="193"/>
        <v>41763.082638888889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1.0833333333333333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1">
        <f t="shared" si="192"/>
        <v>41075.627164351848</v>
      </c>
      <c r="L2087" s="11">
        <f t="shared" si="193"/>
        <v>41105.627164351848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1.2353333333333334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1">
        <f t="shared" si="192"/>
        <v>40860.462175925924</v>
      </c>
      <c r="L2088" s="11">
        <f t="shared" si="193"/>
        <v>40890.999305555553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1.0069999999999999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1">
        <f t="shared" si="192"/>
        <v>40763.996041666665</v>
      </c>
      <c r="L2089" s="11">
        <f t="shared" si="193"/>
        <v>40793.996041666665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1.0353333333333334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1">
        <f t="shared" si="192"/>
        <v>40395.506388888884</v>
      </c>
      <c r="L2090" s="11">
        <f t="shared" si="193"/>
        <v>40431.957638888889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1.1551066666666667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1">
        <f t="shared" si="192"/>
        <v>41452.867986111109</v>
      </c>
      <c r="L2091" s="11">
        <f t="shared" si="193"/>
        <v>41487.867986111109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1.2040040000000001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1">
        <f t="shared" si="192"/>
        <v>41299.173090277778</v>
      </c>
      <c r="L2092" s="11">
        <f t="shared" si="193"/>
        <v>41329.173090277778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1.1504037499999999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1">
        <f t="shared" si="192"/>
        <v>40555.114328703698</v>
      </c>
      <c r="L2093" s="11">
        <f t="shared" si="193"/>
        <v>40603.625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1.2046777777777777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1">
        <f t="shared" si="192"/>
        <v>40763.499212962961</v>
      </c>
      <c r="L2094" s="11">
        <f t="shared" si="193"/>
        <v>40823.499212962961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1.0128333333333333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1">
        <f t="shared" si="192"/>
        <v>41205.646203703705</v>
      </c>
      <c r="L2095" s="11">
        <f t="shared" si="193"/>
        <v>41265.68787037037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1.0246666666666666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1">
        <f t="shared" si="192"/>
        <v>40938.811689814815</v>
      </c>
      <c r="L2096" s="11">
        <f t="shared" si="193"/>
        <v>40972.916666666664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1.2054285714285715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1">
        <f t="shared" si="192"/>
        <v>40758.525150462956</v>
      </c>
      <c r="L2097" s="11">
        <f t="shared" si="193"/>
        <v>40818.525150462956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1">
        <f t="shared" si="192"/>
        <v>41192.550173611111</v>
      </c>
      <c r="L2098" s="11">
        <f t="shared" si="193"/>
        <v>41207.957638888889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1.0166666666666666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1">
        <f t="shared" si="192"/>
        <v>40818.376562499994</v>
      </c>
      <c r="L2099" s="11">
        <f t="shared" si="193"/>
        <v>40878.418229166666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1">
        <f t="shared" si="192"/>
        <v>40945.905497685184</v>
      </c>
      <c r="L2100" s="11">
        <f t="shared" si="193"/>
        <v>40975.905497685184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1.0033333333333334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1">
        <f t="shared" si="192"/>
        <v>42173.53800925926</v>
      </c>
      <c r="L2101" s="11">
        <f t="shared" si="193"/>
        <v>42186.944444444445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1.3236666666666668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1">
        <f t="shared" si="192"/>
        <v>41074.62663194444</v>
      </c>
      <c r="L2102" s="11">
        <f t="shared" si="193"/>
        <v>41089.957638888889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1.3666666666666667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1">
        <f t="shared" si="192"/>
        <v>40891.941134259258</v>
      </c>
      <c r="L2103" s="11">
        <f t="shared" si="193"/>
        <v>40951.941134259258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1.1325000000000001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1">
        <f t="shared" si="192"/>
        <v>40638.660277777773</v>
      </c>
      <c r="L2104" s="11">
        <f t="shared" si="193"/>
        <v>40668.660277777773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1.36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1">
        <f t="shared" si="192"/>
        <v>41192.546608796292</v>
      </c>
      <c r="L2105" s="11">
        <f t="shared" si="193"/>
        <v>41222.588275462964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1.4612318374694613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1">
        <f t="shared" si="192"/>
        <v>41393.86613425926</v>
      </c>
      <c r="L2106" s="11">
        <f t="shared" si="193"/>
        <v>41424.791666666664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1.2949999999999999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1">
        <f t="shared" si="192"/>
        <v>41951.580474537033</v>
      </c>
      <c r="L2107" s="11">
        <f t="shared" si="193"/>
        <v>41963.958333333336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2.54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1">
        <f t="shared" si="192"/>
        <v>41270.006643518514</v>
      </c>
      <c r="L2108" s="11">
        <f t="shared" si="193"/>
        <v>41300.006643518514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1.0704545454545455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1">
        <f t="shared" si="192"/>
        <v>41934.502233796295</v>
      </c>
      <c r="L2109" s="11">
        <f t="shared" si="193"/>
        <v>41955.543900462959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1.0773299999999999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1">
        <f t="shared" si="192"/>
        <v>41134.967361111107</v>
      </c>
      <c r="L2110" s="11">
        <f t="shared" si="193"/>
        <v>41161.954861111109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1.0731250000000001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1">
        <f t="shared" si="192"/>
        <v>42160.500196759262</v>
      </c>
      <c r="L2111" s="11">
        <f t="shared" si="193"/>
        <v>42190.500196759262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1.06525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1">
        <f t="shared" si="192"/>
        <v>41759.462604166663</v>
      </c>
      <c r="L2112" s="11">
        <f t="shared" si="193"/>
        <v>41786.999305555553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1.0035000000000001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1">
        <f t="shared" si="192"/>
        <v>40702.988715277774</v>
      </c>
      <c r="L2113" s="11">
        <f t="shared" si="193"/>
        <v>40769.833333333328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1.0649999999999999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1">
        <f t="shared" ref="K2114:K2177" si="198">(((J2114/60)/60)/24)+DATE(1970,1,1)+(-5/24)</f>
        <v>41365.719826388886</v>
      </c>
      <c r="L2114" s="11">
        <f t="shared" ref="L2114:L2177" si="199">(((I2114/60)/60)/24)+DATE(1970,1,1)+(-5/24)</f>
        <v>41379.719826388886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200">E2114/D2114</f>
        <v>1</v>
      </c>
      <c r="R2114" s="6">
        <f t="shared" ref="R2114:R2177" si="201">IFERROR(E2114/N2114,0)</f>
        <v>27.272727272727273</v>
      </c>
      <c r="S2114" t="str">
        <f t="shared" ref="S2114:S2177" si="202">LEFT(P2114,FIND("/",P2114)-1)</f>
        <v>music</v>
      </c>
      <c r="T2114" t="str">
        <f t="shared" si="197"/>
        <v>indie rock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1">
        <f t="shared" si="198"/>
        <v>41870.657129629624</v>
      </c>
      <c r="L2115" s="11">
        <f t="shared" si="199"/>
        <v>41905.657129629624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200"/>
        <v>1.0485714285714285</v>
      </c>
      <c r="R2115" s="6">
        <f t="shared" si="201"/>
        <v>68.598130841121488</v>
      </c>
      <c r="S2115" t="str">
        <f t="shared" si="202"/>
        <v>music</v>
      </c>
      <c r="T2115" t="str">
        <f t="shared" ref="T2115:T2178" si="203">RIGHT(P2115,LEN(P2115)-FIND("/",P2115))</f>
        <v>indie rock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1">
        <f t="shared" si="198"/>
        <v>40458.607291666667</v>
      </c>
      <c r="L2116" s="11">
        <f t="shared" si="199"/>
        <v>40520.999305555553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1.0469999999999999</v>
      </c>
      <c r="R2116" s="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1">
        <f t="shared" si="198"/>
        <v>40563.872696759259</v>
      </c>
      <c r="L2117" s="11">
        <f t="shared" si="199"/>
        <v>40593.872696759259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2.2566666666666668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1">
        <f t="shared" si="198"/>
        <v>41136.569479166668</v>
      </c>
      <c r="L2118" s="11">
        <f t="shared" si="199"/>
        <v>41184.569479166668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1.0090416666666666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1">
        <f t="shared" si="198"/>
        <v>42289.851261574069</v>
      </c>
      <c r="L2119" s="11">
        <f t="shared" si="199"/>
        <v>42303.999305555553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1.4775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1">
        <f t="shared" si="198"/>
        <v>40718.631203703699</v>
      </c>
      <c r="L2120" s="11">
        <f t="shared" si="199"/>
        <v>40748.631203703699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1.3461099999999999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1">
        <f t="shared" si="198"/>
        <v>41106.921817129631</v>
      </c>
      <c r="L2121" s="11">
        <f t="shared" si="199"/>
        <v>41136.921817129631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1.0075000000000001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1">
        <f t="shared" si="198"/>
        <v>41591.756203703699</v>
      </c>
      <c r="L2122" s="11">
        <f t="shared" si="199"/>
        <v>41640.756203703699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1.00880375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1">
        <f t="shared" si="198"/>
        <v>42716.534120370365</v>
      </c>
      <c r="L2123" s="11">
        <f t="shared" si="199"/>
        <v>42746.534120370365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5.6800000000000002E-3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1">
        <f t="shared" si="198"/>
        <v>42712.092233796291</v>
      </c>
      <c r="L2124" s="11">
        <f t="shared" si="199"/>
        <v>42742.092233796291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3.875E-3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1">
        <f t="shared" si="198"/>
        <v>40198.216516203705</v>
      </c>
      <c r="L2125" s="11">
        <f t="shared" si="199"/>
        <v>40252.082638888889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0.1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1">
        <f t="shared" si="198"/>
        <v>40463.819849537031</v>
      </c>
      <c r="L2126" s="11">
        <f t="shared" si="199"/>
        <v>40512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0.10454545454545454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1">
        <f t="shared" si="198"/>
        <v>42190.815196759257</v>
      </c>
      <c r="L2127" s="11">
        <f t="shared" si="199"/>
        <v>42220.815196759257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1.4200000000000001E-2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1">
        <f t="shared" si="198"/>
        <v>41951.76489583333</v>
      </c>
      <c r="L2128" s="11">
        <f t="shared" si="199"/>
        <v>41981.76489583333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5.0000000000000001E-4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1">
        <f t="shared" si="198"/>
        <v>42045.297025462954</v>
      </c>
      <c r="L2129" s="11">
        <f t="shared" si="199"/>
        <v>42075.255358796298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0.28842857142857142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1">
        <f t="shared" si="198"/>
        <v>41843.564456018517</v>
      </c>
      <c r="L2130" s="11">
        <f t="shared" si="199"/>
        <v>41903.564456018517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1.6666666666666668E-3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1">
        <f t="shared" si="198"/>
        <v>42408.815972222219</v>
      </c>
      <c r="L2131" s="11">
        <f t="shared" si="199"/>
        <v>42438.815972222219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0.11799999999999999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1">
        <f t="shared" si="198"/>
        <v>41831.87804398148</v>
      </c>
      <c r="L2132" s="11">
        <f t="shared" si="199"/>
        <v>41866.87804398148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2.0238095238095236E-3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1">
        <f t="shared" si="198"/>
        <v>42166.998738425922</v>
      </c>
      <c r="L2133" s="11">
        <f t="shared" si="199"/>
        <v>42196.998738425922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0.05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1">
        <f t="shared" si="198"/>
        <v>41643.27884259259</v>
      </c>
      <c r="L2134" s="11">
        <f t="shared" si="199"/>
        <v>41673.27884259259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2.1129899999999997E-2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1">
        <f t="shared" si="198"/>
        <v>40618.888877314814</v>
      </c>
      <c r="L2135" s="11">
        <f t="shared" si="199"/>
        <v>40657.082638888889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1.6E-2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1">
        <f t="shared" si="198"/>
        <v>41361.678136574068</v>
      </c>
      <c r="L2136" s="11">
        <f t="shared" si="199"/>
        <v>41391.678136574068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1.7333333333333333E-2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1">
        <f t="shared" si="198"/>
        <v>41156.755011574067</v>
      </c>
      <c r="L2137" s="11">
        <f t="shared" si="199"/>
        <v>41186.755011574067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9.5600000000000004E-2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1">
        <f t="shared" si="198"/>
        <v>41536.300763888888</v>
      </c>
      <c r="L2138" s="11">
        <f t="shared" si="199"/>
        <v>41566.300763888888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5.9612499999999998E-4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1">
        <f t="shared" si="198"/>
        <v>41948.562835648147</v>
      </c>
      <c r="L2139" s="11">
        <f t="shared" si="199"/>
        <v>41978.562835648147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0.28405999999999998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1">
        <f t="shared" si="198"/>
        <v>41556.804849537039</v>
      </c>
      <c r="L2140" s="11">
        <f t="shared" si="199"/>
        <v>41586.846516203703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0.128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1">
        <f t="shared" si="198"/>
        <v>42647.541759259257</v>
      </c>
      <c r="L2141" s="11">
        <f t="shared" si="199"/>
        <v>42677.541759259257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5.4199999999999998E-2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1">
        <f t="shared" si="198"/>
        <v>41255.625277777777</v>
      </c>
      <c r="L2142" s="11">
        <f t="shared" si="199"/>
        <v>41285.625277777777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1.1199999999999999E-3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1">
        <f t="shared" si="198"/>
        <v>41927.027303240735</v>
      </c>
      <c r="L2143" s="11">
        <f t="shared" si="199"/>
        <v>41957.068969907406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6">
        <f t="shared" si="201"/>
        <v>0</v>
      </c>
      <c r="S2143" t="str">
        <f t="shared" si="202"/>
        <v>games</v>
      </c>
      <c r="T2143" t="str">
        <f t="shared" si="203"/>
        <v>video games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1">
        <f t="shared" si="198"/>
        <v>42340.493171296293</v>
      </c>
      <c r="L2144" s="11">
        <f t="shared" si="199"/>
        <v>42368.493171296293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5.7238095238095241E-2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1">
        <f t="shared" si="198"/>
        <v>40332.678379629629</v>
      </c>
      <c r="L2145" s="11">
        <f t="shared" si="199"/>
        <v>40380.583333333328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0.1125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1">
        <f t="shared" si="198"/>
        <v>41499.338425925926</v>
      </c>
      <c r="L2146" s="11">
        <f t="shared" si="199"/>
        <v>41531.338425925926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1.7098591549295775E-2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1">
        <f t="shared" si="198"/>
        <v>41575.029097222221</v>
      </c>
      <c r="L2147" s="11">
        <f t="shared" si="199"/>
        <v>41605.070763888885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0.30433333333333334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1">
        <f t="shared" si="198"/>
        <v>42397.471180555549</v>
      </c>
      <c r="L2148" s="11">
        <f t="shared" si="199"/>
        <v>42411.471180555549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2.0000000000000001E-4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1">
        <f t="shared" si="198"/>
        <v>41927.087361111109</v>
      </c>
      <c r="L2149" s="11">
        <f t="shared" si="199"/>
        <v>41959.129027777781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6.9641025641025639E-3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1">
        <f t="shared" si="198"/>
        <v>42066.525254629632</v>
      </c>
      <c r="L2150" s="11">
        <f t="shared" si="199"/>
        <v>42096.483587962961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0.02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1">
        <f t="shared" si="198"/>
        <v>40354.816620370366</v>
      </c>
      <c r="L2151" s="11">
        <f t="shared" si="199"/>
        <v>40389.791666666664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6">
        <f t="shared" si="201"/>
        <v>0</v>
      </c>
      <c r="S2151" t="str">
        <f t="shared" si="202"/>
        <v>games</v>
      </c>
      <c r="T2151" t="str">
        <f t="shared" si="203"/>
        <v>video games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1">
        <f t="shared" si="198"/>
        <v>42534.076377314814</v>
      </c>
      <c r="L2152" s="11">
        <f t="shared" si="199"/>
        <v>42564.076377314814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8.0999999999999996E-3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1">
        <f t="shared" si="198"/>
        <v>42520.639050925929</v>
      </c>
      <c r="L2153" s="11">
        <f t="shared" si="199"/>
        <v>42550.639050925929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2.6222222222222224E-3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1">
        <f t="shared" si="198"/>
        <v>41683.62394675926</v>
      </c>
      <c r="L2154" s="11">
        <f t="shared" si="199"/>
        <v>41713.582280092589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1.6666666666666668E-3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1">
        <f t="shared" si="198"/>
        <v>41974.702754629623</v>
      </c>
      <c r="L2155" s="11">
        <f t="shared" si="199"/>
        <v>42014.124305555553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9.1244548809124457E-5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1">
        <f t="shared" si="198"/>
        <v>41647.42392361111</v>
      </c>
      <c r="L2156" s="11">
        <f t="shared" si="199"/>
        <v>41667.42392361111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8.0000000000000002E-3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1">
        <f t="shared" si="198"/>
        <v>42430.539178240739</v>
      </c>
      <c r="L2157" s="11">
        <f t="shared" si="199"/>
        <v>42460.497511574074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2.3E-2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1">
        <f t="shared" si="198"/>
        <v>41488.645902777775</v>
      </c>
      <c r="L2158" s="11">
        <f t="shared" si="199"/>
        <v>41533.645902777775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2.6660714285714284E-2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1">
        <f t="shared" si="198"/>
        <v>42694.772951388884</v>
      </c>
      <c r="L2159" s="11">
        <f t="shared" si="199"/>
        <v>42727.124305555553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0.28192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1">
        <f t="shared" si="198"/>
        <v>41264.645532407405</v>
      </c>
      <c r="L2160" s="11">
        <f t="shared" si="199"/>
        <v>41309.645532407405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6.5900366666666668E-2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1">
        <f t="shared" si="198"/>
        <v>40710.522847222215</v>
      </c>
      <c r="L2161" s="11">
        <f t="shared" si="199"/>
        <v>40740.522847222215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7.2222222222222219E-3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1">
        <f t="shared" si="198"/>
        <v>41018.503530092588</v>
      </c>
      <c r="L2162" s="11">
        <f t="shared" si="199"/>
        <v>41048.503530092588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8.5000000000000006E-3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1">
        <f t="shared" si="198"/>
        <v>42240.644201388881</v>
      </c>
      <c r="L2163" s="11">
        <f t="shared" si="199"/>
        <v>42270.644201388881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1.1575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1">
        <f t="shared" si="198"/>
        <v>41813.557766203703</v>
      </c>
      <c r="L2164" s="11">
        <f t="shared" si="199"/>
        <v>41844.557766203703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1.1226666666666667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1">
        <f t="shared" si="198"/>
        <v>42111.691203703704</v>
      </c>
      <c r="L2165" s="11">
        <f t="shared" si="199"/>
        <v>42162.951388888883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1.3220000000000001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1">
        <f t="shared" si="198"/>
        <v>42515.509421296294</v>
      </c>
      <c r="L2166" s="11">
        <f t="shared" si="199"/>
        <v>42545.957638888889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1.0263636363636364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1">
        <f t="shared" si="198"/>
        <v>42438.458738425928</v>
      </c>
      <c r="L2167" s="11">
        <f t="shared" si="199"/>
        <v>42468.417071759257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1.3864000000000001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1">
        <f t="shared" si="198"/>
        <v>41933.629837962959</v>
      </c>
      <c r="L2168" s="11">
        <f t="shared" si="199"/>
        <v>41978.671504629623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1.466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1">
        <f t="shared" si="198"/>
        <v>41152.858067129629</v>
      </c>
      <c r="L2169" s="11">
        <f t="shared" si="199"/>
        <v>41166.858067129629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1.2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1">
        <f t="shared" si="198"/>
        <v>42745.391909722217</v>
      </c>
      <c r="L2170" s="11">
        <f t="shared" si="199"/>
        <v>42775.999999999993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1.215816111111111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1">
        <f t="shared" si="198"/>
        <v>42793.492488425924</v>
      </c>
      <c r="L2171" s="11">
        <f t="shared" si="199"/>
        <v>42796.492488425924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1">
        <f t="shared" si="198"/>
        <v>42198.541921296295</v>
      </c>
      <c r="L2172" s="11">
        <f t="shared" si="199"/>
        <v>42238.541921296295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1.8085714285714285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1">
        <f t="shared" si="198"/>
        <v>42141.748784722215</v>
      </c>
      <c r="L2173" s="11">
        <f t="shared" si="199"/>
        <v>42176.999999999993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1.0607500000000001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1">
        <f t="shared" si="198"/>
        <v>42082.371759259251</v>
      </c>
      <c r="L2174" s="11">
        <f t="shared" si="199"/>
        <v>42112.371759259251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1">
        <f t="shared" si="198"/>
        <v>41495.484293981477</v>
      </c>
      <c r="L2175" s="11">
        <f t="shared" si="199"/>
        <v>41526.957638888889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1.2692857142857144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1">
        <f t="shared" si="198"/>
        <v>42465.334571759253</v>
      </c>
      <c r="L2176" s="11">
        <f t="shared" si="199"/>
        <v>42495.334571759253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1.0297499999999999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1">
        <f t="shared" si="198"/>
        <v>42564.800763888888</v>
      </c>
      <c r="L2177" s="11">
        <f t="shared" si="199"/>
        <v>42571.800763888888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2.5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1">
        <f t="shared" ref="K2178:K2241" si="204">(((J2178/60)/60)/24)+DATE(1970,1,1)+(-5/24)</f>
        <v>42096.424872685187</v>
      </c>
      <c r="L2178" s="11">
        <f t="shared" ref="L2178:L2241" si="205">(((I2178/60)/60)/24)+DATE(1970,1,1)+(-5/24)</f>
        <v>42126.424872685187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206">E2178/D2178</f>
        <v>1.2602</v>
      </c>
      <c r="R2178" s="6">
        <f t="shared" ref="R2178:R2241" si="207">IFERROR(E2178/N2178,0)</f>
        <v>88.74647887323944</v>
      </c>
      <c r="S2178" t="str">
        <f t="shared" ref="S2178:S2241" si="208">LEFT(P2178,FIND("/",P2178)-1)</f>
        <v>music</v>
      </c>
      <c r="T2178" t="str">
        <f t="shared" si="203"/>
        <v>rock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1">
        <f t="shared" si="204"/>
        <v>42502.042442129627</v>
      </c>
      <c r="L2179" s="11">
        <f t="shared" si="205"/>
        <v>42527.042442129627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206"/>
        <v>1.0012000000000001</v>
      </c>
      <c r="R2179" s="6">
        <f t="shared" si="207"/>
        <v>65.868421052631575</v>
      </c>
      <c r="S2179" t="str">
        <f t="shared" si="208"/>
        <v>music</v>
      </c>
      <c r="T2179" t="str">
        <f t="shared" ref="T2179:T2242" si="209">RIGHT(P2179,LEN(P2179)-FIND("/",P2179))</f>
        <v>rock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1">
        <f t="shared" si="204"/>
        <v>42723.428206018514</v>
      </c>
      <c r="L2180" s="11">
        <f t="shared" si="205"/>
        <v>42753.428206018514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1.3864000000000001</v>
      </c>
      <c r="R2180" s="6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1">
        <f t="shared" si="204"/>
        <v>42074.962870370371</v>
      </c>
      <c r="L2181" s="11">
        <f t="shared" si="205"/>
        <v>42104.962870370371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1.6140000000000001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1">
        <f t="shared" si="204"/>
        <v>42279.461435185185</v>
      </c>
      <c r="L2182" s="11">
        <f t="shared" si="205"/>
        <v>42321.503101851849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1.071842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1">
        <f t="shared" si="204"/>
        <v>42772.796909722216</v>
      </c>
      <c r="L2183" s="11">
        <f t="shared" si="205"/>
        <v>42786.796909722216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1.5309999999999999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1">
        <f t="shared" si="204"/>
        <v>41879.692418981482</v>
      </c>
      <c r="L2184" s="11">
        <f t="shared" si="205"/>
        <v>41914.692418981482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5.2416666666666663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1">
        <f t="shared" si="204"/>
        <v>42745.157141203708</v>
      </c>
      <c r="L2185" s="11">
        <f t="shared" si="205"/>
        <v>42774.999999999993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4.8927777777777779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1">
        <f t="shared" si="204"/>
        <v>42380.481956018521</v>
      </c>
      <c r="L2186" s="11">
        <f t="shared" si="205"/>
        <v>42394.458333333336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2.8473999999999999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1">
        <f t="shared" si="204"/>
        <v>41319.141655092593</v>
      </c>
      <c r="L2187" s="11">
        <f t="shared" si="205"/>
        <v>41359.141655092593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18.569700000000001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1">
        <f t="shared" si="204"/>
        <v>42583.406747685185</v>
      </c>
      <c r="L2188" s="11">
        <f t="shared" si="205"/>
        <v>42619.874999999993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1.0967499999999999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1">
        <f t="shared" si="204"/>
        <v>42068.000763888886</v>
      </c>
      <c r="L2189" s="11">
        <f t="shared" si="205"/>
        <v>42096.957638888889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10.146425000000001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1">
        <f t="shared" si="204"/>
        <v>42633.377789351849</v>
      </c>
      <c r="L2190" s="11">
        <f t="shared" si="205"/>
        <v>42668.499999999993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4.1217692027666546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1">
        <f t="shared" si="204"/>
        <v>42467.579861111109</v>
      </c>
      <c r="L2191" s="11">
        <f t="shared" si="205"/>
        <v>42481.708333333336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5.0324999999999998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1">
        <f t="shared" si="204"/>
        <v>42417.416712962957</v>
      </c>
      <c r="L2192" s="11">
        <f t="shared" si="205"/>
        <v>42452.082638888889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1.8461052631578947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1">
        <f t="shared" si="204"/>
        <v>42768.6253125</v>
      </c>
      <c r="L2193" s="11">
        <f t="shared" si="205"/>
        <v>42780.6253125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1.1973333333333334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1">
        <f t="shared" si="204"/>
        <v>42691.642870370364</v>
      </c>
      <c r="L2194" s="11">
        <f t="shared" si="205"/>
        <v>42719.749999999993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10.812401666666668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1">
        <f t="shared" si="204"/>
        <v>42664.197592592587</v>
      </c>
      <c r="L2195" s="11">
        <f t="shared" si="205"/>
        <v>42694.999305555553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4.5237333333333334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1">
        <f t="shared" si="204"/>
        <v>42425.54965277778</v>
      </c>
      <c r="L2196" s="11">
        <f t="shared" si="205"/>
        <v>42455.507986111108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5.3737000000000004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1">
        <f t="shared" si="204"/>
        <v>42197.563657407409</v>
      </c>
      <c r="L2197" s="11">
        <f t="shared" si="205"/>
        <v>42227.563657407409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1.2032608695652174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1">
        <f t="shared" si="204"/>
        <v>42675.278958333329</v>
      </c>
      <c r="L2198" s="11">
        <f t="shared" si="205"/>
        <v>42706.083333333336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1.1383571428571428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1">
        <f t="shared" si="204"/>
        <v>42033.37568287037</v>
      </c>
      <c r="L2199" s="11">
        <f t="shared" si="205"/>
        <v>42063.37568287037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9.5103109999999997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1">
        <f t="shared" si="204"/>
        <v>42292.305555555555</v>
      </c>
      <c r="L2200" s="11">
        <f t="shared" si="205"/>
        <v>42322.347222222219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1.3289249999999999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1">
        <f t="shared" si="204"/>
        <v>42262.208310185182</v>
      </c>
      <c r="L2201" s="11">
        <f t="shared" si="205"/>
        <v>42292.208310185182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1.4697777777777778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1">
        <f t="shared" si="204"/>
        <v>42163.417453703696</v>
      </c>
      <c r="L2202" s="11">
        <f t="shared" si="205"/>
        <v>42190.916666666664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5.4215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1">
        <f t="shared" si="204"/>
        <v>41276.638483796298</v>
      </c>
      <c r="L2203" s="11">
        <f t="shared" si="205"/>
        <v>41290.638483796298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3.8271818181818182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1">
        <f t="shared" si="204"/>
        <v>41184.640833333331</v>
      </c>
      <c r="L2204" s="11">
        <f t="shared" si="205"/>
        <v>41214.640833333331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7.0418124999999998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1">
        <f t="shared" si="204"/>
        <v>42241.651412037034</v>
      </c>
      <c r="L2205" s="11">
        <f t="shared" si="205"/>
        <v>42271.651412037034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1.0954999999999999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1">
        <f t="shared" si="204"/>
        <v>41312.103229166663</v>
      </c>
      <c r="L2206" s="11">
        <f t="shared" si="205"/>
        <v>41342.103229166663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1.3286666666666667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1">
        <f t="shared" si="204"/>
        <v>41031.613298611104</v>
      </c>
      <c r="L2207" s="11">
        <f t="shared" si="205"/>
        <v>41061.613298611104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1.52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1">
        <f t="shared" si="204"/>
        <v>40997.048888888887</v>
      </c>
      <c r="L2208" s="11">
        <f t="shared" si="205"/>
        <v>41015.048888888887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1.0272727272727273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1">
        <f t="shared" si="204"/>
        <v>41563.985798611109</v>
      </c>
      <c r="L2209" s="11">
        <f t="shared" si="205"/>
        <v>41594.027465277773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1">
        <f t="shared" si="204"/>
        <v>40946.673912037033</v>
      </c>
      <c r="L2210" s="11">
        <f t="shared" si="205"/>
        <v>41005.958333333328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1.016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1">
        <f t="shared" si="204"/>
        <v>41732.27134259259</v>
      </c>
      <c r="L2211" s="11">
        <f t="shared" si="205"/>
        <v>41743.75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1.508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1">
        <f t="shared" si="204"/>
        <v>40955.857754629629</v>
      </c>
      <c r="L2212" s="11">
        <f t="shared" si="205"/>
        <v>41013.524999999994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1.11425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1">
        <f t="shared" si="204"/>
        <v>41716.576678240737</v>
      </c>
      <c r="L2213" s="11">
        <f t="shared" si="205"/>
        <v>41739.082638888889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1.956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1">
        <f t="shared" si="204"/>
        <v>41548.539085648146</v>
      </c>
      <c r="L2214" s="11">
        <f t="shared" si="205"/>
        <v>41581.833333333328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1.1438333333333333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1">
        <f t="shared" si="204"/>
        <v>42109.617812499993</v>
      </c>
      <c r="L2215" s="11">
        <f t="shared" si="205"/>
        <v>42139.617812499993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1">
        <f t="shared" si="204"/>
        <v>41646.58388888889</v>
      </c>
      <c r="L2216" s="11">
        <f t="shared" si="205"/>
        <v>41676.58388888889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2.9250166666666666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1">
        <f t="shared" si="204"/>
        <v>40958.508935185186</v>
      </c>
      <c r="L2217" s="11">
        <f t="shared" si="205"/>
        <v>40981.082638888889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1.5636363636363637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1">
        <f t="shared" si="204"/>
        <v>42194.543344907412</v>
      </c>
      <c r="L2218" s="11">
        <f t="shared" si="205"/>
        <v>42208.543344907412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1.0566666666666666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1">
        <f t="shared" si="204"/>
        <v>42299.568437499998</v>
      </c>
      <c r="L2219" s="11">
        <f t="shared" si="205"/>
        <v>42310.124999999993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1.0119047619047619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1">
        <f t="shared" si="204"/>
        <v>41127.603969907403</v>
      </c>
      <c r="L2220" s="11">
        <f t="shared" si="205"/>
        <v>41149.791666666664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1.2283299999999999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1">
        <f t="shared" si="204"/>
        <v>42205.510555555556</v>
      </c>
      <c r="L2221" s="11">
        <f t="shared" si="205"/>
        <v>42235.510555555556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1.0149999999999999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1">
        <f t="shared" si="204"/>
        <v>41451.852268518516</v>
      </c>
      <c r="L2222" s="11">
        <f t="shared" si="205"/>
        <v>41481.852268518516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1.0114285714285713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1">
        <f t="shared" si="204"/>
        <v>42452.458437499998</v>
      </c>
      <c r="L2223" s="11">
        <f t="shared" si="205"/>
        <v>42482.791666666664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1.0811999999999999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1">
        <f t="shared" si="204"/>
        <v>40906.579247685186</v>
      </c>
      <c r="L2224" s="11">
        <f t="shared" si="205"/>
        <v>40936.579247685186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1.6259999999999999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1">
        <f t="shared" si="204"/>
        <v>42152.432500000003</v>
      </c>
      <c r="L2225" s="11">
        <f t="shared" si="205"/>
        <v>42182.432500000003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1.0580000000000001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1">
        <f t="shared" si="204"/>
        <v>42644.459201388883</v>
      </c>
      <c r="L2226" s="11">
        <f t="shared" si="205"/>
        <v>42672.583333333336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2.4315000000000002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1">
        <f t="shared" si="204"/>
        <v>41873.583506944444</v>
      </c>
      <c r="L2227" s="11">
        <f t="shared" si="205"/>
        <v>41903.583506944444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9.4483338095238096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1">
        <f t="shared" si="204"/>
        <v>42381.590532407405</v>
      </c>
      <c r="L2228" s="11">
        <f t="shared" si="205"/>
        <v>42411.999305555553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1.0846283333333333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1">
        <f t="shared" si="204"/>
        <v>41561.599016203698</v>
      </c>
      <c r="L2229" s="11">
        <f t="shared" si="205"/>
        <v>41591.640682870369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1.5737692307692308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1">
        <f t="shared" si="204"/>
        <v>42202.069861111107</v>
      </c>
      <c r="L2230" s="11">
        <f t="shared" si="205"/>
        <v>42232.069861111107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11.744899999999999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1">
        <f t="shared" si="204"/>
        <v>41484.455914351849</v>
      </c>
      <c r="L2231" s="11">
        <f t="shared" si="205"/>
        <v>41519.958333333328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1.7104755366949576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1">
        <f t="shared" si="204"/>
        <v>41724.672766203701</v>
      </c>
      <c r="L2232" s="11">
        <f t="shared" si="205"/>
        <v>41754.672766203701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1.2595294117647058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1">
        <f t="shared" si="204"/>
        <v>41423.702557870369</v>
      </c>
      <c r="L2233" s="11">
        <f t="shared" si="205"/>
        <v>41450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12.121296000000001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1">
        <f t="shared" si="204"/>
        <v>41806.585740740738</v>
      </c>
      <c r="L2234" s="11">
        <f t="shared" si="205"/>
        <v>41838.916666666664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4.9580000000000002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1">
        <f t="shared" si="204"/>
        <v>42331.170590277768</v>
      </c>
      <c r="L2235" s="11">
        <f t="shared" si="205"/>
        <v>42351.791666666664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3.3203999999999998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1">
        <f t="shared" si="204"/>
        <v>42710.616284722222</v>
      </c>
      <c r="L2236" s="11">
        <f t="shared" si="205"/>
        <v>42740.616284722222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11.65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1">
        <f t="shared" si="204"/>
        <v>42061.813784722217</v>
      </c>
      <c r="L2237" s="11">
        <f t="shared" si="205"/>
        <v>42091.77211805556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1.5331538461538461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1">
        <f t="shared" si="204"/>
        <v>42371.408831018511</v>
      </c>
      <c r="L2238" s="11">
        <f t="shared" si="205"/>
        <v>42401.408831018511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5.3710714285714287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1">
        <f t="shared" si="204"/>
        <v>41914.794942129629</v>
      </c>
      <c r="L2239" s="11">
        <f t="shared" si="205"/>
        <v>41955.124305555553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3.5292777777777777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1">
        <f t="shared" si="204"/>
        <v>42774.41337962963</v>
      </c>
      <c r="L2240" s="11">
        <f t="shared" si="205"/>
        <v>42804.41337962963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1.3740000000000001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1">
        <f t="shared" si="204"/>
        <v>41572.750162037039</v>
      </c>
      <c r="L2241" s="11">
        <f t="shared" si="205"/>
        <v>41608.959722222222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1.2802667999999999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1">
        <f t="shared" ref="K2242:K2305" si="210">(((J2242/60)/60)/24)+DATE(1970,1,1)+(-5/24)</f>
        <v>42452.617407407401</v>
      </c>
      <c r="L2242" s="11">
        <f t="shared" ref="L2242:L2305" si="211">(((I2242/60)/60)/24)+DATE(1970,1,1)+(-5/24)</f>
        <v>42482.617407407401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212">E2242/D2242</f>
        <v>2.7067999999999999</v>
      </c>
      <c r="R2242" s="6">
        <f t="shared" ref="R2242:R2305" si="213">IFERROR(E2242/N2242,0)</f>
        <v>140.97916666666666</v>
      </c>
      <c r="S2242" t="str">
        <f t="shared" ref="S2242:S2305" si="214">LEFT(P2242,FIND("/",P2242)-1)</f>
        <v>games</v>
      </c>
      <c r="T2242" t="str">
        <f t="shared" si="209"/>
        <v>tabletop games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1">
        <f t="shared" si="210"/>
        <v>42766.619212962956</v>
      </c>
      <c r="L2243" s="11">
        <f t="shared" si="211"/>
        <v>42796.619212962956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212"/>
        <v>8.0640000000000001</v>
      </c>
      <c r="R2243" s="6">
        <f t="shared" si="213"/>
        <v>49.472392638036808</v>
      </c>
      <c r="S2243" t="str">
        <f t="shared" si="214"/>
        <v>games</v>
      </c>
      <c r="T2243" t="str">
        <f t="shared" ref="T2243:T2306" si="215">RIGHT(P2243,LEN(P2243)-FIND("/",P2243))</f>
        <v>tabletop games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1">
        <f t="shared" si="210"/>
        <v>41569.367280092592</v>
      </c>
      <c r="L2244" s="11">
        <f t="shared" si="211"/>
        <v>41604.91805555555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13.600976000000001</v>
      </c>
      <c r="R2244" s="6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1">
        <f t="shared" si="210"/>
        <v>42800.542708333327</v>
      </c>
      <c r="L2245" s="11">
        <f t="shared" si="211"/>
        <v>42806.916666666664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9302.5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1">
        <f t="shared" si="210"/>
        <v>42647.610486111109</v>
      </c>
      <c r="L2246" s="11">
        <f t="shared" si="211"/>
        <v>42659.645833333336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3.7702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1">
        <f t="shared" si="210"/>
        <v>41660.500196759262</v>
      </c>
      <c r="L2247" s="11">
        <f t="shared" si="211"/>
        <v>41691.541666666664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26.47025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1">
        <f t="shared" si="210"/>
        <v>42221.583449074074</v>
      </c>
      <c r="L2248" s="11">
        <f t="shared" si="211"/>
        <v>42251.583449074074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1.0012000000000001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1">
        <f t="shared" si="210"/>
        <v>42200.457928240743</v>
      </c>
      <c r="L2249" s="11">
        <f t="shared" si="211"/>
        <v>42214.457928240743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1.0445405405405406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1">
        <f t="shared" si="210"/>
        <v>42688.667569444442</v>
      </c>
      <c r="L2250" s="11">
        <f t="shared" si="211"/>
        <v>42718.667569444442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1.0721428571428571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1">
        <f t="shared" si="210"/>
        <v>41336.494965277772</v>
      </c>
      <c r="L2251" s="11">
        <f t="shared" si="211"/>
        <v>41366.453298611108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1.6877142857142857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1">
        <f t="shared" si="210"/>
        <v>42676.7971412037</v>
      </c>
      <c r="L2252" s="11">
        <f t="shared" si="211"/>
        <v>42706.838807870365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9.7511200000000002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1">
        <f t="shared" si="210"/>
        <v>41846.137465277774</v>
      </c>
      <c r="L2253" s="11">
        <f t="shared" si="211"/>
        <v>41867.137465277774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1.3444929411764706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1">
        <f t="shared" si="210"/>
        <v>42573.119652777772</v>
      </c>
      <c r="L2254" s="11">
        <f t="shared" si="211"/>
        <v>42588.119652777772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2.722777777777778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1">
        <f t="shared" si="210"/>
        <v>42296.422997685186</v>
      </c>
      <c r="L2255" s="11">
        <f t="shared" si="211"/>
        <v>42326.46466435185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1.1268750000000001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1">
        <f t="shared" si="210"/>
        <v>42752.439444444441</v>
      </c>
      <c r="L2256" s="11">
        <f t="shared" si="211"/>
        <v>42759.439444444441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4.5979999999999999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1">
        <f t="shared" si="210"/>
        <v>42467.743645833332</v>
      </c>
      <c r="L2257" s="11">
        <f t="shared" si="211"/>
        <v>42497.743645833332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2.8665822784810127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1">
        <f t="shared" si="210"/>
        <v>42682.243587962956</v>
      </c>
      <c r="L2258" s="11">
        <f t="shared" si="211"/>
        <v>42696.243587962956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2.2270833333333333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1">
        <f t="shared" si="210"/>
        <v>42505.728344907409</v>
      </c>
      <c r="L2259" s="11">
        <f t="shared" si="211"/>
        <v>42540.749999999993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6.3613999999999997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1">
        <f t="shared" si="210"/>
        <v>42136.542673611104</v>
      </c>
      <c r="L2260" s="11">
        <f t="shared" si="211"/>
        <v>42166.542673611104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1.4650000000000001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1">
        <f t="shared" si="210"/>
        <v>42702.59648148148</v>
      </c>
      <c r="L2261" s="11">
        <f t="shared" si="211"/>
        <v>42712.59648148148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18.670999999999999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1">
        <f t="shared" si="210"/>
        <v>41694.808449074073</v>
      </c>
      <c r="L2262" s="11">
        <f t="shared" si="211"/>
        <v>41724.766782407409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3.2692000000000001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1">
        <f t="shared" si="210"/>
        <v>42759.516435185178</v>
      </c>
      <c r="L2263" s="11">
        <f t="shared" si="211"/>
        <v>42780.516435185178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7.7949999999999999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1">
        <f t="shared" si="210"/>
        <v>41926.376828703702</v>
      </c>
      <c r="L2264" s="11">
        <f t="shared" si="211"/>
        <v>41960.791666666664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1.5415151515151515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1">
        <f t="shared" si="210"/>
        <v>42014.623993055553</v>
      </c>
      <c r="L2265" s="11">
        <f t="shared" si="211"/>
        <v>42035.623993055553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1.1554666666666666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1">
        <f t="shared" si="210"/>
        <v>42496.374004629623</v>
      </c>
      <c r="L2266" s="11">
        <f t="shared" si="211"/>
        <v>42512.916666666664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1.8003333333333333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1">
        <f t="shared" si="210"/>
        <v>42689.644756944443</v>
      </c>
      <c r="L2267" s="11">
        <f t="shared" si="211"/>
        <v>42696.644756944443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2.9849999999999999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1">
        <f t="shared" si="210"/>
        <v>42469.666574074072</v>
      </c>
      <c r="L2268" s="11">
        <f t="shared" si="211"/>
        <v>42486.874999999993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3.2026666666666666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1">
        <f t="shared" si="210"/>
        <v>41968.621493055551</v>
      </c>
      <c r="L2269" s="11">
        <f t="shared" si="211"/>
        <v>41993.833333333336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3.80525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1">
        <f t="shared" si="210"/>
        <v>42775.874016203699</v>
      </c>
      <c r="L2270" s="11">
        <f t="shared" si="211"/>
        <v>42805.874016203699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1.026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1">
        <f t="shared" si="210"/>
        <v>42776.496099537035</v>
      </c>
      <c r="L2271" s="11">
        <f t="shared" si="211"/>
        <v>42800.999999999993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18.016400000000001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1">
        <f t="shared" si="210"/>
        <v>42725.661030092589</v>
      </c>
      <c r="L2272" s="11">
        <f t="shared" si="211"/>
        <v>42745.707638888889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7.2024800000000004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1">
        <f t="shared" si="210"/>
        <v>42683.791712962957</v>
      </c>
      <c r="L2273" s="11">
        <f t="shared" si="211"/>
        <v>42713.791712962957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2.8309000000000002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1">
        <f t="shared" si="210"/>
        <v>42315.491157407399</v>
      </c>
      <c r="L2274" s="11">
        <f t="shared" si="211"/>
        <v>42345.491157407399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13.566000000000001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1">
        <f t="shared" si="210"/>
        <v>42781.340763888882</v>
      </c>
      <c r="L2275" s="11">
        <f t="shared" si="211"/>
        <v>42806.299097222225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2.2035999999999998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1">
        <f t="shared" si="210"/>
        <v>41663.292326388888</v>
      </c>
      <c r="L2276" s="11">
        <f t="shared" si="211"/>
        <v>41693.292326388888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1.196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1">
        <f t="shared" si="210"/>
        <v>41965.408321759263</v>
      </c>
      <c r="L2277" s="11">
        <f t="shared" si="211"/>
        <v>41995.408321759263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4.0776923076923079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1">
        <f t="shared" si="210"/>
        <v>41614.443159722221</v>
      </c>
      <c r="L2278" s="11">
        <f t="shared" si="211"/>
        <v>41644.443159722221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1.0581826105905425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1">
        <f t="shared" si="210"/>
        <v>40936.470173611109</v>
      </c>
      <c r="L2279" s="11">
        <f t="shared" si="211"/>
        <v>40966.470173611109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1.4108235294117648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1">
        <f t="shared" si="210"/>
        <v>42338.500775462955</v>
      </c>
      <c r="L2280" s="11">
        <f t="shared" si="211"/>
        <v>42372.749305555553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2.7069999999999999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1">
        <f t="shared" si="210"/>
        <v>42020.598368055551</v>
      </c>
      <c r="L2281" s="11">
        <f t="shared" si="211"/>
        <v>42038.958333333336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1.538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1">
        <f t="shared" si="210"/>
        <v>42234.416562499995</v>
      </c>
      <c r="L2282" s="11">
        <f t="shared" si="211"/>
        <v>42264.416562499995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4.0357653061224488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1">
        <f t="shared" si="210"/>
        <v>40687.077511574069</v>
      </c>
      <c r="L2283" s="11">
        <f t="shared" si="211"/>
        <v>40749.076388888883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1.85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1">
        <f t="shared" si="210"/>
        <v>42322.966273148144</v>
      </c>
      <c r="L2284" s="11">
        <f t="shared" si="211"/>
        <v>42382.966273148144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1.8533333333333333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1">
        <f t="shared" si="210"/>
        <v>40977.916712962957</v>
      </c>
      <c r="L2285" s="11">
        <f t="shared" si="211"/>
        <v>41037.875046296293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1.0085533333333332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1">
        <f t="shared" si="210"/>
        <v>40585.588483796295</v>
      </c>
      <c r="L2286" s="11">
        <f t="shared" si="211"/>
        <v>40613.958333333328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1.0622116666666668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1">
        <f t="shared" si="210"/>
        <v>41058.977349537032</v>
      </c>
      <c r="L2287" s="11">
        <f t="shared" si="211"/>
        <v>41088.977349537032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1.2136666666666667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1">
        <f t="shared" si="210"/>
        <v>41494.755254629628</v>
      </c>
      <c r="L2288" s="11">
        <f t="shared" si="211"/>
        <v>41522.957638888889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1.0006666666666666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1">
        <f t="shared" si="210"/>
        <v>41792.459027777775</v>
      </c>
      <c r="L2289" s="11">
        <f t="shared" si="211"/>
        <v>41813.459027777775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1.1997755555555556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1">
        <f t="shared" si="210"/>
        <v>41067.619085648148</v>
      </c>
      <c r="L2290" s="11">
        <f t="shared" si="211"/>
        <v>41086.541666666664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1.0009999999999999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1">
        <f t="shared" si="210"/>
        <v>41571.790046296293</v>
      </c>
      <c r="L2291" s="11">
        <f t="shared" si="211"/>
        <v>41614.765277777777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1.0740000000000001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1">
        <f t="shared" si="210"/>
        <v>40070.045486111107</v>
      </c>
      <c r="L2292" s="11">
        <f t="shared" si="211"/>
        <v>40148.5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1.0406666666666666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1">
        <f t="shared" si="210"/>
        <v>40987.768726851849</v>
      </c>
      <c r="L2293" s="11">
        <f t="shared" si="211"/>
        <v>41021.958333333328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1.728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1">
        <f t="shared" si="210"/>
        <v>40987.489305555551</v>
      </c>
      <c r="L2294" s="11">
        <f t="shared" si="211"/>
        <v>41017.489305555551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1.072505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1">
        <f t="shared" si="210"/>
        <v>41151.499988425923</v>
      </c>
      <c r="L2295" s="11">
        <f t="shared" si="211"/>
        <v>41176.957638888889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1.0823529411764705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1">
        <f t="shared" si="210"/>
        <v>41264.514814814815</v>
      </c>
      <c r="L2296" s="11">
        <f t="shared" si="211"/>
        <v>41294.514814814815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1.4608079999999999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1">
        <f t="shared" si="210"/>
        <v>41270.746018518512</v>
      </c>
      <c r="L2297" s="11">
        <f t="shared" si="211"/>
        <v>41300.746018518512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1.2524999999999999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1">
        <f t="shared" si="210"/>
        <v>40927.52344907407</v>
      </c>
      <c r="L2298" s="11">
        <f t="shared" si="211"/>
        <v>40962.52344907407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1.4907142857142857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1">
        <f t="shared" si="210"/>
        <v>40947.83390046296</v>
      </c>
      <c r="L2299" s="11">
        <f t="shared" si="211"/>
        <v>40981.957638888889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1.006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1">
        <f t="shared" si="210"/>
        <v>41694.632326388884</v>
      </c>
      <c r="L2300" s="11">
        <f t="shared" si="211"/>
        <v>41724.59065972222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1.0507333333333333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1">
        <f t="shared" si="210"/>
        <v>40564.824178240735</v>
      </c>
      <c r="L2301" s="11">
        <f t="shared" si="211"/>
        <v>40579.824178240735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3.5016666666666665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1">
        <f t="shared" si="210"/>
        <v>41074.518703703703</v>
      </c>
      <c r="L2302" s="11">
        <f t="shared" si="211"/>
        <v>41088.518703703703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1.0125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1">
        <f t="shared" si="210"/>
        <v>41415.938611111109</v>
      </c>
      <c r="L2303" s="11">
        <f t="shared" si="211"/>
        <v>41445.938611111109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1.336044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1">
        <f t="shared" si="210"/>
        <v>41605.660115740735</v>
      </c>
      <c r="L2304" s="11">
        <f t="shared" si="211"/>
        <v>41639.083333333328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1.7065217391304348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1">
        <f t="shared" si="210"/>
        <v>40849.902731481481</v>
      </c>
      <c r="L2305" s="11">
        <f t="shared" si="211"/>
        <v>40889.944398148145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1.0935829457364341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1">
        <f t="shared" ref="K2306:K2369" si="216">(((J2306/60)/60)/24)+DATE(1970,1,1)+(-5/24)</f>
        <v>40502.607534722221</v>
      </c>
      <c r="L2306" s="11">
        <f t="shared" ref="L2306:L2369" si="217">(((I2306/60)/60)/24)+DATE(1970,1,1)+(-5/24)</f>
        <v>40543.999305555553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218">E2306/D2306</f>
        <v>1.0070033333333335</v>
      </c>
      <c r="R2306" s="6">
        <f t="shared" ref="R2306:R2369" si="219">IFERROR(E2306/N2306,0)</f>
        <v>53.469203539823013</v>
      </c>
      <c r="S2306" t="str">
        <f t="shared" ref="S2306:S2369" si="220">LEFT(P2306,FIND("/",P2306)-1)</f>
        <v>music</v>
      </c>
      <c r="T2306" t="str">
        <f t="shared" si="215"/>
        <v>indie rock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1">
        <f t="shared" si="216"/>
        <v>41834.486944444441</v>
      </c>
      <c r="L2307" s="11">
        <f t="shared" si="217"/>
        <v>41859.541666666664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218"/>
        <v>1.0122777777777778</v>
      </c>
      <c r="R2307" s="6">
        <f t="shared" si="219"/>
        <v>109.10778443113773</v>
      </c>
      <c r="S2307" t="str">
        <f t="shared" si="220"/>
        <v>music</v>
      </c>
      <c r="T2307" t="str">
        <f t="shared" ref="T2307:T2370" si="221">RIGHT(P2307,LEN(P2307)-FIND("/",P2307))</f>
        <v>indie rock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1">
        <f t="shared" si="216"/>
        <v>40947.959826388884</v>
      </c>
      <c r="L2308" s="11">
        <f t="shared" si="217"/>
        <v>40977.959826388884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1.0675857142857144</v>
      </c>
      <c r="R2308" s="6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1">
        <f t="shared" si="216"/>
        <v>41004.594131944439</v>
      </c>
      <c r="L2309" s="11">
        <f t="shared" si="217"/>
        <v>41034.59407407407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1.0665777537961894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1">
        <f t="shared" si="216"/>
        <v>41851.754583333335</v>
      </c>
      <c r="L2310" s="11">
        <f t="shared" si="217"/>
        <v>41879.833333333328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1.0130622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1">
        <f t="shared" si="216"/>
        <v>41307.779363425921</v>
      </c>
      <c r="L2311" s="11">
        <f t="shared" si="217"/>
        <v>41342.779363425921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1.0667450000000001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1">
        <f t="shared" si="216"/>
        <v>41324.585821759254</v>
      </c>
      <c r="L2312" s="11">
        <f t="shared" si="217"/>
        <v>41354.54415509259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4.288397837837838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1">
        <f t="shared" si="216"/>
        <v>41735.796168981477</v>
      </c>
      <c r="L2313" s="11">
        <f t="shared" si="217"/>
        <v>41765.796168981477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1.0411111111111111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1">
        <f t="shared" si="216"/>
        <v>41716.424513888887</v>
      </c>
      <c r="L2314" s="11">
        <f t="shared" si="217"/>
        <v>41747.75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1.0786666666666667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1">
        <f t="shared" si="216"/>
        <v>41002.750300925924</v>
      </c>
      <c r="L2315" s="11">
        <f t="shared" si="217"/>
        <v>41032.750300925924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1.7584040000000001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1">
        <f t="shared" si="216"/>
        <v>41037.343252314815</v>
      </c>
      <c r="L2316" s="11">
        <f t="shared" si="217"/>
        <v>41067.343252314815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1.5697000000000001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1">
        <f t="shared" si="216"/>
        <v>41004.517858796295</v>
      </c>
      <c r="L2317" s="11">
        <f t="shared" si="217"/>
        <v>41034.517858796295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1.026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1">
        <f t="shared" si="216"/>
        <v>40079.516782407409</v>
      </c>
      <c r="L2318" s="11">
        <f t="shared" si="217"/>
        <v>40156.558333333334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1.0404266666666666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1">
        <f t="shared" si="216"/>
        <v>40192.33390046296</v>
      </c>
      <c r="L2319" s="11">
        <f t="shared" si="217"/>
        <v>40224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1.04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1">
        <f t="shared" si="216"/>
        <v>40050.435347222221</v>
      </c>
      <c r="L2320" s="11">
        <f t="shared" si="217"/>
        <v>40081.957638888889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1.2105999999999999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1">
        <f t="shared" si="216"/>
        <v>41592.873668981476</v>
      </c>
      <c r="L2321" s="11">
        <f t="shared" si="217"/>
        <v>41622.873668981476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1.077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1">
        <f t="shared" si="216"/>
        <v>41696.608796296292</v>
      </c>
      <c r="L2322" s="11">
        <f t="shared" si="217"/>
        <v>41731.567129629628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1.0866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1">
        <f t="shared" si="216"/>
        <v>42799.052094907405</v>
      </c>
      <c r="L2323" s="11">
        <f t="shared" si="217"/>
        <v>42829.010428240734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0.39120962394619685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1">
        <f t="shared" si="216"/>
        <v>42804.687141203707</v>
      </c>
      <c r="L2324" s="11">
        <f t="shared" si="217"/>
        <v>42834.645474537036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3.1481481481481478E-2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1">
        <f t="shared" si="216"/>
        <v>42807.54684027777</v>
      </c>
      <c r="L2325" s="11">
        <f t="shared" si="217"/>
        <v>42814.54684027777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0.48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1">
        <f t="shared" si="216"/>
        <v>42790.67690972222</v>
      </c>
      <c r="L2326" s="11">
        <f t="shared" si="217"/>
        <v>42820.635243055549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0.20733333333333334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1">
        <f t="shared" si="216"/>
        <v>42793.814016203702</v>
      </c>
      <c r="L2327" s="11">
        <f t="shared" si="217"/>
        <v>42823.772349537037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0.08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1">
        <f t="shared" si="216"/>
        <v>42803.825787037036</v>
      </c>
      <c r="L2328" s="11">
        <f t="shared" si="217"/>
        <v>42855.499999999993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7.1999999999999998E-3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1">
        <f t="shared" si="216"/>
        <v>41842.708796296298</v>
      </c>
      <c r="L2329" s="11">
        <f t="shared" si="217"/>
        <v>41877.708796296298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5.2609431428571432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1">
        <f t="shared" si="216"/>
        <v>42139.573344907411</v>
      </c>
      <c r="L2330" s="11">
        <f t="shared" si="217"/>
        <v>42169.573344907411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2.5445000000000002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1">
        <f t="shared" si="216"/>
        <v>41807.416041666664</v>
      </c>
      <c r="L2331" s="11">
        <f t="shared" si="217"/>
        <v>41837.416041666664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1.0591999999999999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1">
        <f t="shared" si="216"/>
        <v>42332.691469907404</v>
      </c>
      <c r="L2332" s="11">
        <f t="shared" si="217"/>
        <v>42362.791666666664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1.0242285714285715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1">
        <f t="shared" si="216"/>
        <v>41838.797337962962</v>
      </c>
      <c r="L2333" s="11">
        <f t="shared" si="217"/>
        <v>41868.797337962962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1.4431375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1">
        <f t="shared" si="216"/>
        <v>42011.419803240737</v>
      </c>
      <c r="L2334" s="11">
        <f t="shared" si="217"/>
        <v>42041.419803240737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1.06308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1">
        <f t="shared" si="216"/>
        <v>41767.442013888889</v>
      </c>
      <c r="L2335" s="11">
        <f t="shared" si="217"/>
        <v>41788.534722222219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2.1216666666666666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1">
        <f t="shared" si="216"/>
        <v>41918.461782407401</v>
      </c>
      <c r="L2336" s="11">
        <f t="shared" si="217"/>
        <v>41948.523611111108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1.0195000000000001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1">
        <f t="shared" si="216"/>
        <v>41771.363923611112</v>
      </c>
      <c r="L2337" s="11">
        <f t="shared" si="217"/>
        <v>41801.363923611112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1.0227200000000001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1">
        <f t="shared" si="216"/>
        <v>41666.716377314813</v>
      </c>
      <c r="L2338" s="11">
        <f t="shared" si="217"/>
        <v>41706.716377314813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5.2073254999999996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1">
        <f t="shared" si="216"/>
        <v>41786.432210648149</v>
      </c>
      <c r="L2339" s="11">
        <f t="shared" si="217"/>
        <v>41816.432210648149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1.1065833333333333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1">
        <f t="shared" si="216"/>
        <v>41789.688472222217</v>
      </c>
      <c r="L2340" s="11">
        <f t="shared" si="217"/>
        <v>41819.688472222217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1.0114333333333334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1">
        <f t="shared" si="216"/>
        <v>42692.591539351844</v>
      </c>
      <c r="L2341" s="11">
        <f t="shared" si="217"/>
        <v>42723.124305555553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2.9420799999999998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1">
        <f t="shared" si="216"/>
        <v>42643.434467592589</v>
      </c>
      <c r="L2342" s="11">
        <f t="shared" si="217"/>
        <v>42673.434467592589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1.0577749999999999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1">
        <f t="shared" si="216"/>
        <v>42167.605370370373</v>
      </c>
      <c r="L2343" s="11">
        <f t="shared" si="217"/>
        <v>42197.605370370373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6">
        <f t="shared" si="219"/>
        <v>0</v>
      </c>
      <c r="S2343" t="str">
        <f t="shared" si="220"/>
        <v>technology</v>
      </c>
      <c r="T2343" t="str">
        <f t="shared" si="221"/>
        <v>web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1">
        <f t="shared" si="216"/>
        <v>41897.49386574074</v>
      </c>
      <c r="L2344" s="11">
        <f t="shared" si="217"/>
        <v>41918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6">
        <f t="shared" si="219"/>
        <v>0</v>
      </c>
      <c r="S2344" t="str">
        <f t="shared" si="220"/>
        <v>technology</v>
      </c>
      <c r="T2344" t="str">
        <f t="shared" si="221"/>
        <v>web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1">
        <f t="shared" si="216"/>
        <v>42327.616956018515</v>
      </c>
      <c r="L2345" s="11">
        <f t="shared" si="217"/>
        <v>42377.615972222215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0.03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1">
        <f t="shared" si="216"/>
        <v>42515.519317129627</v>
      </c>
      <c r="L2346" s="11">
        <f t="shared" si="217"/>
        <v>42545.519317129627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1E-3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1">
        <f t="shared" si="216"/>
        <v>42059.79347222222</v>
      </c>
      <c r="L2347" s="11">
        <f t="shared" si="217"/>
        <v>42094.777083333327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6">
        <f t="shared" si="219"/>
        <v>0</v>
      </c>
      <c r="S2347" t="str">
        <f t="shared" si="220"/>
        <v>technology</v>
      </c>
      <c r="T2347" t="str">
        <f t="shared" si="221"/>
        <v>web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1">
        <f t="shared" si="216"/>
        <v>42615.590636574074</v>
      </c>
      <c r="L2348" s="11">
        <f t="shared" si="217"/>
        <v>42660.590636574074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6.4999999999999997E-4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1">
        <f t="shared" si="216"/>
        <v>42577.399027777778</v>
      </c>
      <c r="L2349" s="11">
        <f t="shared" si="217"/>
        <v>42607.399027777778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1.4999999999999999E-2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1">
        <f t="shared" si="216"/>
        <v>42360.723819444444</v>
      </c>
      <c r="L2350" s="11">
        <f t="shared" si="217"/>
        <v>42420.723819444444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3.8571428571428572E-3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1">
        <f t="shared" si="216"/>
        <v>42198.567453703705</v>
      </c>
      <c r="L2351" s="11">
        <f t="shared" si="217"/>
        <v>42227.567453703705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6">
        <f t="shared" si="219"/>
        <v>0</v>
      </c>
      <c r="S2351" t="str">
        <f t="shared" si="220"/>
        <v>technology</v>
      </c>
      <c r="T2351" t="str">
        <f t="shared" si="221"/>
        <v>web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1">
        <f t="shared" si="216"/>
        <v>42708.633912037032</v>
      </c>
      <c r="L2352" s="11">
        <f t="shared" si="217"/>
        <v>42738.633912037032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6">
        <f t="shared" si="219"/>
        <v>0</v>
      </c>
      <c r="S2352" t="str">
        <f t="shared" si="220"/>
        <v>technology</v>
      </c>
      <c r="T2352" t="str">
        <f t="shared" si="221"/>
        <v>web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1">
        <f t="shared" si="216"/>
        <v>42093.892812500002</v>
      </c>
      <c r="L2353" s="11">
        <f t="shared" si="217"/>
        <v>42123.892812500002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5.7142857142857143E-3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1">
        <f t="shared" si="216"/>
        <v>42101.425370370365</v>
      </c>
      <c r="L2354" s="11">
        <f t="shared" si="217"/>
        <v>42161.425370370365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6">
        <f t="shared" si="219"/>
        <v>0</v>
      </c>
      <c r="S2354" t="str">
        <f t="shared" si="220"/>
        <v>technology</v>
      </c>
      <c r="T2354" t="str">
        <f t="shared" si="221"/>
        <v>web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1">
        <f t="shared" si="216"/>
        <v>42103.467847222222</v>
      </c>
      <c r="L2355" s="11">
        <f t="shared" si="217"/>
        <v>42115.467847222222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6">
        <f t="shared" si="219"/>
        <v>0</v>
      </c>
      <c r="S2355" t="str">
        <f t="shared" si="220"/>
        <v>technology</v>
      </c>
      <c r="T2355" t="str">
        <f t="shared" si="221"/>
        <v>web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1">
        <f t="shared" si="216"/>
        <v>41954.51458333333</v>
      </c>
      <c r="L2356" s="11">
        <f t="shared" si="217"/>
        <v>42014.51458333333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7.1428571428571429E-4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1">
        <f t="shared" si="216"/>
        <v>42096.709907407399</v>
      </c>
      <c r="L2357" s="11">
        <f t="shared" si="217"/>
        <v>42126.709907407399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6.875E-3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1">
        <f t="shared" si="216"/>
        <v>42130.575277777774</v>
      </c>
      <c r="L2358" s="11">
        <f t="shared" si="217"/>
        <v>42160.575277777774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6">
        <f t="shared" si="219"/>
        <v>0</v>
      </c>
      <c r="S2358" t="str">
        <f t="shared" si="220"/>
        <v>technology</v>
      </c>
      <c r="T2358" t="str">
        <f t="shared" si="221"/>
        <v>web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1">
        <f t="shared" si="216"/>
        <v>42264.411782407398</v>
      </c>
      <c r="L2359" s="11">
        <f t="shared" si="217"/>
        <v>42294.411782407398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6">
        <f t="shared" si="219"/>
        <v>0</v>
      </c>
      <c r="S2359" t="str">
        <f t="shared" si="220"/>
        <v>technology</v>
      </c>
      <c r="T2359" t="str">
        <f t="shared" si="221"/>
        <v>web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1">
        <f t="shared" si="216"/>
        <v>41978.722638888888</v>
      </c>
      <c r="L2360" s="11">
        <f t="shared" si="217"/>
        <v>42034.818749999999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6">
        <f t="shared" si="219"/>
        <v>0</v>
      </c>
      <c r="S2360" t="str">
        <f t="shared" si="220"/>
        <v>technology</v>
      </c>
      <c r="T2360" t="str">
        <f t="shared" si="221"/>
        <v>web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1">
        <f t="shared" si="216"/>
        <v>42159.441249999996</v>
      </c>
      <c r="L2361" s="11">
        <f t="shared" si="217"/>
        <v>42219.441249999996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0.14680000000000001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1">
        <f t="shared" si="216"/>
        <v>42377.498611111114</v>
      </c>
      <c r="L2362" s="11">
        <f t="shared" si="217"/>
        <v>42407.498611111114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4.0000000000000002E-4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1">
        <f t="shared" si="216"/>
        <v>42466.650555555556</v>
      </c>
      <c r="L2363" s="11">
        <f t="shared" si="217"/>
        <v>42490.708333333336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6">
        <f t="shared" si="219"/>
        <v>0</v>
      </c>
      <c r="S2363" t="str">
        <f t="shared" si="220"/>
        <v>technology</v>
      </c>
      <c r="T2363" t="str">
        <f t="shared" si="221"/>
        <v>web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1">
        <f t="shared" si="216"/>
        <v>41954.47997685185</v>
      </c>
      <c r="L2364" s="11">
        <f t="shared" si="217"/>
        <v>41984.47997685185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0.2857142857142857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1">
        <f t="shared" si="216"/>
        <v>42321.803240740737</v>
      </c>
      <c r="L2365" s="11">
        <f t="shared" si="217"/>
        <v>42366.803240740737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6">
        <f t="shared" si="219"/>
        <v>0</v>
      </c>
      <c r="S2365" t="str">
        <f t="shared" si="220"/>
        <v>technology</v>
      </c>
      <c r="T2365" t="str">
        <f t="shared" si="221"/>
        <v>web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1">
        <f t="shared" si="216"/>
        <v>42248.726342592585</v>
      </c>
      <c r="L2366" s="11">
        <f t="shared" si="217"/>
        <v>42303.726342592585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6">
        <f t="shared" si="219"/>
        <v>0</v>
      </c>
      <c r="S2366" t="str">
        <f t="shared" si="220"/>
        <v>technology</v>
      </c>
      <c r="T2366" t="str">
        <f t="shared" si="221"/>
        <v>web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1">
        <f t="shared" si="216"/>
        <v>42346.528067129628</v>
      </c>
      <c r="L2367" s="11">
        <f t="shared" si="217"/>
        <v>42386.749999999993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6">
        <f t="shared" si="219"/>
        <v>0</v>
      </c>
      <c r="S2367" t="str">
        <f t="shared" si="220"/>
        <v>technology</v>
      </c>
      <c r="T2367" t="str">
        <f t="shared" si="221"/>
        <v>web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1">
        <f t="shared" si="216"/>
        <v>42268.323298611103</v>
      </c>
      <c r="L2368" s="11">
        <f t="shared" si="217"/>
        <v>42298.323298611103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0.1052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1">
        <f t="shared" si="216"/>
        <v>42425.761759259258</v>
      </c>
      <c r="L2369" s="11">
        <f t="shared" si="217"/>
        <v>42485.720092592594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1.34E-2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1">
        <f t="shared" ref="K2370:K2433" si="222">(((J2370/60)/60)/24)+DATE(1970,1,1)+(-5/24)</f>
        <v>42063.513483796291</v>
      </c>
      <c r="L2370" s="11">
        <f t="shared" ref="L2370:L2433" si="223">(((I2370/60)/60)/24)+DATE(1970,1,1)+(-5/24)</f>
        <v>42108.471817129634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224">E2370/D2370</f>
        <v>2.5000000000000001E-3</v>
      </c>
      <c r="R2370" s="6">
        <f t="shared" ref="R2370:R2433" si="225">IFERROR(E2370/N2370,0)</f>
        <v>50</v>
      </c>
      <c r="S2370" t="str">
        <f t="shared" ref="S2370:S2433" si="226">LEFT(P2370,FIND("/",P2370)-1)</f>
        <v>technology</v>
      </c>
      <c r="T2370" t="str">
        <f t="shared" si="221"/>
        <v>web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1">
        <f t="shared" si="222"/>
        <v>42380.60429398148</v>
      </c>
      <c r="L2371" s="11">
        <f t="shared" si="223"/>
        <v>42410.60429398148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224"/>
        <v>0</v>
      </c>
      <c r="R2371" s="6">
        <f t="shared" si="225"/>
        <v>0</v>
      </c>
      <c r="S2371" t="str">
        <f t="shared" si="226"/>
        <v>technology</v>
      </c>
      <c r="T2371" t="str">
        <f t="shared" ref="T2371:T2434" si="227">RIGHT(P2371,LEN(P2371)-FIND("/",P2371))</f>
        <v>web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1">
        <f t="shared" si="222"/>
        <v>41960.980798611105</v>
      </c>
      <c r="L2372" s="11">
        <f t="shared" si="223"/>
        <v>41990.980798611105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3.2799999999999999E-3</v>
      </c>
      <c r="R2372" s="6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1">
        <f t="shared" si="222"/>
        <v>42150.569398148145</v>
      </c>
      <c r="L2373" s="11">
        <f t="shared" si="223"/>
        <v>42180.569398148145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6">
        <f t="shared" si="225"/>
        <v>0</v>
      </c>
      <c r="S2373" t="str">
        <f t="shared" si="226"/>
        <v>technology</v>
      </c>
      <c r="T2373" t="str">
        <f t="shared" si="227"/>
        <v>web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1">
        <f t="shared" si="222"/>
        <v>42087.860775462956</v>
      </c>
      <c r="L2374" s="11">
        <f t="shared" si="223"/>
        <v>42117.860775462956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3.272727272727273E-2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1">
        <f t="shared" si="222"/>
        <v>42215.453981481485</v>
      </c>
      <c r="L2375" s="11">
        <f t="shared" si="223"/>
        <v>42245.453981481485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5.8823529411764708E-5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1">
        <f t="shared" si="222"/>
        <v>42017.634953703695</v>
      </c>
      <c r="L2376" s="11">
        <f t="shared" si="223"/>
        <v>42047.634953703695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4.5454545454545455E-4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1">
        <f t="shared" si="222"/>
        <v>42592.627743055556</v>
      </c>
      <c r="L2377" s="11">
        <f t="shared" si="223"/>
        <v>42622.627743055556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6">
        <f t="shared" si="225"/>
        <v>0</v>
      </c>
      <c r="S2377" t="str">
        <f t="shared" si="226"/>
        <v>technology</v>
      </c>
      <c r="T2377" t="str">
        <f t="shared" si="227"/>
        <v>web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1">
        <f t="shared" si="222"/>
        <v>42318.717199074068</v>
      </c>
      <c r="L2378" s="11">
        <f t="shared" si="223"/>
        <v>42348.717199074068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0.10877666666666666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1">
        <f t="shared" si="222"/>
        <v>42669.661840277775</v>
      </c>
      <c r="L2379" s="11">
        <f t="shared" si="223"/>
        <v>42699.703506944446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6">
        <f t="shared" si="225"/>
        <v>0</v>
      </c>
      <c r="S2379" t="str">
        <f t="shared" si="226"/>
        <v>technology</v>
      </c>
      <c r="T2379" t="str">
        <f t="shared" si="227"/>
        <v>web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1">
        <f t="shared" si="222"/>
        <v>42212.804745370369</v>
      </c>
      <c r="L2380" s="11">
        <f t="shared" si="223"/>
        <v>42241.804745370369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6">
        <f t="shared" si="225"/>
        <v>0</v>
      </c>
      <c r="S2380" t="str">
        <f t="shared" si="226"/>
        <v>technology</v>
      </c>
      <c r="T2380" t="str">
        <f t="shared" si="227"/>
        <v>web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1">
        <f t="shared" si="222"/>
        <v>42236.808055555557</v>
      </c>
      <c r="L2381" s="11">
        <f t="shared" si="223"/>
        <v>42281.808055555557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6">
        <f t="shared" si="225"/>
        <v>0</v>
      </c>
      <c r="S2381" t="str">
        <f t="shared" si="226"/>
        <v>technology</v>
      </c>
      <c r="T2381" t="str">
        <f t="shared" si="227"/>
        <v>web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1">
        <f t="shared" si="222"/>
        <v>42248.584976851846</v>
      </c>
      <c r="L2382" s="11">
        <f t="shared" si="223"/>
        <v>42278.584976851846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3.6666666666666666E-3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1">
        <f t="shared" si="222"/>
        <v>42074.727407407401</v>
      </c>
      <c r="L2383" s="11">
        <f t="shared" si="223"/>
        <v>42104.727407407401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1.8193398957730169E-2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1">
        <f t="shared" si="222"/>
        <v>42194.979201388887</v>
      </c>
      <c r="L2384" s="11">
        <f t="shared" si="223"/>
        <v>42219.979201388887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2.5000000000000001E-2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1">
        <f t="shared" si="222"/>
        <v>42026.848460648143</v>
      </c>
      <c r="L2385" s="11">
        <f t="shared" si="223"/>
        <v>42056.848460648143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4.3499999999999997E-2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1">
        <f t="shared" si="222"/>
        <v>41926.859293981477</v>
      </c>
      <c r="L2386" s="11">
        <f t="shared" si="223"/>
        <v>41956.900960648149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8.0000000000000002E-3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1">
        <f t="shared" si="222"/>
        <v>42191.493425925924</v>
      </c>
      <c r="L2387" s="11">
        <f t="shared" si="223"/>
        <v>42221.493425925924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1.2123076923076924E-2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1">
        <f t="shared" si="222"/>
        <v>41954.629907407405</v>
      </c>
      <c r="L2388" s="11">
        <f t="shared" si="223"/>
        <v>42014.629907407405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6">
        <f t="shared" si="225"/>
        <v>0</v>
      </c>
      <c r="S2388" t="str">
        <f t="shared" si="226"/>
        <v>technology</v>
      </c>
      <c r="T2388" t="str">
        <f t="shared" si="227"/>
        <v>web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1">
        <f t="shared" si="222"/>
        <v>42528.418287037035</v>
      </c>
      <c r="L2389" s="11">
        <f t="shared" si="223"/>
        <v>42573.418287037035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6.8399999999999997E-3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1">
        <f t="shared" si="222"/>
        <v>41989.645358796297</v>
      </c>
      <c r="L2390" s="11">
        <f t="shared" si="223"/>
        <v>42019.603472222218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1.2513513513513513E-2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1">
        <f t="shared" si="222"/>
        <v>42179.445046296292</v>
      </c>
      <c r="L2391" s="11">
        <f t="shared" si="223"/>
        <v>42210.707638888889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1.8749999999999999E-3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1">
        <f t="shared" si="222"/>
        <v>41968.053981481477</v>
      </c>
      <c r="L2392" s="11">
        <f t="shared" si="223"/>
        <v>42008.053981481477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6">
        <f t="shared" si="225"/>
        <v>0</v>
      </c>
      <c r="S2392" t="str">
        <f t="shared" si="226"/>
        <v>technology</v>
      </c>
      <c r="T2392" t="str">
        <f t="shared" si="227"/>
        <v>web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1">
        <f t="shared" si="222"/>
        <v>42064.586157407401</v>
      </c>
      <c r="L2393" s="11">
        <f t="shared" si="223"/>
        <v>42094.544490740744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1.25E-3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1">
        <f t="shared" si="222"/>
        <v>42275.912303240737</v>
      </c>
      <c r="L2394" s="11">
        <f t="shared" si="223"/>
        <v>42305.912303240737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6">
        <f t="shared" si="225"/>
        <v>0</v>
      </c>
      <c r="S2394" t="str">
        <f t="shared" si="226"/>
        <v>technology</v>
      </c>
      <c r="T2394" t="str">
        <f t="shared" si="227"/>
        <v>web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1">
        <f t="shared" si="222"/>
        <v>42194.440011574072</v>
      </c>
      <c r="L2395" s="11">
        <f t="shared" si="223"/>
        <v>42224.440011574072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5.0000000000000001E-4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1">
        <f t="shared" si="222"/>
        <v>42031.15385416666</v>
      </c>
      <c r="L2396" s="11">
        <f t="shared" si="223"/>
        <v>42061.15385416666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5.9999999999999995E-4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1">
        <f t="shared" si="222"/>
        <v>42716.913043981483</v>
      </c>
      <c r="L2397" s="11">
        <f t="shared" si="223"/>
        <v>42745.164583333331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6">
        <f t="shared" si="225"/>
        <v>0</v>
      </c>
      <c r="S2397" t="str">
        <f t="shared" si="226"/>
        <v>technology</v>
      </c>
      <c r="T2397" t="str">
        <f t="shared" si="227"/>
        <v>web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1">
        <f t="shared" si="222"/>
        <v>42262.640717592592</v>
      </c>
      <c r="L2398" s="11">
        <f t="shared" si="223"/>
        <v>42292.640717592592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2E-3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1">
        <f t="shared" si="222"/>
        <v>41976.676574074074</v>
      </c>
      <c r="L2399" s="11">
        <f t="shared" si="223"/>
        <v>42006.676574074074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6">
        <f t="shared" si="225"/>
        <v>0</v>
      </c>
      <c r="S2399" t="str">
        <f t="shared" si="226"/>
        <v>technology</v>
      </c>
      <c r="T2399" t="str">
        <f t="shared" si="227"/>
        <v>web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1">
        <f t="shared" si="222"/>
        <v>42157.708148148151</v>
      </c>
      <c r="L2400" s="11">
        <f t="shared" si="223"/>
        <v>42187.708148148151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6">
        <f t="shared" si="225"/>
        <v>0</v>
      </c>
      <c r="S2400" t="str">
        <f t="shared" si="226"/>
        <v>technology</v>
      </c>
      <c r="T2400" t="str">
        <f t="shared" si="227"/>
        <v>web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1">
        <f t="shared" si="222"/>
        <v>41956.644745370366</v>
      </c>
      <c r="L2401" s="11">
        <f t="shared" si="223"/>
        <v>41991.644745370366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6">
        <f t="shared" si="225"/>
        <v>0</v>
      </c>
      <c r="S2401" t="str">
        <f t="shared" si="226"/>
        <v>technology</v>
      </c>
      <c r="T2401" t="str">
        <f t="shared" si="227"/>
        <v>web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1">
        <f t="shared" si="222"/>
        <v>42444.059768518513</v>
      </c>
      <c r="L2402" s="11">
        <f t="shared" si="223"/>
        <v>42474.059768518513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6">
        <f t="shared" si="225"/>
        <v>0</v>
      </c>
      <c r="S2402" t="str">
        <f t="shared" si="226"/>
        <v>technology</v>
      </c>
      <c r="T2402" t="str">
        <f t="shared" si="227"/>
        <v>web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1">
        <f t="shared" si="222"/>
        <v>42374.614537037036</v>
      </c>
      <c r="L2403" s="11">
        <f t="shared" si="223"/>
        <v>42434.614537037036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7.1785714285714283E-3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1">
        <f t="shared" si="222"/>
        <v>42107.47142361111</v>
      </c>
      <c r="L2404" s="11">
        <f t="shared" si="223"/>
        <v>42137.47142361111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4.3333333333333331E-3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1">
        <f t="shared" si="222"/>
        <v>42399.674282407403</v>
      </c>
      <c r="L2405" s="11">
        <f t="shared" si="223"/>
        <v>42459.632615740738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0.16833333333333333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1">
        <f t="shared" si="222"/>
        <v>42341.831099537034</v>
      </c>
      <c r="L2406" s="11">
        <f t="shared" si="223"/>
        <v>42371.831099537034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6">
        <f t="shared" si="225"/>
        <v>0</v>
      </c>
      <c r="S2406" t="str">
        <f t="shared" si="226"/>
        <v>food</v>
      </c>
      <c r="T2406" t="str">
        <f t="shared" si="227"/>
        <v>food trucks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1">
        <f t="shared" si="222"/>
        <v>42595.377025462956</v>
      </c>
      <c r="L2407" s="11">
        <f t="shared" si="223"/>
        <v>42616.377025462956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0.22520000000000001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1">
        <f t="shared" si="222"/>
        <v>41982.902662037035</v>
      </c>
      <c r="L2408" s="11">
        <f t="shared" si="223"/>
        <v>42022.902662037035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0.41384615384615386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1">
        <f t="shared" si="222"/>
        <v>42082.367222222216</v>
      </c>
      <c r="L2409" s="11">
        <f t="shared" si="223"/>
        <v>42105.041666666664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0.25259090909090909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1">
        <f t="shared" si="222"/>
        <v>41918.93237268518</v>
      </c>
      <c r="L2410" s="11">
        <f t="shared" si="223"/>
        <v>41948.974039351851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2E-3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1">
        <f t="shared" si="222"/>
        <v>42204.667534722219</v>
      </c>
      <c r="L2411" s="11">
        <f t="shared" si="223"/>
        <v>42234.667534722219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1.84E-2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1">
        <f t="shared" si="222"/>
        <v>42224.199942129628</v>
      </c>
      <c r="L2412" s="11">
        <f t="shared" si="223"/>
        <v>42254.199942129628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6">
        <f t="shared" si="225"/>
        <v>0</v>
      </c>
      <c r="S2412" t="str">
        <f t="shared" si="226"/>
        <v>food</v>
      </c>
      <c r="T2412" t="str">
        <f t="shared" si="227"/>
        <v>food trucks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1">
        <f t="shared" si="222"/>
        <v>42211.524097222216</v>
      </c>
      <c r="L2413" s="11">
        <f t="shared" si="223"/>
        <v>42241.524097222216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6.0400000000000002E-3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1">
        <f t="shared" si="222"/>
        <v>42655.528622685182</v>
      </c>
      <c r="L2414" s="11">
        <f t="shared" si="223"/>
        <v>42700.570289351854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6">
        <f t="shared" si="225"/>
        <v>0</v>
      </c>
      <c r="S2414" t="str">
        <f t="shared" si="226"/>
        <v>food</v>
      </c>
      <c r="T2414" t="str">
        <f t="shared" si="227"/>
        <v>food trucks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1">
        <f t="shared" si="222"/>
        <v>41759.901412037034</v>
      </c>
      <c r="L2415" s="11">
        <f t="shared" si="223"/>
        <v>41790.770833333328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8.3333333333333332E-3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1">
        <f t="shared" si="222"/>
        <v>42198.486805555549</v>
      </c>
      <c r="L2416" s="11">
        <f t="shared" si="223"/>
        <v>42237.957638888889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3.0666666666666665E-2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1">
        <f t="shared" si="222"/>
        <v>42536.654467592591</v>
      </c>
      <c r="L2417" s="11">
        <f t="shared" si="223"/>
        <v>42566.654467592591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5.5833333333333334E-3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1">
        <f t="shared" si="222"/>
        <v>42019.529432870368</v>
      </c>
      <c r="L2418" s="11">
        <f t="shared" si="223"/>
        <v>42077.416666666664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2.5000000000000001E-4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1">
        <f t="shared" si="222"/>
        <v>41831.675775462958</v>
      </c>
      <c r="L2419" s="11">
        <f t="shared" si="223"/>
        <v>41861.675775462958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6">
        <f t="shared" si="225"/>
        <v>0</v>
      </c>
      <c r="S2419" t="str">
        <f t="shared" si="226"/>
        <v>food</v>
      </c>
      <c r="T2419" t="str">
        <f t="shared" si="227"/>
        <v>food trucks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1">
        <f t="shared" si="222"/>
        <v>42027.648657407401</v>
      </c>
      <c r="L2420" s="11">
        <f t="shared" si="223"/>
        <v>42087.606990740744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2.0000000000000001E-4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1">
        <f t="shared" si="222"/>
        <v>41993.529965277768</v>
      </c>
      <c r="L2421" s="11">
        <f t="shared" si="223"/>
        <v>42053.529965277768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6">
        <f t="shared" si="225"/>
        <v>0</v>
      </c>
      <c r="S2421" t="str">
        <f t="shared" si="226"/>
        <v>food</v>
      </c>
      <c r="T2421" t="str">
        <f t="shared" si="227"/>
        <v>food trucks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1">
        <f t="shared" si="222"/>
        <v>41892.820543981477</v>
      </c>
      <c r="L2422" s="11">
        <f t="shared" si="223"/>
        <v>41952.862210648142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0.14825133372851215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1">
        <f t="shared" si="222"/>
        <v>42026.479120370372</v>
      </c>
      <c r="L2423" s="11">
        <f t="shared" si="223"/>
        <v>42056.479120370372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1.6666666666666666E-4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1">
        <f t="shared" si="222"/>
        <v>42044.516620370363</v>
      </c>
      <c r="L2424" s="11">
        <f t="shared" si="223"/>
        <v>42074.474953703706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2E-3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1">
        <f t="shared" si="222"/>
        <v>41974.496412037035</v>
      </c>
      <c r="L2425" s="11">
        <f t="shared" si="223"/>
        <v>42004.496412037035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1.3333333333333334E-4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1">
        <f t="shared" si="222"/>
        <v>41909.684120370366</v>
      </c>
      <c r="L2426" s="11">
        <f t="shared" si="223"/>
        <v>41939.684120370366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1.24E-2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1">
        <f t="shared" si="222"/>
        <v>42502.705428240741</v>
      </c>
      <c r="L2427" s="11">
        <f t="shared" si="223"/>
        <v>42517.711111111108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2.8571428571428574E-4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1">
        <f t="shared" si="222"/>
        <v>42163.961712962955</v>
      </c>
      <c r="L2428" s="11">
        <f t="shared" si="223"/>
        <v>42223.961712962955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6">
        <f t="shared" si="225"/>
        <v>0</v>
      </c>
      <c r="S2428" t="str">
        <f t="shared" si="226"/>
        <v>food</v>
      </c>
      <c r="T2428" t="str">
        <f t="shared" si="227"/>
        <v>food trucks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1">
        <f t="shared" si="222"/>
        <v>42412.11033564814</v>
      </c>
      <c r="L2429" s="11">
        <f t="shared" si="223"/>
        <v>42452.068668981483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2.0000000000000002E-5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1">
        <f t="shared" si="222"/>
        <v>42045.575821759259</v>
      </c>
      <c r="L2430" s="11">
        <f t="shared" si="223"/>
        <v>42075.534155092588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2.8571428571428571E-5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1">
        <f t="shared" si="222"/>
        <v>42734.670902777776</v>
      </c>
      <c r="L2431" s="11">
        <f t="shared" si="223"/>
        <v>42771.488888888889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1.4321428571428572E-2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1">
        <f t="shared" si="222"/>
        <v>42381.922499999993</v>
      </c>
      <c r="L2432" s="11">
        <f t="shared" si="223"/>
        <v>42411.922499999993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7.0000000000000001E-3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1">
        <f t="shared" si="222"/>
        <v>42488.891354166662</v>
      </c>
      <c r="L2433" s="11">
        <f t="shared" si="223"/>
        <v>42548.891354166662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2.0000000000000002E-5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1">
        <f t="shared" ref="K2434:K2497" si="228">(((J2434/60)/60)/24)+DATE(1970,1,1)+(-5/24)</f>
        <v>42041.010381944441</v>
      </c>
      <c r="L2434" s="11">
        <f t="shared" ref="L2434:L2497" si="229">(((I2434/60)/60)/24)+DATE(1970,1,1)+(-5/24)</f>
        <v>42071.010381944441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230">E2434/D2434</f>
        <v>1.4285714285714287E-4</v>
      </c>
      <c r="R2434" s="6">
        <f t="shared" ref="R2434:R2497" si="231">IFERROR(E2434/N2434,0)</f>
        <v>1</v>
      </c>
      <c r="S2434" t="str">
        <f t="shared" ref="S2434:S2497" si="232">LEFT(P2434,FIND("/",P2434)-1)</f>
        <v>food</v>
      </c>
      <c r="T2434" t="str">
        <f t="shared" si="227"/>
        <v>food trucks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1">
        <f t="shared" si="228"/>
        <v>42397.691469907404</v>
      </c>
      <c r="L2435" s="11">
        <f t="shared" si="229"/>
        <v>42427.691469907404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230"/>
        <v>0</v>
      </c>
      <c r="R2435" s="6">
        <f t="shared" si="231"/>
        <v>0</v>
      </c>
      <c r="S2435" t="str">
        <f t="shared" si="232"/>
        <v>food</v>
      </c>
      <c r="T2435" t="str">
        <f t="shared" ref="T2435:T2498" si="233">RIGHT(P2435,LEN(P2435)-FIND("/",P2435))</f>
        <v>food trucks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1">
        <f t="shared" si="228"/>
        <v>42179.977708333325</v>
      </c>
      <c r="L2436" s="11">
        <f t="shared" si="229"/>
        <v>42219.977708333325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1.2999999999999999E-3</v>
      </c>
      <c r="R2436" s="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1">
        <f t="shared" si="228"/>
        <v>42252.069282407399</v>
      </c>
      <c r="L2437" s="11">
        <f t="shared" si="229"/>
        <v>42282.069282407399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4.8960000000000002E-3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1">
        <f t="shared" si="228"/>
        <v>42338.407060185178</v>
      </c>
      <c r="L2438" s="11">
        <f t="shared" si="229"/>
        <v>42398.407060185178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3.8461538461538462E-4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1">
        <f t="shared" si="228"/>
        <v>42031.756805555553</v>
      </c>
      <c r="L2439" s="11">
        <f t="shared" si="229"/>
        <v>42080.541666666664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6">
        <f t="shared" si="231"/>
        <v>0</v>
      </c>
      <c r="S2439" t="str">
        <f t="shared" si="232"/>
        <v>food</v>
      </c>
      <c r="T2439" t="str">
        <f t="shared" si="233"/>
        <v>food trucks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1">
        <f t="shared" si="228"/>
        <v>42285.706736111104</v>
      </c>
      <c r="L2440" s="11">
        <f t="shared" si="229"/>
        <v>42345.748402777775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3.3333333333333335E-3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1">
        <f t="shared" si="228"/>
        <v>42265.610289351847</v>
      </c>
      <c r="L2441" s="11">
        <f t="shared" si="229"/>
        <v>42295.610289351847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6">
        <f t="shared" si="231"/>
        <v>0</v>
      </c>
      <c r="S2441" t="str">
        <f t="shared" si="232"/>
        <v>food</v>
      </c>
      <c r="T2441" t="str">
        <f t="shared" si="233"/>
        <v>food trucks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1">
        <f t="shared" si="228"/>
        <v>42383.691122685181</v>
      </c>
      <c r="L2442" s="11">
        <f t="shared" si="229"/>
        <v>42413.691122685181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2E-3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1">
        <f t="shared" si="228"/>
        <v>42186.917291666665</v>
      </c>
      <c r="L2443" s="11">
        <f t="shared" si="229"/>
        <v>42207.999305555553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1.0788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1">
        <f t="shared" si="228"/>
        <v>42052.458657407398</v>
      </c>
      <c r="L2444" s="11">
        <f t="shared" si="229"/>
        <v>42082.416990740741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1.2594166666666666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1">
        <f t="shared" si="228"/>
        <v>41836.416921296295</v>
      </c>
      <c r="L2445" s="11">
        <f t="shared" si="229"/>
        <v>41866.416921296295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2.0251494999999999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1">
        <f t="shared" si="228"/>
        <v>42485.54619212963</v>
      </c>
      <c r="L2446" s="11">
        <f t="shared" si="229"/>
        <v>42515.54619212963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1.0860000000000001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1">
        <f t="shared" si="228"/>
        <v>42242.981724537036</v>
      </c>
      <c r="L2447" s="11">
        <f t="shared" si="229"/>
        <v>42272.981724537036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1.728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1">
        <f t="shared" si="228"/>
        <v>42670.394340277773</v>
      </c>
      <c r="L2448" s="11">
        <f t="shared" si="229"/>
        <v>42700.436006944445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1.6798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1">
        <f t="shared" si="228"/>
        <v>42654.26149305555</v>
      </c>
      <c r="L2449" s="11">
        <f t="shared" si="229"/>
        <v>42685.958333333336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4.2720000000000002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1">
        <f t="shared" si="228"/>
        <v>42607.107789351845</v>
      </c>
      <c r="L2450" s="11">
        <f t="shared" si="229"/>
        <v>42613.025000000001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1.075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1">
        <f t="shared" si="228"/>
        <v>41942.934201388889</v>
      </c>
      <c r="L2451" s="11">
        <f t="shared" si="229"/>
        <v>41972.975868055553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1.08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1">
        <f t="shared" si="228"/>
        <v>41901.864074074074</v>
      </c>
      <c r="L2452" s="11">
        <f t="shared" si="229"/>
        <v>41939.924305555556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1.0153353333333335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1">
        <f t="shared" si="228"/>
        <v>42779.700115740743</v>
      </c>
      <c r="L2453" s="11">
        <f t="shared" si="229"/>
        <v>42799.700115740743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1.1545000000000001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1">
        <f t="shared" si="228"/>
        <v>42338.635416666664</v>
      </c>
      <c r="L2454" s="11">
        <f t="shared" si="229"/>
        <v>42367.749999999993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1.335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1">
        <f t="shared" si="228"/>
        <v>42738.483900462961</v>
      </c>
      <c r="L2455" s="11">
        <f t="shared" si="229"/>
        <v>42768.483900462961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1.5469999999999999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1">
        <f t="shared" si="228"/>
        <v>42769.99314814814</v>
      </c>
      <c r="L2456" s="11">
        <f t="shared" si="229"/>
        <v>42804.99314814814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1.0084571428571429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1">
        <f t="shared" si="228"/>
        <v>42452.573495370372</v>
      </c>
      <c r="L2457" s="11">
        <f t="shared" si="229"/>
        <v>42480.573495370372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1.82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1">
        <f t="shared" si="228"/>
        <v>42761.752766203703</v>
      </c>
      <c r="L2458" s="11">
        <f t="shared" si="229"/>
        <v>42791.752766203703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1.8086666666666666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1">
        <f t="shared" si="228"/>
        <v>42423.394166666665</v>
      </c>
      <c r="L2459" s="11">
        <f t="shared" si="229"/>
        <v>42453.352500000001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1.0230434782608695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1">
        <f t="shared" si="228"/>
        <v>42495.663402777776</v>
      </c>
      <c r="L2460" s="11">
        <f t="shared" si="229"/>
        <v>42530.583333333336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1.1017999999999999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1">
        <f t="shared" si="228"/>
        <v>42407.429224537038</v>
      </c>
      <c r="L2461" s="11">
        <f t="shared" si="229"/>
        <v>42452.387557870366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1.0225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1">
        <f t="shared" si="228"/>
        <v>42703.978784722225</v>
      </c>
      <c r="L2462" s="11">
        <f t="shared" si="229"/>
        <v>42737.970138888886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1.0078823529411765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1">
        <f t="shared" si="228"/>
        <v>40783.804363425923</v>
      </c>
      <c r="L2463" s="11">
        <f t="shared" si="229"/>
        <v>40816.916666666664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1.038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1">
        <f t="shared" si="228"/>
        <v>41088.977962962963</v>
      </c>
      <c r="L2464" s="11">
        <f t="shared" si="229"/>
        <v>41108.977962962963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1.1070833333333334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1">
        <f t="shared" si="228"/>
        <v>41340.903067129628</v>
      </c>
      <c r="L2465" s="11">
        <f t="shared" si="229"/>
        <v>41380.583333333328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1.1625000000000001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1">
        <f t="shared" si="228"/>
        <v>42248.692094907405</v>
      </c>
      <c r="L2466" s="11">
        <f t="shared" si="229"/>
        <v>42277.603472222218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1.111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1">
        <f t="shared" si="228"/>
        <v>41145.510972222219</v>
      </c>
      <c r="L2467" s="11">
        <f t="shared" si="229"/>
        <v>41175.510972222219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1.8014285714285714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1">
        <f t="shared" si="228"/>
        <v>41372.894131944442</v>
      </c>
      <c r="L2468" s="11">
        <f t="shared" si="229"/>
        <v>41402.894131944442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1">
        <f t="shared" si="228"/>
        <v>41025.665868055556</v>
      </c>
      <c r="L2469" s="11">
        <f t="shared" si="229"/>
        <v>41039.5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1.1850000000000001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1">
        <f t="shared" si="228"/>
        <v>41173.945844907401</v>
      </c>
      <c r="L2470" s="11">
        <f t="shared" si="229"/>
        <v>41210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1.0721700000000001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1">
        <f t="shared" si="228"/>
        <v>40557.221400462957</v>
      </c>
      <c r="L2471" s="11">
        <f t="shared" si="229"/>
        <v>40582.221400462957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1.1366666666666667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1">
        <f t="shared" si="228"/>
        <v>41022.866377314815</v>
      </c>
      <c r="L2472" s="11">
        <f t="shared" si="229"/>
        <v>41052.866377314815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1.0316400000000001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1">
        <f t="shared" si="228"/>
        <v>40893.784629629627</v>
      </c>
      <c r="L2473" s="11">
        <f t="shared" si="229"/>
        <v>40933.784629629627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1.28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1">
        <f t="shared" si="228"/>
        <v>40353.907175925924</v>
      </c>
      <c r="L2474" s="11">
        <f t="shared" si="229"/>
        <v>40424.835416666661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1.3576026666666667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1">
        <f t="shared" si="228"/>
        <v>41193.540150462963</v>
      </c>
      <c r="L2475" s="11">
        <f t="shared" si="229"/>
        <v>41223.581817129627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1">
        <f t="shared" si="228"/>
        <v>40416.80296296296</v>
      </c>
      <c r="L2476" s="11">
        <f t="shared" si="229"/>
        <v>40461.80296296296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1.0000360000000001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1">
        <f t="shared" si="228"/>
        <v>40310.079340277778</v>
      </c>
      <c r="L2477" s="11">
        <f t="shared" si="229"/>
        <v>40369.708333333328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1.0471999999999999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1">
        <f t="shared" si="228"/>
        <v>41913.120023148142</v>
      </c>
      <c r="L2478" s="11">
        <f t="shared" si="229"/>
        <v>41946.161689814813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1.050225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1">
        <f t="shared" si="228"/>
        <v>41088.483159722222</v>
      </c>
      <c r="L2479" s="11">
        <f t="shared" si="229"/>
        <v>41133.483159722222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1.7133333333333334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1">
        <f t="shared" si="228"/>
        <v>41257.742048611108</v>
      </c>
      <c r="L2480" s="11">
        <f t="shared" si="229"/>
        <v>41287.742048611108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1.2749999999999999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1">
        <f t="shared" si="228"/>
        <v>41107.518449074072</v>
      </c>
      <c r="L2481" s="11">
        <f t="shared" si="229"/>
        <v>41117.875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1.3344333333333334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1">
        <f t="shared" si="228"/>
        <v>42227.727824074071</v>
      </c>
      <c r="L2482" s="11">
        <f t="shared" si="229"/>
        <v>42287.727824074071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1">
        <f t="shared" si="228"/>
        <v>40999.437592592592</v>
      </c>
      <c r="L2483" s="11">
        <f t="shared" si="229"/>
        <v>41029.437592592592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1.1291099999999998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1">
        <f t="shared" si="228"/>
        <v>40711.573877314811</v>
      </c>
      <c r="L2484" s="11">
        <f t="shared" si="229"/>
        <v>40756.573877314811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1.0009999999999999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1">
        <f t="shared" si="228"/>
        <v>40970.541701388887</v>
      </c>
      <c r="L2485" s="11">
        <f t="shared" si="229"/>
        <v>41030.500034722223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1.1372727272727272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1">
        <f t="shared" si="228"/>
        <v>40771.708368055552</v>
      </c>
      <c r="L2486" s="11">
        <f t="shared" si="229"/>
        <v>40801.708368055552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1.1931742857142855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1">
        <f t="shared" si="228"/>
        <v>40793.790266203701</v>
      </c>
      <c r="L2487" s="11">
        <f t="shared" si="229"/>
        <v>40828.790266203701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1.0325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1">
        <f t="shared" si="228"/>
        <v>40991.499722222223</v>
      </c>
      <c r="L2488" s="11">
        <f t="shared" si="229"/>
        <v>41021.499722222223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2.6566666666666667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1">
        <f t="shared" si="228"/>
        <v>41025.874965277777</v>
      </c>
      <c r="L2489" s="11">
        <f t="shared" si="229"/>
        <v>41055.874965277777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1.0005066666666667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1">
        <f t="shared" si="228"/>
        <v>40833.424861111111</v>
      </c>
      <c r="L2490" s="11">
        <f t="shared" si="229"/>
        <v>40863.466527777775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1.0669999999999999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1">
        <f t="shared" si="228"/>
        <v>41373.481932870367</v>
      </c>
      <c r="L2491" s="11">
        <f t="shared" si="229"/>
        <v>41403.481932870367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1.3367142857142857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1">
        <f t="shared" si="228"/>
        <v>41023.019398148142</v>
      </c>
      <c r="L2492" s="11">
        <f t="shared" si="229"/>
        <v>41083.019398148142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1.214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1">
        <f t="shared" si="228"/>
        <v>40542.630949074075</v>
      </c>
      <c r="L2493" s="11">
        <f t="shared" si="229"/>
        <v>40558.868749999994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1.032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1">
        <f t="shared" si="228"/>
        <v>41024.777638888889</v>
      </c>
      <c r="L2494" s="11">
        <f t="shared" si="229"/>
        <v>41076.207638888889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1.25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1">
        <f t="shared" si="228"/>
        <v>41347.959953703699</v>
      </c>
      <c r="L2495" s="11">
        <f t="shared" si="229"/>
        <v>41392.959953703699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1.2869999999999999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1">
        <f t="shared" si="228"/>
        <v>41022.436851851846</v>
      </c>
      <c r="L2496" s="11">
        <f t="shared" si="229"/>
        <v>41052.436851851846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1.0100533333333332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1">
        <f t="shared" si="228"/>
        <v>41036.738136574073</v>
      </c>
      <c r="L2497" s="11">
        <f t="shared" si="229"/>
        <v>41066.738136574073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1.2753666666666665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1">
        <f t="shared" ref="K2498:K2561" si="234">(((J2498/60)/60)/24)+DATE(1970,1,1)+(-5/24)</f>
        <v>41327.788101851853</v>
      </c>
      <c r="L2498" s="11">
        <f t="shared" ref="L2498:L2561" si="235">(((I2498/60)/60)/24)+DATE(1970,1,1)+(-5/24)</f>
        <v>41362.746435185181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236">E2498/D2498</f>
        <v>1</v>
      </c>
      <c r="R2498" s="6">
        <f t="shared" ref="R2498:R2561" si="237">IFERROR(E2498/N2498,0)</f>
        <v>600</v>
      </c>
      <c r="S2498" t="str">
        <f t="shared" ref="S2498:S2561" si="238">LEFT(P2498,FIND("/",P2498)-1)</f>
        <v>music</v>
      </c>
      <c r="T2498" t="str">
        <f t="shared" si="233"/>
        <v>indie rock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1">
        <f t="shared" si="234"/>
        <v>40730.670578703699</v>
      </c>
      <c r="L2499" s="11">
        <f t="shared" si="235"/>
        <v>40760.670578703699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236"/>
        <v>1.127715</v>
      </c>
      <c r="R2499" s="6">
        <f t="shared" si="237"/>
        <v>80.551071428571419</v>
      </c>
      <c r="S2499" t="str">
        <f t="shared" si="238"/>
        <v>music</v>
      </c>
      <c r="T2499" t="str">
        <f t="shared" ref="T2499:T2562" si="239">RIGHT(P2499,LEN(P2499)-FIND("/",P2499))</f>
        <v>indie rock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1">
        <f t="shared" si="234"/>
        <v>42017.759108796294</v>
      </c>
      <c r="L2500" s="11">
        <f t="shared" si="235"/>
        <v>42031.759108796294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1.056</v>
      </c>
      <c r="R2500" s="6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1">
        <f t="shared" si="234"/>
        <v>41226.440243055549</v>
      </c>
      <c r="L2501" s="11">
        <f t="shared" si="235"/>
        <v>41274.541666666664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2.0262500000000001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1">
        <f t="shared" si="234"/>
        <v>41053.564525462964</v>
      </c>
      <c r="L2502" s="11">
        <f t="shared" si="235"/>
        <v>41083.564525462964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1.1333333333333333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1">
        <f t="shared" si="234"/>
        <v>42244.568333333329</v>
      </c>
      <c r="L2503" s="11">
        <f t="shared" si="235"/>
        <v>42274.568333333329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2.5545454545454545E-2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1">
        <f t="shared" si="234"/>
        <v>41858.617106481477</v>
      </c>
      <c r="L2504" s="11">
        <f t="shared" si="235"/>
        <v>41903.617106481477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7.8181818181818181E-4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1">
        <f t="shared" si="234"/>
        <v>42498.691064814811</v>
      </c>
      <c r="L2505" s="11">
        <f t="shared" si="235"/>
        <v>42528.67083333333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6">
        <f t="shared" si="237"/>
        <v>0</v>
      </c>
      <c r="S2505" t="str">
        <f t="shared" si="238"/>
        <v>food</v>
      </c>
      <c r="T2505" t="str">
        <f t="shared" si="239"/>
        <v>restaurants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1">
        <f t="shared" si="234"/>
        <v>41927.807106481479</v>
      </c>
      <c r="L2506" s="11">
        <f t="shared" si="235"/>
        <v>41957.848773148151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6">
        <f t="shared" si="237"/>
        <v>0</v>
      </c>
      <c r="S2506" t="str">
        <f t="shared" si="238"/>
        <v>food</v>
      </c>
      <c r="T2506" t="str">
        <f t="shared" si="239"/>
        <v>restaurants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1">
        <f t="shared" si="234"/>
        <v>42046.847407407404</v>
      </c>
      <c r="L2507" s="11">
        <f t="shared" si="235"/>
        <v>42076.80574074074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6">
        <f t="shared" si="237"/>
        <v>0</v>
      </c>
      <c r="S2507" t="str">
        <f t="shared" si="238"/>
        <v>food</v>
      </c>
      <c r="T2507" t="str">
        <f t="shared" si="239"/>
        <v>restaurants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1">
        <f t="shared" si="234"/>
        <v>42258.088761574072</v>
      </c>
      <c r="L2508" s="11">
        <f t="shared" si="235"/>
        <v>42280.666666666664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6.0000000000000001E-3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1">
        <f t="shared" si="234"/>
        <v>42104.864629629628</v>
      </c>
      <c r="L2509" s="11">
        <f t="shared" si="235"/>
        <v>42134.864629629628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6">
        <f t="shared" si="237"/>
        <v>0</v>
      </c>
      <c r="S2509" t="str">
        <f t="shared" si="238"/>
        <v>food</v>
      </c>
      <c r="T2509" t="str">
        <f t="shared" si="239"/>
        <v>restaurants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1">
        <f t="shared" si="234"/>
        <v>41835.743449074071</v>
      </c>
      <c r="L2510" s="11">
        <f t="shared" si="235"/>
        <v>41865.743449074071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6">
        <f t="shared" si="237"/>
        <v>0</v>
      </c>
      <c r="S2510" t="str">
        <f t="shared" si="238"/>
        <v>food</v>
      </c>
      <c r="T2510" t="str">
        <f t="shared" si="239"/>
        <v>restaurants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1">
        <f t="shared" si="234"/>
        <v>42058.601261574069</v>
      </c>
      <c r="L2511" s="11">
        <f t="shared" si="235"/>
        <v>42114.559594907405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1.0526315789473684E-2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1">
        <f t="shared" si="234"/>
        <v>42078.78902777777</v>
      </c>
      <c r="L2512" s="11">
        <f t="shared" si="235"/>
        <v>42138.78902777777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1.5E-3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1">
        <f t="shared" si="234"/>
        <v>42371.238576388881</v>
      </c>
      <c r="L2513" s="11">
        <f t="shared" si="235"/>
        <v>42401.238576388881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6">
        <f t="shared" si="237"/>
        <v>0</v>
      </c>
      <c r="S2513" t="str">
        <f t="shared" si="238"/>
        <v>food</v>
      </c>
      <c r="T2513" t="str">
        <f t="shared" si="239"/>
        <v>restaurants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1">
        <f t="shared" si="234"/>
        <v>41971.668530092589</v>
      </c>
      <c r="L2514" s="11">
        <f t="shared" si="235"/>
        <v>41986.668530092589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6">
        <f t="shared" si="237"/>
        <v>0</v>
      </c>
      <c r="S2514" t="str">
        <f t="shared" si="238"/>
        <v>food</v>
      </c>
      <c r="T2514" t="str">
        <f t="shared" si="239"/>
        <v>restaurants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1">
        <f t="shared" si="234"/>
        <v>42731.798483796294</v>
      </c>
      <c r="L2515" s="11">
        <f t="shared" si="235"/>
        <v>42791.798483796294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6">
        <f t="shared" si="237"/>
        <v>0</v>
      </c>
      <c r="S2515" t="str">
        <f t="shared" si="238"/>
        <v>food</v>
      </c>
      <c r="T2515" t="str">
        <f t="shared" si="239"/>
        <v>restaurants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1">
        <f t="shared" si="234"/>
        <v>41854.181446759256</v>
      </c>
      <c r="L2516" s="11">
        <f t="shared" si="235"/>
        <v>41871.181446759256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1.7500000000000002E-2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1">
        <f t="shared" si="234"/>
        <v>42027.63140046296</v>
      </c>
      <c r="L2517" s="11">
        <f t="shared" si="235"/>
        <v>42057.63140046296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0.186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1">
        <f t="shared" si="234"/>
        <v>41942.445046296292</v>
      </c>
      <c r="L2518" s="11">
        <f t="shared" si="235"/>
        <v>41972.486712962964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6">
        <f t="shared" si="237"/>
        <v>0</v>
      </c>
      <c r="S2518" t="str">
        <f t="shared" si="238"/>
        <v>food</v>
      </c>
      <c r="T2518" t="str">
        <f t="shared" si="239"/>
        <v>restaurants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1">
        <f t="shared" si="234"/>
        <v>42052.594097222223</v>
      </c>
      <c r="L2519" s="11">
        <f t="shared" si="235"/>
        <v>42082.552430555552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9.8166666666666666E-2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1">
        <f t="shared" si="234"/>
        <v>41926.472546296296</v>
      </c>
      <c r="L2520" s="11">
        <f t="shared" si="235"/>
        <v>41956.51421296296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6">
        <f t="shared" si="237"/>
        <v>0</v>
      </c>
      <c r="S2520" t="str">
        <f t="shared" si="238"/>
        <v>food</v>
      </c>
      <c r="T2520" t="str">
        <f t="shared" si="239"/>
        <v>restaurants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1">
        <f t="shared" si="234"/>
        <v>41808.946805555555</v>
      </c>
      <c r="L2521" s="11">
        <f t="shared" si="235"/>
        <v>41838.946805555555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4.3333333333333331E-4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1">
        <f t="shared" si="234"/>
        <v>42612.392187500001</v>
      </c>
      <c r="L2522" s="11">
        <f t="shared" si="235"/>
        <v>42658.597916666658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6">
        <f t="shared" si="237"/>
        <v>0</v>
      </c>
      <c r="S2522" t="str">
        <f t="shared" si="238"/>
        <v>food</v>
      </c>
      <c r="T2522" t="str">
        <f t="shared" si="239"/>
        <v>restaurants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1">
        <f t="shared" si="234"/>
        <v>42269.75950231481</v>
      </c>
      <c r="L2523" s="11">
        <f t="shared" si="235"/>
        <v>42290.75950231481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1.0948792000000001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1">
        <f t="shared" si="234"/>
        <v>42460.365277777775</v>
      </c>
      <c r="L2524" s="11">
        <f t="shared" si="235"/>
        <v>42482.411111111105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1">
        <f t="shared" si="234"/>
        <v>41930.767268518517</v>
      </c>
      <c r="L2525" s="11">
        <f t="shared" si="235"/>
        <v>41960.808935185189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1.5644444444444445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1">
        <f t="shared" si="234"/>
        <v>41961.599039351851</v>
      </c>
      <c r="L2526" s="11">
        <f t="shared" si="235"/>
        <v>41993.979166666664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1.016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1">
        <f t="shared" si="234"/>
        <v>41058.636238425926</v>
      </c>
      <c r="L2527" s="11">
        <f t="shared" si="235"/>
        <v>41088.636238425926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1.00325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1">
        <f t="shared" si="234"/>
        <v>41952.882800925923</v>
      </c>
      <c r="L2528" s="11">
        <f t="shared" si="235"/>
        <v>41980.999305555553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1.1294999999999999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1">
        <f t="shared" si="234"/>
        <v>41546.542719907404</v>
      </c>
      <c r="L2529" s="11">
        <f t="shared" si="235"/>
        <v>41564.957638888889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1.02125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1">
        <f t="shared" si="234"/>
        <v>42217.626192129632</v>
      </c>
      <c r="L2530" s="11">
        <f t="shared" si="235"/>
        <v>42236.249999999993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1.0724974999999999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1">
        <f t="shared" si="234"/>
        <v>40947.872395833328</v>
      </c>
      <c r="L2531" s="11">
        <f t="shared" si="235"/>
        <v>40992.830729166664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1.0428333333333333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1">
        <f t="shared" si="234"/>
        <v>42081.656307870369</v>
      </c>
      <c r="L2532" s="11">
        <f t="shared" si="235"/>
        <v>42113.993055555555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1">
        <f t="shared" si="234"/>
        <v>42208.471689814811</v>
      </c>
      <c r="L2533" s="11">
        <f t="shared" si="235"/>
        <v>42230.957638888889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1.004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1">
        <f t="shared" si="234"/>
        <v>41107.640810185185</v>
      </c>
      <c r="L2534" s="11">
        <f t="shared" si="235"/>
        <v>41137.640810185185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1.26125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1">
        <f t="shared" si="234"/>
        <v>41304.542951388888</v>
      </c>
      <c r="L2535" s="11">
        <f t="shared" si="235"/>
        <v>41334.542453703703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1.1066666666666667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1">
        <f t="shared" si="234"/>
        <v>40127.492037037038</v>
      </c>
      <c r="L2536" s="11">
        <f t="shared" si="235"/>
        <v>40179.041666666664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1.05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1">
        <f t="shared" si="234"/>
        <v>41943.582696759258</v>
      </c>
      <c r="L2537" s="11">
        <f t="shared" si="235"/>
        <v>41974.624363425923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1.03775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1">
        <f t="shared" si="234"/>
        <v>41463.89775462963</v>
      </c>
      <c r="L2538" s="11">
        <f t="shared" si="235"/>
        <v>41484.89775462963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1.1599999999999999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1">
        <f t="shared" si="234"/>
        <v>40696.440451388888</v>
      </c>
      <c r="L2539" s="11">
        <f t="shared" si="235"/>
        <v>40756.440451388888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1.1000000000000001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1">
        <f t="shared" si="234"/>
        <v>41298.301631944443</v>
      </c>
      <c r="L2540" s="11">
        <f t="shared" si="235"/>
        <v>41328.999305555553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1.130176111111111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1">
        <f t="shared" si="234"/>
        <v>41977.693888888891</v>
      </c>
      <c r="L2541" s="11">
        <f t="shared" si="235"/>
        <v>42037.693888888891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1.0024999999999999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1">
        <f t="shared" si="234"/>
        <v>40785.466678240737</v>
      </c>
      <c r="L2542" s="11">
        <f t="shared" si="235"/>
        <v>40845.466678240737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1.034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1">
        <f t="shared" si="234"/>
        <v>41483.240949074068</v>
      </c>
      <c r="L2543" s="11">
        <f t="shared" si="235"/>
        <v>41543.240949074068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1.0702857142857143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1">
        <f t="shared" si="234"/>
        <v>41509.218252314815</v>
      </c>
      <c r="L2544" s="11">
        <f t="shared" si="235"/>
        <v>41547.957638888889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1.0357142857142858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1">
        <f t="shared" si="234"/>
        <v>40513.899282407401</v>
      </c>
      <c r="L2545" s="11">
        <f t="shared" si="235"/>
        <v>40544.916666666664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1.5640000000000001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1">
        <f t="shared" si="234"/>
        <v>41068.3121412037</v>
      </c>
      <c r="L2546" s="11">
        <f t="shared" si="235"/>
        <v>41098.3121412037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1.0082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1">
        <f t="shared" si="234"/>
        <v>42026.929837962954</v>
      </c>
      <c r="L2547" s="11">
        <f t="shared" si="235"/>
        <v>42061.812499999993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1.9530000000000001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1">
        <f t="shared" si="234"/>
        <v>41524.650219907402</v>
      </c>
      <c r="L2548" s="11">
        <f t="shared" si="235"/>
        <v>41552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1.1171428571428572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1">
        <f t="shared" si="234"/>
        <v>40973.564849537033</v>
      </c>
      <c r="L2549" s="11">
        <f t="shared" si="235"/>
        <v>41003.523182870369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1.1985454545454546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1">
        <f t="shared" si="234"/>
        <v>42618.417094907411</v>
      </c>
      <c r="L2550" s="11">
        <f t="shared" si="235"/>
        <v>42642.977083333331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1.0185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1">
        <f t="shared" si="234"/>
        <v>41390.549421296295</v>
      </c>
      <c r="L2551" s="11">
        <f t="shared" si="235"/>
        <v>41425.5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1.0280254777070064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1">
        <f t="shared" si="234"/>
        <v>42228.425995370366</v>
      </c>
      <c r="L2552" s="11">
        <f t="shared" si="235"/>
        <v>42284.957638888889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1.0084615384615385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1">
        <f t="shared" si="234"/>
        <v>40961.043807870366</v>
      </c>
      <c r="L2553" s="11">
        <f t="shared" si="235"/>
        <v>40989.658333333333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1.0273469387755103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1">
        <f t="shared" si="234"/>
        <v>42769.601631944439</v>
      </c>
      <c r="L2554" s="11">
        <f t="shared" si="235"/>
        <v>42799.601631944439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1.0649999999999999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1">
        <f t="shared" si="234"/>
        <v>41112.99082175926</v>
      </c>
      <c r="L2555" s="11">
        <f t="shared" si="235"/>
        <v>41172.99082175926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1.5553333333333332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1">
        <f t="shared" si="234"/>
        <v>42124.869942129626</v>
      </c>
      <c r="L2556" s="11">
        <f t="shared" si="235"/>
        <v>42155.957638888889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1.228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1">
        <f t="shared" si="234"/>
        <v>41026.44667824074</v>
      </c>
      <c r="L2557" s="11">
        <f t="shared" si="235"/>
        <v>41057.44667824074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1.0734999999999999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1">
        <f t="shared" si="234"/>
        <v>41222.783067129625</v>
      </c>
      <c r="L2558" s="11">
        <f t="shared" si="235"/>
        <v>41267.783067129625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1.0550335570469798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1">
        <f t="shared" si="234"/>
        <v>41744.536874999998</v>
      </c>
      <c r="L2559" s="11">
        <f t="shared" si="235"/>
        <v>41774.536874999998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1.1844444444444444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1">
        <f t="shared" si="234"/>
        <v>42093.651689814818</v>
      </c>
      <c r="L2560" s="11">
        <f t="shared" si="235"/>
        <v>42125.374305555553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1.0888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1">
        <f t="shared" si="234"/>
        <v>40829.665324074071</v>
      </c>
      <c r="L2561" s="11">
        <f t="shared" si="235"/>
        <v>40862.609027777777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1.1125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1">
        <f t="shared" ref="K2562:K2625" si="240">(((J2562/60)/60)/24)+DATE(1970,1,1)+(-5/24)</f>
        <v>42039.742754629631</v>
      </c>
      <c r="L2562" s="11">
        <f t="shared" ref="L2562:L2625" si="241">(((I2562/60)/60)/24)+DATE(1970,1,1)+(-5/24)</f>
        <v>42069.742754629631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242">E2562/D2562</f>
        <v>1.0009999999999999</v>
      </c>
      <c r="R2562" s="6">
        <f t="shared" ref="R2562:R2625" si="243">IFERROR(E2562/N2562,0)</f>
        <v>143</v>
      </c>
      <c r="S2562" t="str">
        <f t="shared" ref="S2562:S2625" si="244">LEFT(P2562,FIND("/",P2562)-1)</f>
        <v>music</v>
      </c>
      <c r="T2562" t="str">
        <f t="shared" si="239"/>
        <v>classical music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1">
        <f t="shared" si="240"/>
        <v>42260.320474537039</v>
      </c>
      <c r="L2563" s="11">
        <f t="shared" si="241"/>
        <v>42290.320474537039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242"/>
        <v>0</v>
      </c>
      <c r="R2563" s="6">
        <f t="shared" si="243"/>
        <v>0</v>
      </c>
      <c r="S2563" t="str">
        <f t="shared" si="244"/>
        <v>food</v>
      </c>
      <c r="T2563" t="str">
        <f t="shared" ref="T2563:T2626" si="245">RIGHT(P2563,LEN(P2563)-FIND("/",P2563))</f>
        <v>food trucks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1">
        <f t="shared" si="240"/>
        <v>42594.316423611112</v>
      </c>
      <c r="L2564" s="11">
        <f t="shared" si="241"/>
        <v>42654.316423611112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7.4999999999999997E-3</v>
      </c>
      <c r="R2564" s="6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1">
        <f t="shared" si="240"/>
        <v>42154.931145833332</v>
      </c>
      <c r="L2565" s="11">
        <f t="shared" si="241"/>
        <v>42214.931145833332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6">
        <f t="shared" si="243"/>
        <v>0</v>
      </c>
      <c r="S2565" t="str">
        <f t="shared" si="244"/>
        <v>food</v>
      </c>
      <c r="T2565" t="str">
        <f t="shared" si="245"/>
        <v>food trucks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1">
        <f t="shared" si="240"/>
        <v>41821.83216435185</v>
      </c>
      <c r="L2566" s="11">
        <f t="shared" si="241"/>
        <v>41851.83216435185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6">
        <f t="shared" si="243"/>
        <v>0</v>
      </c>
      <c r="S2566" t="str">
        <f t="shared" si="244"/>
        <v>food</v>
      </c>
      <c r="T2566" t="str">
        <f t="shared" si="245"/>
        <v>food trucks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1">
        <f t="shared" si="240"/>
        <v>42440.442002314812</v>
      </c>
      <c r="L2567" s="11">
        <f t="shared" si="241"/>
        <v>42499.659722222219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0.01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1">
        <f t="shared" si="240"/>
        <v>41842.772546296292</v>
      </c>
      <c r="L2568" s="11">
        <f t="shared" si="241"/>
        <v>41872.772546296292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6">
        <f t="shared" si="243"/>
        <v>0</v>
      </c>
      <c r="S2568" t="str">
        <f t="shared" si="244"/>
        <v>food</v>
      </c>
      <c r="T2568" t="str">
        <f t="shared" si="245"/>
        <v>food trucks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1">
        <f t="shared" si="240"/>
        <v>42087.670578703699</v>
      </c>
      <c r="L2569" s="11">
        <f t="shared" si="241"/>
        <v>42117.670578703699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2.6666666666666666E-3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1">
        <f t="shared" si="240"/>
        <v>42584.45826388889</v>
      </c>
      <c r="L2570" s="11">
        <f t="shared" si="241"/>
        <v>42614.45826388889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5.0000000000000001E-3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1">
        <f t="shared" si="240"/>
        <v>42233.897129629629</v>
      </c>
      <c r="L2571" s="11">
        <f t="shared" si="241"/>
        <v>42263.897129629629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2.2307692307692306E-2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1">
        <f t="shared" si="240"/>
        <v>42744.694849537038</v>
      </c>
      <c r="L2572" s="11">
        <f t="shared" si="241"/>
        <v>42774.694849537038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8.4285714285714294E-3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1">
        <f t="shared" si="240"/>
        <v>42449.133344907408</v>
      </c>
      <c r="L2573" s="11">
        <f t="shared" si="241"/>
        <v>42509.133344907408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2.5000000000000001E-3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1">
        <f t="shared" si="240"/>
        <v>42076.911076388882</v>
      </c>
      <c r="L2574" s="11">
        <f t="shared" si="241"/>
        <v>42106.911076388882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6">
        <f t="shared" si="243"/>
        <v>0</v>
      </c>
      <c r="S2574" t="str">
        <f t="shared" si="244"/>
        <v>food</v>
      </c>
      <c r="T2574" t="str">
        <f t="shared" si="245"/>
        <v>food trucks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1">
        <f t="shared" si="240"/>
        <v>41829.383668981478</v>
      </c>
      <c r="L2575" s="11">
        <f t="shared" si="241"/>
        <v>41874.383668981478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6">
        <f t="shared" si="243"/>
        <v>0</v>
      </c>
      <c r="S2575" t="str">
        <f t="shared" si="244"/>
        <v>food</v>
      </c>
      <c r="T2575" t="str">
        <f t="shared" si="245"/>
        <v>food trucks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1">
        <f t="shared" si="240"/>
        <v>42487.617418981477</v>
      </c>
      <c r="L2576" s="11">
        <f t="shared" si="241"/>
        <v>42508.617418981477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6">
        <f t="shared" si="243"/>
        <v>0</v>
      </c>
      <c r="S2576" t="str">
        <f t="shared" si="244"/>
        <v>food</v>
      </c>
      <c r="T2576" t="str">
        <f t="shared" si="245"/>
        <v>food trucks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1">
        <f t="shared" si="240"/>
        <v>41985.90039351851</v>
      </c>
      <c r="L2577" s="11">
        <f t="shared" si="241"/>
        <v>42015.90039351851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6">
        <f t="shared" si="243"/>
        <v>0</v>
      </c>
      <c r="S2577" t="str">
        <f t="shared" si="244"/>
        <v>food</v>
      </c>
      <c r="T2577" t="str">
        <f t="shared" si="245"/>
        <v>food trucks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1">
        <f t="shared" si="240"/>
        <v>42059.801469907405</v>
      </c>
      <c r="L2578" s="11">
        <f t="shared" si="241"/>
        <v>42104.759803240733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6">
        <f t="shared" si="243"/>
        <v>0</v>
      </c>
      <c r="S2578" t="str">
        <f t="shared" si="244"/>
        <v>food</v>
      </c>
      <c r="T2578" t="str">
        <f t="shared" si="245"/>
        <v>food trucks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1">
        <f t="shared" si="240"/>
        <v>41830.612233796295</v>
      </c>
      <c r="L2579" s="11">
        <f t="shared" si="241"/>
        <v>41855.612233796295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6">
        <f t="shared" si="243"/>
        <v>0</v>
      </c>
      <c r="S2579" t="str">
        <f t="shared" si="244"/>
        <v>food</v>
      </c>
      <c r="T2579" t="str">
        <f t="shared" si="245"/>
        <v>food trucks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1">
        <f t="shared" si="240"/>
        <v>42237.814571759263</v>
      </c>
      <c r="L2580" s="11">
        <f t="shared" si="241"/>
        <v>42286.499999999993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6">
        <f t="shared" si="243"/>
        <v>0</v>
      </c>
      <c r="S2580" t="str">
        <f t="shared" si="244"/>
        <v>food</v>
      </c>
      <c r="T2580" t="str">
        <f t="shared" si="245"/>
        <v>food trucks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1">
        <f t="shared" si="240"/>
        <v>41837.621562499997</v>
      </c>
      <c r="L2581" s="11">
        <f t="shared" si="241"/>
        <v>41897.621562499997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1.3849999999999999E-3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1">
        <f t="shared" si="240"/>
        <v>42110.118090277778</v>
      </c>
      <c r="L2582" s="11">
        <f t="shared" si="241"/>
        <v>42139.916666666664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6.0000000000000001E-3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1">
        <f t="shared" si="240"/>
        <v>42294.420115740737</v>
      </c>
      <c r="L2583" s="11">
        <f t="shared" si="241"/>
        <v>42324.461782407401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0.106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1">
        <f t="shared" si="240"/>
        <v>42642.780486111107</v>
      </c>
      <c r="L2584" s="11">
        <f t="shared" si="241"/>
        <v>42672.780486111107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1.1111111111111112E-5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1">
        <f t="shared" si="240"/>
        <v>42019.561111111114</v>
      </c>
      <c r="L2585" s="11">
        <f t="shared" si="241"/>
        <v>42079.519444444442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5.0000000000000001E-3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1">
        <f t="shared" si="240"/>
        <v>42139.964918981481</v>
      </c>
      <c r="L2586" s="11">
        <f t="shared" si="241"/>
        <v>42169.964918981481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6">
        <f t="shared" si="243"/>
        <v>0</v>
      </c>
      <c r="S2586" t="str">
        <f t="shared" si="244"/>
        <v>food</v>
      </c>
      <c r="T2586" t="str">
        <f t="shared" si="245"/>
        <v>food trucks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1">
        <f t="shared" si="240"/>
        <v>41795.754999999997</v>
      </c>
      <c r="L2587" s="11">
        <f t="shared" si="241"/>
        <v>41825.754999999997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1.6666666666666668E-3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1">
        <f t="shared" si="240"/>
        <v>42333.121944444443</v>
      </c>
      <c r="L2588" s="11">
        <f t="shared" si="241"/>
        <v>42363.121944444443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1.6666666666666668E-3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1">
        <f t="shared" si="240"/>
        <v>42338.467048611106</v>
      </c>
      <c r="L2589" s="11">
        <f t="shared" si="241"/>
        <v>42368.467048611106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2.4340000000000001E-2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1">
        <f t="shared" si="240"/>
        <v>42042.467893518515</v>
      </c>
      <c r="L2590" s="11">
        <f t="shared" si="241"/>
        <v>42094.343055555553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3.8833333333333331E-2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1">
        <f t="shared" si="240"/>
        <v>42422.327858796292</v>
      </c>
      <c r="L2591" s="11">
        <f t="shared" si="241"/>
        <v>42452.286192129628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1E-4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1">
        <f t="shared" si="240"/>
        <v>42388.380752314813</v>
      </c>
      <c r="L2592" s="11">
        <f t="shared" si="241"/>
        <v>42395.380752314813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6">
        <f t="shared" si="243"/>
        <v>0</v>
      </c>
      <c r="S2592" t="str">
        <f t="shared" si="244"/>
        <v>food</v>
      </c>
      <c r="T2592" t="str">
        <f t="shared" si="245"/>
        <v>food trucks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1">
        <f t="shared" si="240"/>
        <v>42382.698194444441</v>
      </c>
      <c r="L2593" s="11">
        <f t="shared" si="241"/>
        <v>42442.656527777777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1.7333333333333333E-2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1">
        <f t="shared" si="240"/>
        <v>41887.592835648145</v>
      </c>
      <c r="L2594" s="11">
        <f t="shared" si="241"/>
        <v>41917.592835648145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1.6666666666666668E-3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1">
        <f t="shared" si="240"/>
        <v>42089.636875000004</v>
      </c>
      <c r="L2595" s="11">
        <f t="shared" si="241"/>
        <v>42119.636875000004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6">
        <f t="shared" si="243"/>
        <v>0</v>
      </c>
      <c r="S2595" t="str">
        <f t="shared" si="244"/>
        <v>food</v>
      </c>
      <c r="T2595" t="str">
        <f t="shared" si="245"/>
        <v>food trucks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1">
        <f t="shared" si="240"/>
        <v>41828.759583333333</v>
      </c>
      <c r="L2596" s="11">
        <f t="shared" si="241"/>
        <v>41858.759583333333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1.2500000000000001E-5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1">
        <f t="shared" si="240"/>
        <v>42760.035879629628</v>
      </c>
      <c r="L2597" s="11">
        <f t="shared" si="241"/>
        <v>42790.035879629628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0.12166666666666667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1">
        <f t="shared" si="240"/>
        <v>41828.45612268518</v>
      </c>
      <c r="L2598" s="11">
        <f t="shared" si="241"/>
        <v>41858.45612268518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0.23588571428571428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1">
        <f t="shared" si="240"/>
        <v>42510.133298611108</v>
      </c>
      <c r="L2599" s="11">
        <f t="shared" si="241"/>
        <v>42540.133298611108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5.6666666666666664E-2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1">
        <f t="shared" si="240"/>
        <v>42240.631956018515</v>
      </c>
      <c r="L2600" s="11">
        <f t="shared" si="241"/>
        <v>42270.631956018515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0.39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1">
        <f t="shared" si="240"/>
        <v>41809.545682870368</v>
      </c>
      <c r="L2601" s="11">
        <f t="shared" si="241"/>
        <v>41854.545682870368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9.9546510341776348E-3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1">
        <f t="shared" si="240"/>
        <v>42394.692129629628</v>
      </c>
      <c r="L2602" s="11">
        <f t="shared" si="241"/>
        <v>42454.650462962956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6.9320000000000007E-2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1">
        <f t="shared" si="240"/>
        <v>41150.69385416666</v>
      </c>
      <c r="L2603" s="11">
        <f t="shared" si="241"/>
        <v>41164.957638888889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6.6139999999999999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1">
        <f t="shared" si="240"/>
        <v>41915.538981481477</v>
      </c>
      <c r="L2604" s="11">
        <f t="shared" si="241"/>
        <v>41955.680555555555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3.2609166666666667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1">
        <f t="shared" si="240"/>
        <v>41617.704328703701</v>
      </c>
      <c r="L2605" s="11">
        <f t="shared" si="241"/>
        <v>41631.704328703701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1.0148571428571429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1">
        <f t="shared" si="240"/>
        <v>40997.842858796292</v>
      </c>
      <c r="L2606" s="11">
        <f t="shared" si="241"/>
        <v>41027.842858796292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1.0421799999999999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1">
        <f t="shared" si="240"/>
        <v>42508.33321759259</v>
      </c>
      <c r="L2607" s="11">
        <f t="shared" si="241"/>
        <v>42538.33321759259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1.0742157000000001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1">
        <f t="shared" si="240"/>
        <v>41726.504421296297</v>
      </c>
      <c r="L2608" s="11">
        <f t="shared" si="241"/>
        <v>41758.504421296297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1.1005454545454545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1">
        <f t="shared" si="240"/>
        <v>42184.666342592587</v>
      </c>
      <c r="L2609" s="11">
        <f t="shared" si="241"/>
        <v>42227.874999999993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4.077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1">
        <f t="shared" si="240"/>
        <v>42767.593379629623</v>
      </c>
      <c r="L2610" s="11">
        <f t="shared" si="241"/>
        <v>42808.791666666664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2.2392500000000002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1">
        <f t="shared" si="240"/>
        <v>41075.02952546296</v>
      </c>
      <c r="L2611" s="11">
        <f t="shared" si="241"/>
        <v>41105.02952546296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3.038011142857143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1">
        <f t="shared" si="240"/>
        <v>42564.672743055555</v>
      </c>
      <c r="L2612" s="11">
        <f t="shared" si="241"/>
        <v>42604.082638888889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1.4132510432681749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1">
        <f t="shared" si="240"/>
        <v>42704.127476851849</v>
      </c>
      <c r="L2613" s="11">
        <f t="shared" si="241"/>
        <v>42737.749305555553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27.906363636363636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1">
        <f t="shared" si="240"/>
        <v>41981.934837962959</v>
      </c>
      <c r="L2614" s="11">
        <f t="shared" si="241"/>
        <v>42012.934837962959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1.7176130000000001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1">
        <f t="shared" si="240"/>
        <v>41143.609884259255</v>
      </c>
      <c r="L2615" s="11">
        <f t="shared" si="241"/>
        <v>41173.609884259255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1.0101333333333333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1">
        <f t="shared" si="240"/>
        <v>41730.500138888885</v>
      </c>
      <c r="L2616" s="11">
        <f t="shared" si="241"/>
        <v>41759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1.02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1">
        <f t="shared" si="240"/>
        <v>42453.288935185185</v>
      </c>
      <c r="L2617" s="11">
        <f t="shared" si="241"/>
        <v>42490.291666666664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1.6976511744127936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1">
        <f t="shared" si="240"/>
        <v>42211.786215277774</v>
      </c>
      <c r="L2618" s="11">
        <f t="shared" si="241"/>
        <v>42241.786215277774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1.14534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1">
        <f t="shared" si="240"/>
        <v>41902.666099537033</v>
      </c>
      <c r="L2619" s="11">
        <f t="shared" si="241"/>
        <v>41932.666099537033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8.7759999999999998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1">
        <f t="shared" si="240"/>
        <v>42279.584039351852</v>
      </c>
      <c r="L2620" s="11">
        <f t="shared" si="241"/>
        <v>42339.625706018516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1.0538666666666667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1">
        <f t="shared" si="240"/>
        <v>42273.67597222222</v>
      </c>
      <c r="L2621" s="11">
        <f t="shared" si="241"/>
        <v>42300.249999999993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1.8839999999999999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1">
        <f t="shared" si="240"/>
        <v>42250.958819444444</v>
      </c>
      <c r="L2622" s="11">
        <f t="shared" si="241"/>
        <v>42287.833333333336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1.436523076923077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1">
        <f t="shared" si="240"/>
        <v>42115.539212962954</v>
      </c>
      <c r="L2623" s="11">
        <f t="shared" si="241"/>
        <v>42145.539212962954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1.4588000000000001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1">
        <f t="shared" si="240"/>
        <v>42689.534907407404</v>
      </c>
      <c r="L2624" s="11">
        <f t="shared" si="241"/>
        <v>42734.534907407404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1.3118399999999999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1">
        <f t="shared" si="240"/>
        <v>42692.048217592594</v>
      </c>
      <c r="L2625" s="11">
        <f t="shared" si="241"/>
        <v>42706.048217592594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1.1399999999999999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1">
        <f t="shared" ref="K2626:K2689" si="246">(((J2626/60)/60)/24)+DATE(1970,1,1)+(-5/24)</f>
        <v>41144.213217592594</v>
      </c>
      <c r="L2626" s="11">
        <f t="shared" ref="L2626:L2689" si="247">(((I2626/60)/60)/24)+DATE(1970,1,1)+(-5/24)</f>
        <v>41165.213217592594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248">E2626/D2626</f>
        <v>13.794206249999998</v>
      </c>
      <c r="R2626" s="6">
        <f t="shared" ref="R2626:R2689" si="249">IFERROR(E2626/N2626,0)</f>
        <v>31.820544982698959</v>
      </c>
      <c r="S2626" t="str">
        <f t="shared" ref="S2626:S2689" si="250">LEFT(P2626,FIND("/",P2626)-1)</f>
        <v>technology</v>
      </c>
      <c r="T2626" t="str">
        <f t="shared" si="245"/>
        <v>space exploration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1">
        <f t="shared" si="246"/>
        <v>42658.601944444446</v>
      </c>
      <c r="L2627" s="11">
        <f t="shared" si="247"/>
        <v>42683.643611111103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248"/>
        <v>9.56</v>
      </c>
      <c r="R2627" s="6">
        <f t="shared" si="249"/>
        <v>27.576923076923077</v>
      </c>
      <c r="S2627" t="str">
        <f t="shared" si="250"/>
        <v>technology</v>
      </c>
      <c r="T2627" t="str">
        <f t="shared" ref="T2627:T2690" si="251">RIGHT(P2627,LEN(P2627)-FIND("/",P2627))</f>
        <v>space exploration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1">
        <f t="shared" si="246"/>
        <v>42128.41978009259</v>
      </c>
      <c r="L2628" s="11">
        <f t="shared" si="247"/>
        <v>42158.41978009259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1.1200000000000001</v>
      </c>
      <c r="R2628" s="6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1">
        <f t="shared" si="246"/>
        <v>42304.621076388888</v>
      </c>
      <c r="L2629" s="11">
        <f t="shared" si="247"/>
        <v>42334.66274305556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6.4666666666666668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1">
        <f t="shared" si="246"/>
        <v>41953.757719907408</v>
      </c>
      <c r="L2630" s="11">
        <f t="shared" si="247"/>
        <v>41973.757719907408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1.1036948748510131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1">
        <f t="shared" si="246"/>
        <v>42108.330115740733</v>
      </c>
      <c r="L2631" s="11">
        <f t="shared" si="247"/>
        <v>42138.330115740733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1.2774000000000001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1">
        <f t="shared" si="246"/>
        <v>42523.897129629629</v>
      </c>
      <c r="L2632" s="11">
        <f t="shared" si="247"/>
        <v>42551.208333333336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1.579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1">
        <f t="shared" si="246"/>
        <v>42217.960960648146</v>
      </c>
      <c r="L2633" s="11">
        <f t="shared" si="247"/>
        <v>42245.960960648146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1.1466525000000001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1">
        <f t="shared" si="246"/>
        <v>42493.853460648148</v>
      </c>
      <c r="L2634" s="11">
        <f t="shared" si="247"/>
        <v>42518.853460648148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1.3700934579439252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1">
        <f t="shared" si="246"/>
        <v>41667.614953703705</v>
      </c>
      <c r="L2635" s="11">
        <f t="shared" si="247"/>
        <v>41697.75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3.5461999999999998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1">
        <f t="shared" si="246"/>
        <v>42612.448159722226</v>
      </c>
      <c r="L2636" s="11">
        <f t="shared" si="247"/>
        <v>42642.448159722226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1.0602150537634409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1">
        <f t="shared" si="246"/>
        <v>42037.742604166669</v>
      </c>
      <c r="L2637" s="11">
        <f t="shared" si="247"/>
        <v>42072.700937499998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1">
        <f t="shared" si="246"/>
        <v>42636.406412037039</v>
      </c>
      <c r="L2638" s="11">
        <f t="shared" si="247"/>
        <v>42658.833333333336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1.873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1">
        <f t="shared" si="246"/>
        <v>42639.341145833336</v>
      </c>
      <c r="L2639" s="11">
        <f t="shared" si="247"/>
        <v>42655.341145833336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1.6619999999999999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1">
        <f t="shared" si="246"/>
        <v>41989.70480324074</v>
      </c>
      <c r="L2640" s="11">
        <f t="shared" si="247"/>
        <v>42019.70480324074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1.0172910662824208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1">
        <f t="shared" si="246"/>
        <v>42024.656805555554</v>
      </c>
      <c r="L2641" s="11">
        <f t="shared" si="247"/>
        <v>42054.656805555554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1.64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1">
        <f t="shared" si="246"/>
        <v>42102.952245370368</v>
      </c>
      <c r="L2642" s="11">
        <f t="shared" si="247"/>
        <v>42162.952245370368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1.0566666666666666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1">
        <f t="shared" si="246"/>
        <v>41880.618784722217</v>
      </c>
      <c r="L2643" s="11">
        <f t="shared" si="247"/>
        <v>41897.631249999999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0.01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1">
        <f t="shared" si="246"/>
        <v>42536.03828703703</v>
      </c>
      <c r="L2644" s="11">
        <f t="shared" si="247"/>
        <v>42566.081249999996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6">
        <f t="shared" si="249"/>
        <v>0</v>
      </c>
      <c r="S2644" t="str">
        <f t="shared" si="250"/>
        <v>technology</v>
      </c>
      <c r="T2644" t="str">
        <f t="shared" si="251"/>
        <v>space exploration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1">
        <f t="shared" si="246"/>
        <v>42689.374016203699</v>
      </c>
      <c r="L2645" s="11">
        <f t="shared" si="247"/>
        <v>42725.124305555553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0.33559730999999998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1">
        <f t="shared" si="246"/>
        <v>42774.583738425928</v>
      </c>
      <c r="L2646" s="11">
        <f t="shared" si="247"/>
        <v>42804.583738425928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2.053E-2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1">
        <f t="shared" si="246"/>
        <v>41921.634293981479</v>
      </c>
      <c r="L2647" s="11">
        <f t="shared" si="247"/>
        <v>41951.675960648143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0.105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1">
        <f t="shared" si="246"/>
        <v>42226.10496527778</v>
      </c>
      <c r="L2648" s="11">
        <f t="shared" si="247"/>
        <v>42256.10496527778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8.4172839999999999E-2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1">
        <f t="shared" si="246"/>
        <v>42200.053460648145</v>
      </c>
      <c r="L2649" s="11">
        <f t="shared" si="247"/>
        <v>42230.053460648145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1.44E-2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1">
        <f t="shared" si="246"/>
        <v>42408.506481481476</v>
      </c>
      <c r="L2650" s="11">
        <f t="shared" si="247"/>
        <v>42438.506481481476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8.8333333333333337E-3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1">
        <f t="shared" si="246"/>
        <v>42341.788668981484</v>
      </c>
      <c r="L2651" s="11">
        <f t="shared" si="247"/>
        <v>42401.788668981484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9.9200000000000004E-4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1">
        <f t="shared" si="246"/>
        <v>42695.416006944441</v>
      </c>
      <c r="L2652" s="11">
        <f t="shared" si="247"/>
        <v>42725.416006944441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5.966666666666667E-3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1">
        <f t="shared" si="246"/>
        <v>42327.597326388881</v>
      </c>
      <c r="L2653" s="11">
        <f t="shared" si="247"/>
        <v>42355.597326388881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1.8689285714285714E-2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1">
        <f t="shared" si="246"/>
        <v>41952.950520833336</v>
      </c>
      <c r="L2654" s="11">
        <f t="shared" si="247"/>
        <v>41982.950520833336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8.8500000000000002E-3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1">
        <f t="shared" si="246"/>
        <v>41771.443599537037</v>
      </c>
      <c r="L2655" s="11">
        <f t="shared" si="247"/>
        <v>41802.958333333328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0.1152156862745098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1">
        <f t="shared" si="246"/>
        <v>42055.39266203704</v>
      </c>
      <c r="L2656" s="11">
        <f t="shared" si="247"/>
        <v>42115.350995370369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5.1000000000000004E-4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1">
        <f t="shared" si="246"/>
        <v>42381.657951388886</v>
      </c>
      <c r="L2657" s="11">
        <f t="shared" si="247"/>
        <v>42409.624999999993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0.21033333333333334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1">
        <f t="shared" si="246"/>
        <v>42767.480185185181</v>
      </c>
      <c r="L2658" s="11">
        <f t="shared" si="247"/>
        <v>42806.583333333336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0.11436666666666667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1">
        <f t="shared" si="246"/>
        <v>42551.720520833333</v>
      </c>
      <c r="L2659" s="11">
        <f t="shared" si="247"/>
        <v>42584.854166666664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0.18737933333333334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1">
        <f t="shared" si="246"/>
        <v>42551.675856481481</v>
      </c>
      <c r="L2660" s="11">
        <f t="shared" si="247"/>
        <v>42581.675856481481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9.2857142857142856E-4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1">
        <f t="shared" si="246"/>
        <v>42081.861226851855</v>
      </c>
      <c r="L2661" s="11">
        <f t="shared" si="247"/>
        <v>42111.861226851855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2.720408163265306E-2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1">
        <f t="shared" si="246"/>
        <v>42272.504837962959</v>
      </c>
      <c r="L2662" s="11">
        <f t="shared" si="247"/>
        <v>42332.546504629623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9.5E-4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1">
        <f t="shared" si="246"/>
        <v>41542.750115740739</v>
      </c>
      <c r="L2663" s="11">
        <f t="shared" si="247"/>
        <v>41572.750115740739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1.0289999999999999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1">
        <f t="shared" si="246"/>
        <v>42207.538344907407</v>
      </c>
      <c r="L2664" s="11">
        <f t="shared" si="247"/>
        <v>42237.538344907407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1.0680000000000001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1">
        <f t="shared" si="246"/>
        <v>42222.41443287037</v>
      </c>
      <c r="L2665" s="11">
        <f t="shared" si="247"/>
        <v>42251.416666666664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1.0459624999999999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1">
        <f t="shared" si="246"/>
        <v>42312.817094907405</v>
      </c>
      <c r="L2666" s="11">
        <f t="shared" si="247"/>
        <v>42347.082638888889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1.0342857142857143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1">
        <f t="shared" si="246"/>
        <v>42083.687199074069</v>
      </c>
      <c r="L2667" s="11">
        <f t="shared" si="247"/>
        <v>42128.687199074069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1.2314285714285715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1">
        <f t="shared" si="246"/>
        <v>42235.55600694444</v>
      </c>
      <c r="L2668" s="11">
        <f t="shared" si="247"/>
        <v>42272.666666666664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1.592951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1">
        <f t="shared" si="246"/>
        <v>42380.717777777776</v>
      </c>
      <c r="L2669" s="11">
        <f t="shared" si="247"/>
        <v>42410.717777777776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1.1066666666666667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1">
        <f t="shared" si="246"/>
        <v>42275.380381944437</v>
      </c>
      <c r="L2670" s="11">
        <f t="shared" si="247"/>
        <v>42317.397222222215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1.7070000000000001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1">
        <f t="shared" si="246"/>
        <v>42318.827499999999</v>
      </c>
      <c r="L2671" s="11">
        <f t="shared" si="247"/>
        <v>42378.827499999999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1.25125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1">
        <f t="shared" si="246"/>
        <v>41820.812268518515</v>
      </c>
      <c r="L2672" s="11">
        <f t="shared" si="247"/>
        <v>41848.812268518515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6.4158609339642042E-2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1">
        <f t="shared" si="246"/>
        <v>41962.540694444448</v>
      </c>
      <c r="L2673" s="11">
        <f t="shared" si="247"/>
        <v>41992.609722222223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0.11344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1">
        <f t="shared" si="246"/>
        <v>42344.675810185181</v>
      </c>
      <c r="L2674" s="11">
        <f t="shared" si="247"/>
        <v>42366.041666666664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0.33189999999999997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1">
        <f t="shared" si="246"/>
        <v>41912.333321759259</v>
      </c>
      <c r="L2675" s="11">
        <f t="shared" si="247"/>
        <v>41941.739583333328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0.27579999999999999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1">
        <f t="shared" si="246"/>
        <v>42529.424421296295</v>
      </c>
      <c r="L2676" s="11">
        <f t="shared" si="247"/>
        <v>42555.999305555553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0.62839999999999996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1">
        <f t="shared" si="246"/>
        <v>41923.649178240739</v>
      </c>
      <c r="L2677" s="11">
        <f t="shared" si="247"/>
        <v>41953.690844907404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7.5880000000000003E-2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1">
        <f t="shared" si="246"/>
        <v>42482.416365740741</v>
      </c>
      <c r="L2678" s="11">
        <f t="shared" si="247"/>
        <v>42512.416365740741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0.50380952380952382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1">
        <f t="shared" si="246"/>
        <v>41792.821099537032</v>
      </c>
      <c r="L2679" s="11">
        <f t="shared" si="247"/>
        <v>41822.821099537032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0.17512820512820512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1">
        <f t="shared" si="246"/>
        <v>42241.589872685181</v>
      </c>
      <c r="L2680" s="11">
        <f t="shared" si="247"/>
        <v>42271.589872685181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1.3750000000000001E-4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1">
        <f t="shared" si="246"/>
        <v>42032.792754629627</v>
      </c>
      <c r="L2681" s="11">
        <f t="shared" si="247"/>
        <v>42062.792754629627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3.3E-3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1">
        <f t="shared" si="246"/>
        <v>42436.003368055557</v>
      </c>
      <c r="L2682" s="11">
        <f t="shared" si="247"/>
        <v>42465.961701388886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8.6250000000000007E-3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1">
        <f t="shared" si="246"/>
        <v>41805.686921296292</v>
      </c>
      <c r="L2683" s="11">
        <f t="shared" si="247"/>
        <v>41830.686921296292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6.875E-3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1">
        <f t="shared" si="246"/>
        <v>41932.663657407407</v>
      </c>
      <c r="L2684" s="11">
        <f t="shared" si="247"/>
        <v>41965.040972222218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0.28299999999999997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1">
        <f t="shared" si="246"/>
        <v>42034.546759259254</v>
      </c>
      <c r="L2685" s="11">
        <f t="shared" si="247"/>
        <v>42064.546759259254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2.3999999999999998E-3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1">
        <f t="shared" si="246"/>
        <v>41820.706307870365</v>
      </c>
      <c r="L2686" s="11">
        <f t="shared" si="247"/>
        <v>41860.706307870365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1.1428571428571429E-2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1">
        <f t="shared" si="246"/>
        <v>42061.487615740734</v>
      </c>
      <c r="L2687" s="11">
        <f t="shared" si="247"/>
        <v>42121.445949074077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2.0000000000000001E-4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1">
        <f t="shared" si="246"/>
        <v>41892.766469907401</v>
      </c>
      <c r="L2688" s="11">
        <f t="shared" si="247"/>
        <v>41912.766469907401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6">
        <f t="shared" si="249"/>
        <v>0</v>
      </c>
      <c r="S2688" t="str">
        <f t="shared" si="250"/>
        <v>food</v>
      </c>
      <c r="T2688" t="str">
        <f t="shared" si="251"/>
        <v>food trucks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1">
        <f t="shared" si="246"/>
        <v>42154.431921296295</v>
      </c>
      <c r="L2689" s="11">
        <f t="shared" si="247"/>
        <v>42184.431921296295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6">
        <f t="shared" si="249"/>
        <v>0</v>
      </c>
      <c r="S2689" t="str">
        <f t="shared" si="250"/>
        <v>food</v>
      </c>
      <c r="T2689" t="str">
        <f t="shared" si="251"/>
        <v>food trucks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1">
        <f t="shared" ref="K2690:K2753" si="252">(((J2690/60)/60)/24)+DATE(1970,1,1)+(-5/24)</f>
        <v>42027.910532407412</v>
      </c>
      <c r="L2690" s="11">
        <f t="shared" ref="L2690:L2753" si="253">(((I2690/60)/60)/24)+DATE(1970,1,1)+(-5/24)</f>
        <v>42058.916666666664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254">E2690/D2690</f>
        <v>1.48E-3</v>
      </c>
      <c r="R2690" s="6">
        <f t="shared" ref="R2690:R2753" si="255">IFERROR(E2690/N2690,0)</f>
        <v>5.2857142857142856</v>
      </c>
      <c r="S2690" t="str">
        <f t="shared" ref="S2690:S2753" si="256">LEFT(P2690,FIND("/",P2690)-1)</f>
        <v>food</v>
      </c>
      <c r="T2690" t="str">
        <f t="shared" si="251"/>
        <v>food trucks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1">
        <f t="shared" si="252"/>
        <v>42551.753356481473</v>
      </c>
      <c r="L2691" s="11">
        <f t="shared" si="253"/>
        <v>42581.753356481473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254"/>
        <v>2.8571428571428571E-5</v>
      </c>
      <c r="R2691" s="6">
        <f t="shared" si="255"/>
        <v>1</v>
      </c>
      <c r="S2691" t="str">
        <f t="shared" si="256"/>
        <v>food</v>
      </c>
      <c r="T2691" t="str">
        <f t="shared" ref="T2691:T2754" si="257">RIGHT(P2691,LEN(P2691)-FIND("/",P2691))</f>
        <v>food trucks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1">
        <f t="shared" si="252"/>
        <v>42112.89671296296</v>
      </c>
      <c r="L2692" s="11">
        <f t="shared" si="253"/>
        <v>42157.89671296296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0.107325</v>
      </c>
      <c r="R2692" s="6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1">
        <f t="shared" si="252"/>
        <v>42089.515706018516</v>
      </c>
      <c r="L2693" s="11">
        <f t="shared" si="253"/>
        <v>42134.515706018516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5.3846153846153844E-4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1">
        <f t="shared" si="252"/>
        <v>42058.125694444439</v>
      </c>
      <c r="L2694" s="11">
        <f t="shared" si="253"/>
        <v>42088.084027777775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7.1428571428571426E-3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1">
        <f t="shared" si="252"/>
        <v>41833.930162037032</v>
      </c>
      <c r="L2695" s="11">
        <f t="shared" si="253"/>
        <v>41863.930162037032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8.0000000000000002E-3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1">
        <f t="shared" si="252"/>
        <v>41877.932164351849</v>
      </c>
      <c r="L2696" s="11">
        <f t="shared" si="253"/>
        <v>41907.932164351849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3.3333333333333335E-5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1">
        <f t="shared" si="252"/>
        <v>42047.973587962959</v>
      </c>
      <c r="L2697" s="11">
        <f t="shared" si="253"/>
        <v>42107.931921296295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4.7333333333333333E-3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1">
        <f t="shared" si="252"/>
        <v>41964.636111111111</v>
      </c>
      <c r="L2698" s="11">
        <f t="shared" si="253"/>
        <v>41998.636111111111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5.6500000000000002E-2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1">
        <f t="shared" si="252"/>
        <v>42187.731747685182</v>
      </c>
      <c r="L2699" s="11">
        <f t="shared" si="253"/>
        <v>42218.708333333336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0.26352173913043481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1">
        <f t="shared" si="252"/>
        <v>41787.689907407403</v>
      </c>
      <c r="L2700" s="11">
        <f t="shared" si="253"/>
        <v>41817.689907407403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3.2512500000000002E-3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1">
        <f t="shared" si="252"/>
        <v>41829.688229166662</v>
      </c>
      <c r="L2701" s="11">
        <f t="shared" si="253"/>
        <v>41859.688229166662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6">
        <f t="shared" si="255"/>
        <v>0</v>
      </c>
      <c r="S2701" t="str">
        <f t="shared" si="256"/>
        <v>food</v>
      </c>
      <c r="T2701" t="str">
        <f t="shared" si="257"/>
        <v>food trucks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1">
        <f t="shared" si="252"/>
        <v>41870.666342592594</v>
      </c>
      <c r="L2702" s="11">
        <f t="shared" si="253"/>
        <v>41900.666342592594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7.0007000700070005E-3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1">
        <f t="shared" si="252"/>
        <v>42801.566365740735</v>
      </c>
      <c r="L2703" s="11">
        <f t="shared" si="253"/>
        <v>42832.524699074071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0.46176470588235297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1">
        <f t="shared" si="252"/>
        <v>42800.593483796292</v>
      </c>
      <c r="L2704" s="11">
        <f t="shared" si="253"/>
        <v>42830.551817129628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0.34410000000000002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1">
        <f t="shared" si="252"/>
        <v>42756.481828703698</v>
      </c>
      <c r="L2705" s="11">
        <f t="shared" si="253"/>
        <v>42816.440162037034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1.0375000000000001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1">
        <f t="shared" si="252"/>
        <v>42787.654097222221</v>
      </c>
      <c r="L2706" s="11">
        <f t="shared" si="253"/>
        <v>42830.61243055555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6.0263157894736845E-2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1">
        <f t="shared" si="252"/>
        <v>42773.70784722222</v>
      </c>
      <c r="L2707" s="11">
        <f t="shared" si="253"/>
        <v>42818.666180555556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0.10539393939393939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1">
        <f t="shared" si="252"/>
        <v>41899.086608796293</v>
      </c>
      <c r="L2708" s="11">
        <f t="shared" si="253"/>
        <v>41928.082638888889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1.1229714285714285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1">
        <f t="shared" si="252"/>
        <v>41391.574571759258</v>
      </c>
      <c r="L2709" s="11">
        <f t="shared" si="253"/>
        <v>41421.082638888889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3.50844625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1">
        <f t="shared" si="252"/>
        <v>42512.489884259259</v>
      </c>
      <c r="L2710" s="11">
        <f t="shared" si="253"/>
        <v>42572.489884259259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2.3321535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1">
        <f t="shared" si="252"/>
        <v>42611.941446759258</v>
      </c>
      <c r="L2711" s="11">
        <f t="shared" si="253"/>
        <v>42646.957638888889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1.01606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1">
        <f t="shared" si="252"/>
        <v>41828.021157407406</v>
      </c>
      <c r="L2712" s="11">
        <f t="shared" si="253"/>
        <v>41859.875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1.5390035000000002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1">
        <f t="shared" si="252"/>
        <v>41780.536921296298</v>
      </c>
      <c r="L2713" s="11">
        <f t="shared" si="253"/>
        <v>41810.709027777775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1.007161125319693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1">
        <f t="shared" si="252"/>
        <v>41431.853703703702</v>
      </c>
      <c r="L2714" s="11">
        <f t="shared" si="253"/>
        <v>41468.541666666664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1.3138181818181818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1">
        <f t="shared" si="252"/>
        <v>42322.445416666662</v>
      </c>
      <c r="L2715" s="11">
        <f t="shared" si="253"/>
        <v>42362.445416666662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1.0224133333333334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1">
        <f t="shared" si="252"/>
        <v>42629.446712962956</v>
      </c>
      <c r="L2716" s="11">
        <f t="shared" si="253"/>
        <v>42657.749999999993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1.1635599999999999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1">
        <f t="shared" si="252"/>
        <v>42387.190138888887</v>
      </c>
      <c r="L2717" s="11">
        <f t="shared" si="253"/>
        <v>42421.190138888887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2.6462241666666664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1">
        <f t="shared" si="252"/>
        <v>42255.124918981477</v>
      </c>
      <c r="L2718" s="11">
        <f t="shared" si="253"/>
        <v>42285.124918981477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1.1998010000000001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1">
        <f t="shared" si="252"/>
        <v>41934.706585648149</v>
      </c>
      <c r="L2719" s="11">
        <f t="shared" si="253"/>
        <v>41979.748252314814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1.2010400000000001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1">
        <f t="shared" si="252"/>
        <v>42465.388252314813</v>
      </c>
      <c r="L2720" s="11">
        <f t="shared" si="253"/>
        <v>42493.749999999993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1.0358333333333334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1">
        <f t="shared" si="252"/>
        <v>42417.822847222218</v>
      </c>
      <c r="L2721" s="11">
        <f t="shared" si="253"/>
        <v>42477.781180555547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1.0883333333333334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1">
        <f t="shared" si="252"/>
        <v>42655.257557870362</v>
      </c>
      <c r="L2722" s="11">
        <f t="shared" si="253"/>
        <v>42685.299224537033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1.1812400000000001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1">
        <f t="shared" si="252"/>
        <v>41493.335625</v>
      </c>
      <c r="L2723" s="11">
        <f t="shared" si="253"/>
        <v>41523.583333333328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14.62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1">
        <f t="shared" si="252"/>
        <v>42704.64876157407</v>
      </c>
      <c r="L2724" s="11">
        <f t="shared" si="253"/>
        <v>42764.64876157407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2.5253999999999999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1">
        <f t="shared" si="252"/>
        <v>41944.630648148144</v>
      </c>
      <c r="L2725" s="11">
        <f t="shared" si="253"/>
        <v>42004.672314814808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1.4005000000000001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1">
        <f t="shared" si="252"/>
        <v>42199.118738425925</v>
      </c>
      <c r="L2726" s="11">
        <f t="shared" si="253"/>
        <v>42231.118738425925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2.9687520259319289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1">
        <f t="shared" si="252"/>
        <v>42745.53628472222</v>
      </c>
      <c r="L2727" s="11">
        <f t="shared" si="253"/>
        <v>42795.53628472222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1.445425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1">
        <f t="shared" si="252"/>
        <v>42452.371655092589</v>
      </c>
      <c r="L2728" s="11">
        <f t="shared" si="253"/>
        <v>42482.371655092589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1.05745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1">
        <f t="shared" si="252"/>
        <v>42198.468321759261</v>
      </c>
      <c r="L2729" s="11">
        <f t="shared" si="253"/>
        <v>42223.468321759261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4.9321000000000002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1">
        <f t="shared" si="252"/>
        <v>42333.391597222224</v>
      </c>
      <c r="L2730" s="11">
        <f t="shared" si="253"/>
        <v>42368.391597222224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2.0182666666666669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1">
        <f t="shared" si="252"/>
        <v>42095.032372685186</v>
      </c>
      <c r="L2731" s="11">
        <f t="shared" si="253"/>
        <v>42125.032372685186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1.0444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1">
        <f t="shared" si="252"/>
        <v>41351.333043981482</v>
      </c>
      <c r="L2732" s="11">
        <f t="shared" si="253"/>
        <v>41386.333043981482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1.7029262962962963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1">
        <f t="shared" si="252"/>
        <v>41872.317384259259</v>
      </c>
      <c r="L2733" s="11">
        <f t="shared" si="253"/>
        <v>41929.958333333328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1.0430333333333333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1">
        <f t="shared" si="252"/>
        <v>41389.599861111106</v>
      </c>
      <c r="L2734" s="11">
        <f t="shared" si="253"/>
        <v>41421.791666666664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1.1825000000000001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1">
        <f t="shared" si="252"/>
        <v>42044.064513888887</v>
      </c>
      <c r="L2735" s="11">
        <f t="shared" si="253"/>
        <v>42104.022847222215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1.07538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1">
        <f t="shared" si="252"/>
        <v>42626.460555555554</v>
      </c>
      <c r="L2736" s="11">
        <f t="shared" si="253"/>
        <v>42656.707638888889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1">
        <f t="shared" si="252"/>
        <v>41315.912615740737</v>
      </c>
      <c r="L2737" s="11">
        <f t="shared" si="253"/>
        <v>41346.625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9.7813466666666677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1">
        <f t="shared" si="252"/>
        <v>41722.458020833328</v>
      </c>
      <c r="L2738" s="11">
        <f t="shared" si="253"/>
        <v>41752.458020833328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1.2290000000000001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1">
        <f t="shared" si="252"/>
        <v>41611.709340277775</v>
      </c>
      <c r="L2739" s="11">
        <f t="shared" si="253"/>
        <v>41654.583333333328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2.4606080000000001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1">
        <f t="shared" si="252"/>
        <v>42619.935231481482</v>
      </c>
      <c r="L2740" s="11">
        <f t="shared" si="253"/>
        <v>42679.935231481482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1.4794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1">
        <f t="shared" si="252"/>
        <v>41719.679594907408</v>
      </c>
      <c r="L2741" s="11">
        <f t="shared" si="253"/>
        <v>41764.679594907408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3.8409090909090908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1">
        <f t="shared" si="252"/>
        <v>42044.823518518511</v>
      </c>
      <c r="L2742" s="11">
        <f t="shared" si="253"/>
        <v>42074.781851851854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1.0333333333333334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1">
        <f t="shared" si="252"/>
        <v>41911.449097222219</v>
      </c>
      <c r="L2743" s="11">
        <f t="shared" si="253"/>
        <v>41931.879861111105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4.3750000000000004E-3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1">
        <f t="shared" si="252"/>
        <v>41030.511423611111</v>
      </c>
      <c r="L2744" s="11">
        <f t="shared" si="253"/>
        <v>41044.511423611111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0.29239999999999999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1">
        <f t="shared" si="252"/>
        <v>42632.120451388888</v>
      </c>
      <c r="L2745" s="11">
        <f t="shared" si="253"/>
        <v>42662.120451388888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6">
        <f t="shared" si="255"/>
        <v>0</v>
      </c>
      <c r="S2745" t="str">
        <f t="shared" si="256"/>
        <v>publishing</v>
      </c>
      <c r="T2745" t="str">
        <f t="shared" si="257"/>
        <v>children's books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1">
        <f t="shared" si="252"/>
        <v>40937.854143518518</v>
      </c>
      <c r="L2746" s="11">
        <f t="shared" si="253"/>
        <v>40967.854143518518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5.2187499999999998E-2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1">
        <f t="shared" si="252"/>
        <v>41044.779722222222</v>
      </c>
      <c r="L2747" s="11">
        <f t="shared" si="253"/>
        <v>41104.779722222222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0.21887499999999999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1">
        <f t="shared" si="252"/>
        <v>41850.57304398148</v>
      </c>
      <c r="L2748" s="11">
        <f t="shared" si="253"/>
        <v>41880.57304398148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0.26700000000000002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1">
        <f t="shared" si="252"/>
        <v>41044.439780092594</v>
      </c>
      <c r="L2749" s="11">
        <f t="shared" si="253"/>
        <v>41075.923611111109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0.28000000000000003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1">
        <f t="shared" si="252"/>
        <v>42585.502337962964</v>
      </c>
      <c r="L2750" s="11">
        <f t="shared" si="253"/>
        <v>42615.502337962964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1.06E-2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1">
        <f t="shared" si="252"/>
        <v>42068.59070601852</v>
      </c>
      <c r="L2751" s="11">
        <f t="shared" si="253"/>
        <v>42098.549039351848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1.0999999999999999E-2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1">
        <f t="shared" si="252"/>
        <v>41078.69149305555</v>
      </c>
      <c r="L2752" s="11">
        <f t="shared" si="253"/>
        <v>41090.625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6">
        <f t="shared" si="255"/>
        <v>0</v>
      </c>
      <c r="S2752" t="str">
        <f t="shared" si="256"/>
        <v>publishing</v>
      </c>
      <c r="T2752" t="str">
        <f t="shared" si="257"/>
        <v>children's books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1">
        <f t="shared" si="252"/>
        <v>41747.678726851853</v>
      </c>
      <c r="L2753" s="11">
        <f t="shared" si="253"/>
        <v>41807.678726851853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6">
        <f t="shared" si="255"/>
        <v>0</v>
      </c>
      <c r="S2753" t="str">
        <f t="shared" si="256"/>
        <v>publishing</v>
      </c>
      <c r="T2753" t="str">
        <f t="shared" si="257"/>
        <v>children's books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1">
        <f t="shared" ref="K2754:K2817" si="258">(((J2754/60)/60)/24)+DATE(1970,1,1)+(-5/24)</f>
        <v>40855.556759259256</v>
      </c>
      <c r="L2754" s="11">
        <f t="shared" ref="L2754:L2817" si="259">(((I2754/60)/60)/24)+DATE(1970,1,1)+(-5/24)</f>
        <v>40895.556759259256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260">E2754/D2754</f>
        <v>0.11458333333333333</v>
      </c>
      <c r="R2754" s="6">
        <f t="shared" ref="R2754:R2817" si="261">IFERROR(E2754/N2754,0)</f>
        <v>39.285714285714285</v>
      </c>
      <c r="S2754" t="str">
        <f t="shared" ref="S2754:S2817" si="262">LEFT(P2754,FIND("/",P2754)-1)</f>
        <v>publishing</v>
      </c>
      <c r="T2754" t="str">
        <f t="shared" si="257"/>
        <v>children's books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1">
        <f t="shared" si="258"/>
        <v>41117.692395833328</v>
      </c>
      <c r="L2755" s="11">
        <f t="shared" si="259"/>
        <v>41147.692395833328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260"/>
        <v>0.19</v>
      </c>
      <c r="R2755" s="6">
        <f t="shared" si="261"/>
        <v>47.5</v>
      </c>
      <c r="S2755" t="str">
        <f t="shared" si="262"/>
        <v>publishing</v>
      </c>
      <c r="T2755" t="str">
        <f t="shared" ref="T2755:T2818" si="263">RIGHT(P2755,LEN(P2755)-FIND("/",P2755))</f>
        <v>children's books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1">
        <f t="shared" si="258"/>
        <v>41863.427673611113</v>
      </c>
      <c r="L2756" s="11">
        <f t="shared" si="259"/>
        <v>41893.427673611113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6">
        <f t="shared" si="261"/>
        <v>0</v>
      </c>
      <c r="S2756" t="str">
        <f t="shared" si="262"/>
        <v>publishing</v>
      </c>
      <c r="T2756" t="str">
        <f t="shared" si="263"/>
        <v>children's books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1">
        <f t="shared" si="258"/>
        <v>42072.582488425927</v>
      </c>
      <c r="L2757" s="11">
        <f t="shared" si="259"/>
        <v>42102.582488425927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0.52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1">
        <f t="shared" si="258"/>
        <v>41620.692141203705</v>
      </c>
      <c r="L2758" s="11">
        <f t="shared" si="259"/>
        <v>41650.692141203705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0.1048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1">
        <f t="shared" si="258"/>
        <v>42573.448287037034</v>
      </c>
      <c r="L2759" s="11">
        <f t="shared" si="259"/>
        <v>42588.448287037034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6.6666666666666671E-3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1">
        <f t="shared" si="258"/>
        <v>42639.23359953703</v>
      </c>
      <c r="L2760" s="11">
        <f t="shared" si="259"/>
        <v>42653.23359953703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0.11700000000000001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1">
        <f t="shared" si="258"/>
        <v>42524.158171296294</v>
      </c>
      <c r="L2761" s="11">
        <f t="shared" si="259"/>
        <v>42567.158171296294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0.105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1">
        <f t="shared" si="258"/>
        <v>41415.252986111111</v>
      </c>
      <c r="L2762" s="11">
        <f t="shared" si="259"/>
        <v>41445.252986111111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6">
        <f t="shared" si="261"/>
        <v>0</v>
      </c>
      <c r="S2762" t="str">
        <f t="shared" si="262"/>
        <v>publishing</v>
      </c>
      <c r="T2762" t="str">
        <f t="shared" si="263"/>
        <v>children's books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1">
        <f t="shared" si="258"/>
        <v>41246.85524305555</v>
      </c>
      <c r="L2763" s="11">
        <f t="shared" si="259"/>
        <v>41276.85524305555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7.1999999999999998E-3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1">
        <f t="shared" si="258"/>
        <v>40926.828645833331</v>
      </c>
      <c r="L2764" s="11">
        <f t="shared" si="259"/>
        <v>40986.786979166667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7.6923076923076927E-3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1">
        <f t="shared" si="258"/>
        <v>41373.371342592589</v>
      </c>
      <c r="L2765" s="11">
        <f t="shared" si="259"/>
        <v>41418.371342592589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2.2842639593908631E-3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1">
        <f t="shared" si="258"/>
        <v>41030.083692129629</v>
      </c>
      <c r="L2766" s="11">
        <f t="shared" si="259"/>
        <v>41059.583333333328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1.125E-2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1">
        <f t="shared" si="258"/>
        <v>41194.370694444442</v>
      </c>
      <c r="L2767" s="11">
        <f t="shared" si="259"/>
        <v>41210.370694444442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6">
        <f t="shared" si="261"/>
        <v>0</v>
      </c>
      <c r="S2767" t="str">
        <f t="shared" si="262"/>
        <v>publishing</v>
      </c>
      <c r="T2767" t="str">
        <f t="shared" si="263"/>
        <v>children's books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1">
        <f t="shared" si="258"/>
        <v>40736.459699074068</v>
      </c>
      <c r="L2768" s="11">
        <f t="shared" si="259"/>
        <v>40766.459699074068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0.02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1">
        <f t="shared" si="258"/>
        <v>42172.750578703701</v>
      </c>
      <c r="L2769" s="11">
        <f t="shared" si="259"/>
        <v>42232.750578703701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8.5000000000000006E-3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1">
        <f t="shared" si="258"/>
        <v>40967.4065162037</v>
      </c>
      <c r="L2770" s="11">
        <f t="shared" si="259"/>
        <v>40997.364849537036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0.14314285714285716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1">
        <f t="shared" si="258"/>
        <v>41745.617939814809</v>
      </c>
      <c r="L2771" s="11">
        <f t="shared" si="259"/>
        <v>41795.617939814809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2.5000000000000001E-3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1">
        <f t="shared" si="258"/>
        <v>41686.496874999997</v>
      </c>
      <c r="L2772" s="11">
        <f t="shared" si="259"/>
        <v>41716.455208333333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0.1041125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1">
        <f t="shared" si="258"/>
        <v>41257.323379629626</v>
      </c>
      <c r="L2773" s="11">
        <f t="shared" si="259"/>
        <v>41306.5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6">
        <f t="shared" si="261"/>
        <v>0</v>
      </c>
      <c r="S2773" t="str">
        <f t="shared" si="262"/>
        <v>publishing</v>
      </c>
      <c r="T2773" t="str">
        <f t="shared" si="263"/>
        <v>children's books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1">
        <f t="shared" si="258"/>
        <v>41537.660810185182</v>
      </c>
      <c r="L2774" s="11">
        <f t="shared" si="259"/>
        <v>41552.660810185182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6">
        <f t="shared" si="261"/>
        <v>0</v>
      </c>
      <c r="S2774" t="str">
        <f t="shared" si="262"/>
        <v>publishing</v>
      </c>
      <c r="T2774" t="str">
        <f t="shared" si="263"/>
        <v>children's books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1">
        <f t="shared" si="258"/>
        <v>42474.656493055554</v>
      </c>
      <c r="L2775" s="11">
        <f t="shared" si="259"/>
        <v>42484.656493055554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1.8867924528301887E-3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1">
        <f t="shared" si="258"/>
        <v>41310.918148148143</v>
      </c>
      <c r="L2776" s="11">
        <f t="shared" si="259"/>
        <v>41340.918148148143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0.14249999999999999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1">
        <f t="shared" si="258"/>
        <v>40862.805023148147</v>
      </c>
      <c r="L2777" s="11">
        <f t="shared" si="259"/>
        <v>40892.805023148147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0.03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1">
        <f t="shared" si="258"/>
        <v>42136.088842592588</v>
      </c>
      <c r="L2778" s="11">
        <f t="shared" si="259"/>
        <v>42167.088842592588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7.8809523809523815E-2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1">
        <f t="shared" si="258"/>
        <v>42172.460694444446</v>
      </c>
      <c r="L2779" s="11">
        <f t="shared" si="259"/>
        <v>42202.460694444446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3.3333333333333335E-3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1">
        <f t="shared" si="258"/>
        <v>41846.769745370366</v>
      </c>
      <c r="L2780" s="11">
        <f t="shared" si="259"/>
        <v>41876.769745370366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0.25545454545454543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1">
        <f t="shared" si="258"/>
        <v>42300.377557870372</v>
      </c>
      <c r="L2781" s="11">
        <f t="shared" si="259"/>
        <v>42330.419224537036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2.12E-2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1">
        <f t="shared" si="258"/>
        <v>42774.239444444444</v>
      </c>
      <c r="L2782" s="11">
        <f t="shared" si="259"/>
        <v>42804.239444444444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6">
        <f t="shared" si="261"/>
        <v>0</v>
      </c>
      <c r="S2782" t="str">
        <f t="shared" si="262"/>
        <v>publishing</v>
      </c>
      <c r="T2782" t="str">
        <f t="shared" si="263"/>
        <v>children's books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1">
        <f t="shared" si="258"/>
        <v>42018.733263888884</v>
      </c>
      <c r="L2783" s="11">
        <f t="shared" si="259"/>
        <v>42047.083333333336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1.0528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1">
        <f t="shared" si="258"/>
        <v>42026.716643518514</v>
      </c>
      <c r="L2784" s="11">
        <f t="shared" si="259"/>
        <v>42051.999305555553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1.2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1">
        <f t="shared" si="258"/>
        <v>42103.326921296299</v>
      </c>
      <c r="L2785" s="11">
        <f t="shared" si="259"/>
        <v>42117.326921296299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1.145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1">
        <f t="shared" si="258"/>
        <v>41920.579201388886</v>
      </c>
      <c r="L2786" s="11">
        <f t="shared" si="259"/>
        <v>41941.579201388886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1.19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1">
        <f t="shared" si="258"/>
        <v>42557.981099537035</v>
      </c>
      <c r="L2787" s="11">
        <f t="shared" si="259"/>
        <v>42587.666666666664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1.0468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1">
        <f t="shared" si="258"/>
        <v>41815.360879629625</v>
      </c>
      <c r="L2788" s="11">
        <f t="shared" si="259"/>
        <v>41829.360879629625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1.1783999999999999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1">
        <f t="shared" si="258"/>
        <v>41807.990185185183</v>
      </c>
      <c r="L2789" s="11">
        <f t="shared" si="259"/>
        <v>41837.990185185183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1.1970000000000001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1">
        <f t="shared" si="258"/>
        <v>42550.493553240733</v>
      </c>
      <c r="L2790" s="11">
        <f t="shared" si="259"/>
        <v>42580.493553240733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1.0249999999999999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1">
        <f t="shared" si="258"/>
        <v>42055.804791666662</v>
      </c>
      <c r="L2791" s="11">
        <f t="shared" si="259"/>
        <v>42074.958333333336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1.0116666666666667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1">
        <f t="shared" si="258"/>
        <v>42016.730358796289</v>
      </c>
      <c r="L2792" s="11">
        <f t="shared" si="259"/>
        <v>42046.730358796289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1.0533333333333332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1">
        <f t="shared" si="258"/>
        <v>42591.691655092589</v>
      </c>
      <c r="L2793" s="11">
        <f t="shared" si="259"/>
        <v>42621.958333333336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1.0249999999999999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1">
        <f t="shared" si="258"/>
        <v>42183.022673611107</v>
      </c>
      <c r="L2794" s="11">
        <f t="shared" si="259"/>
        <v>42228.022673611107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1.0760000000000001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1">
        <f t="shared" si="258"/>
        <v>42176.210706018515</v>
      </c>
      <c r="L2795" s="11">
        <f t="shared" si="259"/>
        <v>42206.210706018515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1.105675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1">
        <f t="shared" si="258"/>
        <v>42416.48332175926</v>
      </c>
      <c r="L2796" s="11">
        <f t="shared" si="259"/>
        <v>42432.583333333336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1.5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1">
        <f t="shared" si="258"/>
        <v>41780.317604166667</v>
      </c>
      <c r="L2797" s="11">
        <f t="shared" si="259"/>
        <v>41796.75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1.0428571428571429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1">
        <f t="shared" si="258"/>
        <v>41795.319768518515</v>
      </c>
      <c r="L2798" s="11">
        <f t="shared" si="259"/>
        <v>41825.319768518515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1.155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1">
        <f t="shared" si="258"/>
        <v>41798.731944444444</v>
      </c>
      <c r="L2799" s="11">
        <f t="shared" si="259"/>
        <v>41828.731944444444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1.02645125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1">
        <f t="shared" si="258"/>
        <v>42201.466678240737</v>
      </c>
      <c r="L2800" s="11">
        <f t="shared" si="259"/>
        <v>42216.458333333336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1.014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1">
        <f t="shared" si="258"/>
        <v>42507.05636574074</v>
      </c>
      <c r="L2801" s="11">
        <f t="shared" si="259"/>
        <v>42538.458333333336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1.1663479999999999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1">
        <f t="shared" si="258"/>
        <v>41948.344513888886</v>
      </c>
      <c r="L2802" s="11">
        <f t="shared" si="259"/>
        <v>42008.344513888886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1.33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1">
        <f t="shared" si="258"/>
        <v>41900.034826388888</v>
      </c>
      <c r="L2803" s="11">
        <f t="shared" si="259"/>
        <v>41922.25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1.3320000000000001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1">
        <f t="shared" si="258"/>
        <v>42192.438738425924</v>
      </c>
      <c r="L2804" s="11">
        <f t="shared" si="259"/>
        <v>42222.438738425924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1.0183333333333333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1">
        <f t="shared" si="258"/>
        <v>42157.857361111113</v>
      </c>
      <c r="L2805" s="11">
        <f t="shared" si="259"/>
        <v>42200.791666666664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1.2795000000000001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1">
        <f t="shared" si="258"/>
        <v>41881.245254629626</v>
      </c>
      <c r="L2806" s="11">
        <f t="shared" si="259"/>
        <v>41911.245254629626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1.1499999999999999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1">
        <f t="shared" si="258"/>
        <v>42213.2971412037</v>
      </c>
      <c r="L2807" s="11">
        <f t="shared" si="259"/>
        <v>42238.2971412037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1.1000000000000001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1">
        <f t="shared" si="258"/>
        <v>42185.058912037035</v>
      </c>
      <c r="L2808" s="11">
        <f t="shared" si="259"/>
        <v>42221.249999999993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1.121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1">
        <f t="shared" si="258"/>
        <v>42154.664791666662</v>
      </c>
      <c r="L2809" s="11">
        <f t="shared" si="259"/>
        <v>42184.664791666662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1.26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1">
        <f t="shared" si="258"/>
        <v>42208.638136574074</v>
      </c>
      <c r="L2810" s="11">
        <f t="shared" si="259"/>
        <v>42238.638136574074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1.0024444444444445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1">
        <f t="shared" si="258"/>
        <v>42451.288483796299</v>
      </c>
      <c r="L2811" s="11">
        <f t="shared" si="259"/>
        <v>42459.402083333327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1.024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1">
        <f t="shared" si="258"/>
        <v>41758.931296296294</v>
      </c>
      <c r="L2812" s="11">
        <f t="shared" si="259"/>
        <v>41790.957638888889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1.0820000000000001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1">
        <f t="shared" si="258"/>
        <v>42028.288229166668</v>
      </c>
      <c r="L2813" s="11">
        <f t="shared" si="259"/>
        <v>42058.288229166668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1.0026999999999999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1">
        <f t="shared" si="258"/>
        <v>42054.535856481474</v>
      </c>
      <c r="L2814" s="11">
        <f t="shared" si="259"/>
        <v>42099.958333333336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1.133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1">
        <f t="shared" si="258"/>
        <v>42693.534270833326</v>
      </c>
      <c r="L2815" s="11">
        <f t="shared" si="259"/>
        <v>42718.534270833326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1.2757571428571428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1">
        <f t="shared" si="258"/>
        <v>42103.191145833327</v>
      </c>
      <c r="L2816" s="11">
        <f t="shared" si="259"/>
        <v>42133.191145833327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1.0773333333333333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1">
        <f t="shared" si="258"/>
        <v>42559.568391203698</v>
      </c>
      <c r="L2817" s="11">
        <f t="shared" si="259"/>
        <v>42589.568391203698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2.42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1">
        <f t="shared" ref="K2818:K2881" si="264">(((J2818/60)/60)/24)+DATE(1970,1,1)+(-5/24)</f>
        <v>42188.259166666663</v>
      </c>
      <c r="L2818" s="11">
        <f t="shared" ref="L2818:L2881" si="265">(((I2818/60)/60)/24)+DATE(1970,1,1)+(-5/24)</f>
        <v>42218.458333333336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266">E2818/D2818</f>
        <v>1.4156666666666666</v>
      </c>
      <c r="R2818" s="6">
        <f t="shared" ref="R2818:R2881" si="267">IFERROR(E2818/N2818,0)</f>
        <v>25.130177514792898</v>
      </c>
      <c r="S2818" t="str">
        <f t="shared" ref="S2818:S2881" si="268">LEFT(P2818,FIND("/",P2818)-1)</f>
        <v>theater</v>
      </c>
      <c r="T2818" t="str">
        <f t="shared" si="263"/>
        <v>plays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1">
        <f t="shared" si="264"/>
        <v>42023.42664351852</v>
      </c>
      <c r="L2819" s="11">
        <f t="shared" si="265"/>
        <v>42063.42664351852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266"/>
        <v>1.3</v>
      </c>
      <c r="R2819" s="6">
        <f t="shared" si="267"/>
        <v>23.636363636363637</v>
      </c>
      <c r="S2819" t="str">
        <f t="shared" si="268"/>
        <v>theater</v>
      </c>
      <c r="T2819" t="str">
        <f t="shared" ref="T2819:T2882" si="269">RIGHT(P2819,LEN(P2819)-FIND("/",P2819))</f>
        <v>plays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1">
        <f t="shared" si="264"/>
        <v>42250.389884259253</v>
      </c>
      <c r="L2820" s="11">
        <f t="shared" si="265"/>
        <v>42270.389884259253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1.0603</v>
      </c>
      <c r="R2820" s="6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1">
        <f t="shared" si="264"/>
        <v>42139.317233796297</v>
      </c>
      <c r="L2821" s="11">
        <f t="shared" si="265"/>
        <v>42169.317233796297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1.048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1">
        <f t="shared" si="264"/>
        <v>42401.402650462966</v>
      </c>
      <c r="L2822" s="11">
        <f t="shared" si="265"/>
        <v>42425.791666666664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1.36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1">
        <f t="shared" si="264"/>
        <v>41875.714525462965</v>
      </c>
      <c r="L2823" s="11">
        <f t="shared" si="265"/>
        <v>41905.714525462965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1">
        <f t="shared" si="264"/>
        <v>42060.475601851846</v>
      </c>
      <c r="L2824" s="11">
        <f t="shared" si="265"/>
        <v>42090.433935185189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1">
        <f t="shared" si="264"/>
        <v>42066.803310185183</v>
      </c>
      <c r="L2825" s="11">
        <f t="shared" si="265"/>
        <v>42094.749305555553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1.24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1">
        <f t="shared" si="264"/>
        <v>42136.0624537037</v>
      </c>
      <c r="L2826" s="11">
        <f t="shared" si="265"/>
        <v>42167.863194444442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1.1692307692307693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1">
        <f t="shared" si="264"/>
        <v>42312.584328703706</v>
      </c>
      <c r="L2827" s="11">
        <f t="shared" si="265"/>
        <v>42342.584328703706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1.0333333333333334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1">
        <f t="shared" si="264"/>
        <v>42170.826527777775</v>
      </c>
      <c r="L2828" s="11">
        <f t="shared" si="265"/>
        <v>42195.083333333336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1.0774999999999999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1">
        <f t="shared" si="264"/>
        <v>42494.475300925922</v>
      </c>
      <c r="L2829" s="11">
        <f t="shared" si="265"/>
        <v>42524.479166666664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1.2024999999999999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1">
        <f t="shared" si="264"/>
        <v>42254.056354166663</v>
      </c>
      <c r="L2830" s="11">
        <f t="shared" si="265"/>
        <v>42279.749999999993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1.0037894736842106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1">
        <f t="shared" si="264"/>
        <v>42495.225902777776</v>
      </c>
      <c r="L2831" s="11">
        <f t="shared" si="265"/>
        <v>42523.225902777776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1.0651999999999999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1">
        <f t="shared" si="264"/>
        <v>41758.631342592591</v>
      </c>
      <c r="L2832" s="11">
        <f t="shared" si="265"/>
        <v>41770.957638888889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1">
        <f t="shared" si="264"/>
        <v>42171.616550925923</v>
      </c>
      <c r="L2833" s="11">
        <f t="shared" si="265"/>
        <v>42201.616550925923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1.1066666666666667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1">
        <f t="shared" si="264"/>
        <v>41938.501087962963</v>
      </c>
      <c r="L2834" s="11">
        <f t="shared" si="265"/>
        <v>41966.708333333336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1.1471959999999999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1">
        <f t="shared" si="264"/>
        <v>42267.919363425921</v>
      </c>
      <c r="L2835" s="11">
        <f t="shared" si="265"/>
        <v>42287.874999999993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1.0825925925925926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1">
        <f t="shared" si="264"/>
        <v>42019.751504629625</v>
      </c>
      <c r="L2836" s="11">
        <f t="shared" si="265"/>
        <v>42034.751504629625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1.7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1">
        <f t="shared" si="264"/>
        <v>42313.495567129627</v>
      </c>
      <c r="L2837" s="11">
        <f t="shared" si="265"/>
        <v>42342.791666666664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1.8709899999999999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1">
        <f t="shared" si="264"/>
        <v>42746.053449074076</v>
      </c>
      <c r="L2838" s="11">
        <f t="shared" si="265"/>
        <v>42783.999305555553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1.0777777777777777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1">
        <f t="shared" si="264"/>
        <v>42307.700046296297</v>
      </c>
      <c r="L2839" s="11">
        <f t="shared" si="265"/>
        <v>42347.741712962961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1">
        <f t="shared" si="264"/>
        <v>41842.399259259255</v>
      </c>
      <c r="L2840" s="11">
        <f t="shared" si="265"/>
        <v>41864.708333333328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1.2024999999999999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1">
        <f t="shared" si="264"/>
        <v>41853.031874999993</v>
      </c>
      <c r="L2841" s="11">
        <f t="shared" si="265"/>
        <v>41875.999305555553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1.1142857142857143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1">
        <f t="shared" si="264"/>
        <v>42059.827303240738</v>
      </c>
      <c r="L2842" s="11">
        <f t="shared" si="265"/>
        <v>42081.499999999993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1.04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1">
        <f t="shared" si="264"/>
        <v>42291.53121527777</v>
      </c>
      <c r="L2843" s="11">
        <f t="shared" si="265"/>
        <v>42351.572881944441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0.01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1">
        <f t="shared" si="264"/>
        <v>41784.744155092587</v>
      </c>
      <c r="L2844" s="11">
        <f t="shared" si="265"/>
        <v>41811.25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6">
        <f t="shared" si="267"/>
        <v>0</v>
      </c>
      <c r="S2844" t="str">
        <f t="shared" si="268"/>
        <v>theater</v>
      </c>
      <c r="T2844" t="str">
        <f t="shared" si="269"/>
        <v>plays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1">
        <f t="shared" si="264"/>
        <v>42492.529513888883</v>
      </c>
      <c r="L2845" s="11">
        <f t="shared" si="265"/>
        <v>42533.958333333336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6">
        <f t="shared" si="267"/>
        <v>0</v>
      </c>
      <c r="S2845" t="str">
        <f t="shared" si="268"/>
        <v>theater</v>
      </c>
      <c r="T2845" t="str">
        <f t="shared" si="269"/>
        <v>plays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1">
        <f t="shared" si="264"/>
        <v>42709.337731481479</v>
      </c>
      <c r="L2846" s="11">
        <f t="shared" si="265"/>
        <v>42739.337731481479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5.4545454545454543E-2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1">
        <f t="shared" si="264"/>
        <v>42102.808252314811</v>
      </c>
      <c r="L2847" s="11">
        <f t="shared" si="265"/>
        <v>42162.808252314811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0.31546666666666667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1">
        <f t="shared" si="264"/>
        <v>42108.483726851853</v>
      </c>
      <c r="L2848" s="11">
        <f t="shared" si="265"/>
        <v>42153.483726851853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6">
        <f t="shared" si="267"/>
        <v>0</v>
      </c>
      <c r="S2848" t="str">
        <f t="shared" si="268"/>
        <v>theater</v>
      </c>
      <c r="T2848" t="str">
        <f t="shared" si="269"/>
        <v>plays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1">
        <f t="shared" si="264"/>
        <v>42453.597974537035</v>
      </c>
      <c r="L2849" s="11">
        <f t="shared" si="265"/>
        <v>42513.597974537035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6">
        <f t="shared" si="267"/>
        <v>0</v>
      </c>
      <c r="S2849" t="str">
        <f t="shared" si="268"/>
        <v>theater</v>
      </c>
      <c r="T2849" t="str">
        <f t="shared" si="269"/>
        <v>plays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1">
        <f t="shared" si="264"/>
        <v>42123.440497685187</v>
      </c>
      <c r="L2850" s="11">
        <f t="shared" si="265"/>
        <v>42153.440497685187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2E-3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1">
        <f t="shared" si="264"/>
        <v>42453.219907407409</v>
      </c>
      <c r="L2851" s="11">
        <f t="shared" si="265"/>
        <v>42483.219907407409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0.01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1">
        <f t="shared" si="264"/>
        <v>41857.798738425925</v>
      </c>
      <c r="L2852" s="11">
        <f t="shared" si="265"/>
        <v>41887.798738425925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3.8875E-2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1">
        <f t="shared" si="264"/>
        <v>42389.794317129628</v>
      </c>
      <c r="L2853" s="11">
        <f t="shared" si="265"/>
        <v>42398.761805555558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6">
        <f t="shared" si="267"/>
        <v>0</v>
      </c>
      <c r="S2853" t="str">
        <f t="shared" si="268"/>
        <v>theater</v>
      </c>
      <c r="T2853" t="str">
        <f t="shared" si="269"/>
        <v>plays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1">
        <f t="shared" si="264"/>
        <v>41780.836840277778</v>
      </c>
      <c r="L2854" s="11">
        <f t="shared" si="265"/>
        <v>41810.836840277778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1.9E-2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1">
        <f t="shared" si="264"/>
        <v>41835.98260416666</v>
      </c>
      <c r="L2855" s="11">
        <f t="shared" si="265"/>
        <v>41895.98260416666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6">
        <f t="shared" si="267"/>
        <v>0</v>
      </c>
      <c r="S2855" t="str">
        <f t="shared" si="268"/>
        <v>theater</v>
      </c>
      <c r="T2855" t="str">
        <f t="shared" si="269"/>
        <v>plays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1">
        <f t="shared" si="264"/>
        <v>42111.508321759255</v>
      </c>
      <c r="L2856" s="11">
        <f t="shared" si="265"/>
        <v>42131.508321759255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0.41699999999999998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1">
        <f t="shared" si="264"/>
        <v>42369.799432870372</v>
      </c>
      <c r="L2857" s="11">
        <f t="shared" si="265"/>
        <v>42398.773611111108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0.5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1">
        <f t="shared" si="264"/>
        <v>42164.829247685186</v>
      </c>
      <c r="L2858" s="11">
        <f t="shared" si="265"/>
        <v>42224.69027777778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4.8666666666666664E-2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1">
        <f t="shared" si="264"/>
        <v>42726.711747685178</v>
      </c>
      <c r="L2859" s="11">
        <f t="shared" si="265"/>
        <v>42786.541666666664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0.19736842105263158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1">
        <f t="shared" si="264"/>
        <v>41954.336747685178</v>
      </c>
      <c r="L2860" s="11">
        <f t="shared" si="265"/>
        <v>41978.269444444442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6">
        <f t="shared" si="267"/>
        <v>0</v>
      </c>
      <c r="S2860" t="str">
        <f t="shared" si="268"/>
        <v>theater</v>
      </c>
      <c r="T2860" t="str">
        <f t="shared" si="269"/>
        <v>plays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1">
        <f t="shared" si="264"/>
        <v>42233.153981481482</v>
      </c>
      <c r="L2861" s="11">
        <f t="shared" si="265"/>
        <v>42293.153981481482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1.7500000000000002E-2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1">
        <f t="shared" si="264"/>
        <v>42480.592314814807</v>
      </c>
      <c r="L2862" s="11">
        <f t="shared" si="265"/>
        <v>42540.592314814807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6.6500000000000004E-2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1">
        <f t="shared" si="264"/>
        <v>42257.3825</v>
      </c>
      <c r="L2863" s="11">
        <f t="shared" si="265"/>
        <v>42271.3825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0.32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1">
        <f t="shared" si="264"/>
        <v>41784.581354166665</v>
      </c>
      <c r="L2864" s="11">
        <f t="shared" si="265"/>
        <v>41814.581354166665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4.3307086614173228E-3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1">
        <f t="shared" si="264"/>
        <v>41831.46670138889</v>
      </c>
      <c r="L2865" s="11">
        <f t="shared" si="265"/>
        <v>41891.46670138889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4.0000000000000002E-4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1">
        <f t="shared" si="264"/>
        <v>42172.405173611107</v>
      </c>
      <c r="L2866" s="11">
        <f t="shared" si="265"/>
        <v>42202.345833333333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1.6E-2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1">
        <f t="shared" si="264"/>
        <v>41949.905775462961</v>
      </c>
      <c r="L2867" s="11">
        <f t="shared" si="265"/>
        <v>42009.905775462961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6">
        <f t="shared" si="267"/>
        <v>0</v>
      </c>
      <c r="S2867" t="str">
        <f t="shared" si="268"/>
        <v>theater</v>
      </c>
      <c r="T2867" t="str">
        <f t="shared" si="269"/>
        <v>plays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1">
        <f t="shared" si="264"/>
        <v>42627.746770833335</v>
      </c>
      <c r="L2868" s="11">
        <f t="shared" si="265"/>
        <v>42657.708333333336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8.9999999999999993E-3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1">
        <f t="shared" si="264"/>
        <v>42530.986944444441</v>
      </c>
      <c r="L2869" s="11">
        <f t="shared" si="265"/>
        <v>42554.958333333336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0.2016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1">
        <f t="shared" si="264"/>
        <v>42618.618680555555</v>
      </c>
      <c r="L2870" s="11">
        <f t="shared" si="265"/>
        <v>42648.618680555555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0.42011733333333334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1">
        <f t="shared" si="264"/>
        <v>42540.385196759256</v>
      </c>
      <c r="L2871" s="11">
        <f t="shared" si="265"/>
        <v>42570.385196759256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8.8500000000000002E-3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1">
        <f t="shared" si="264"/>
        <v>41745.981076388889</v>
      </c>
      <c r="L2872" s="11">
        <f t="shared" si="265"/>
        <v>41775.981076388889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0.15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1">
        <f t="shared" si="264"/>
        <v>41974.530243055553</v>
      </c>
      <c r="L2873" s="11">
        <f t="shared" si="265"/>
        <v>41994.530243055553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4.6699999999999998E-2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1">
        <f t="shared" si="264"/>
        <v>42114.907847222225</v>
      </c>
      <c r="L2874" s="11">
        <f t="shared" si="265"/>
        <v>42174.907847222225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6">
        <f t="shared" si="267"/>
        <v>0</v>
      </c>
      <c r="S2874" t="str">
        <f t="shared" si="268"/>
        <v>theater</v>
      </c>
      <c r="T2874" t="str">
        <f t="shared" si="269"/>
        <v>plays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1">
        <f t="shared" si="264"/>
        <v>42002.609155092585</v>
      </c>
      <c r="L2875" s="11">
        <f t="shared" si="265"/>
        <v>42032.609155092585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0.38119999999999998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1">
        <f t="shared" si="264"/>
        <v>42722.636412037034</v>
      </c>
      <c r="L2876" s="11">
        <f t="shared" si="265"/>
        <v>42752.636412037034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5.4199999999999998E-2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1">
        <f t="shared" si="264"/>
        <v>42464.920057870368</v>
      </c>
      <c r="L2877" s="11">
        <f t="shared" si="265"/>
        <v>42494.920057870368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3.5E-4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1">
        <f t="shared" si="264"/>
        <v>42171.535636574066</v>
      </c>
      <c r="L2878" s="11">
        <f t="shared" si="265"/>
        <v>42201.535636574066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6">
        <f t="shared" si="267"/>
        <v>0</v>
      </c>
      <c r="S2878" t="str">
        <f t="shared" si="268"/>
        <v>theater</v>
      </c>
      <c r="T2878" t="str">
        <f t="shared" si="269"/>
        <v>plays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1">
        <f t="shared" si="264"/>
        <v>42672.746805555551</v>
      </c>
      <c r="L2879" s="11">
        <f t="shared" si="265"/>
        <v>42704.499999999993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0.10833333333333334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1">
        <f t="shared" si="264"/>
        <v>42128.407349537032</v>
      </c>
      <c r="L2880" s="11">
        <f t="shared" si="265"/>
        <v>42188.407349537032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2.1000000000000001E-2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1">
        <f t="shared" si="264"/>
        <v>42359.516909722217</v>
      </c>
      <c r="L2881" s="11">
        <f t="shared" si="265"/>
        <v>42389.516909722217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2.5892857142857141E-3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1">
        <f t="shared" ref="K2882:K2945" si="270">(((J2882/60)/60)/24)+DATE(1970,1,1)+(-5/24)</f>
        <v>42192.69736111111</v>
      </c>
      <c r="L2882" s="11">
        <f t="shared" ref="L2882:L2945" si="271">(((I2882/60)/60)/24)+DATE(1970,1,1)+(-5/24)</f>
        <v>42236.503472222219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272">E2882/D2882</f>
        <v>0.23333333333333334</v>
      </c>
      <c r="R2882" s="6">
        <f t="shared" ref="R2882:R2945" si="273">IFERROR(E2882/N2882,0)</f>
        <v>96.551724137931032</v>
      </c>
      <c r="S2882" t="str">
        <f t="shared" ref="S2882:S2945" si="274">LEFT(P2882,FIND("/",P2882)-1)</f>
        <v>theater</v>
      </c>
      <c r="T2882" t="str">
        <f t="shared" si="269"/>
        <v>plays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1">
        <f t="shared" si="270"/>
        <v>41916.389305555553</v>
      </c>
      <c r="L2883" s="11">
        <f t="shared" si="271"/>
        <v>41976.430972222217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272"/>
        <v>0</v>
      </c>
      <c r="R2883" s="6">
        <f t="shared" si="273"/>
        <v>0</v>
      </c>
      <c r="S2883" t="str">
        <f t="shared" si="274"/>
        <v>theater</v>
      </c>
      <c r="T2883" t="str">
        <f t="shared" ref="T2883:T2946" si="275">RIGHT(P2883,LEN(P2883)-FIND("/",P2883))</f>
        <v>plays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1">
        <f t="shared" si="270"/>
        <v>42461.387939814813</v>
      </c>
      <c r="L2884" s="11">
        <f t="shared" si="271"/>
        <v>42491.387939814813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0.33600000000000002</v>
      </c>
      <c r="R2884" s="6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1">
        <f t="shared" si="270"/>
        <v>42370.694872685184</v>
      </c>
      <c r="L2885" s="11">
        <f t="shared" si="271"/>
        <v>42405.999305555553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0.1908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1">
        <f t="shared" si="270"/>
        <v>41948.518923611111</v>
      </c>
      <c r="L2886" s="11">
        <f t="shared" si="271"/>
        <v>41978.518923611111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4.1111111111111114E-3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1">
        <f t="shared" si="270"/>
        <v>42046.868067129624</v>
      </c>
      <c r="L2887" s="11">
        <f t="shared" si="271"/>
        <v>42076.82640046296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0.32500000000000001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1">
        <f t="shared" si="270"/>
        <v>42261.424583333333</v>
      </c>
      <c r="L2888" s="11">
        <f t="shared" si="271"/>
        <v>42265.957638888889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0.05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1">
        <f t="shared" si="270"/>
        <v>41985.219027777777</v>
      </c>
      <c r="L2889" s="11">
        <f t="shared" si="271"/>
        <v>42015.219027777777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1.6666666666666668E-3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1">
        <f t="shared" si="270"/>
        <v>41922.326851851853</v>
      </c>
      <c r="L2890" s="11">
        <f t="shared" si="271"/>
        <v>41929.999305555553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6">
        <f t="shared" si="273"/>
        <v>0</v>
      </c>
      <c r="S2890" t="str">
        <f t="shared" si="274"/>
        <v>theater</v>
      </c>
      <c r="T2890" t="str">
        <f t="shared" si="275"/>
        <v>plays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1">
        <f t="shared" si="270"/>
        <v>41850.654918981476</v>
      </c>
      <c r="L2891" s="11">
        <f t="shared" si="271"/>
        <v>41880.654918981476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0.38066666666666665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1">
        <f t="shared" si="270"/>
        <v>41831.534629629627</v>
      </c>
      <c r="L2892" s="11">
        <f t="shared" si="271"/>
        <v>41859.916666666664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1.0500000000000001E-2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1">
        <f t="shared" si="270"/>
        <v>42415.675092592595</v>
      </c>
      <c r="L2893" s="11">
        <f t="shared" si="271"/>
        <v>42475.633425925924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2.7300000000000001E-2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1">
        <f t="shared" si="270"/>
        <v>41869.505833333329</v>
      </c>
      <c r="L2894" s="11">
        <f t="shared" si="271"/>
        <v>41876.666666666664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9.0909090909090912E-2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1">
        <f t="shared" si="270"/>
        <v>41953.564756944441</v>
      </c>
      <c r="L2895" s="11">
        <f t="shared" si="271"/>
        <v>42012.874999999993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5.0000000000000001E-3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1">
        <f t="shared" si="270"/>
        <v>42037.777951388889</v>
      </c>
      <c r="L2896" s="11">
        <f t="shared" si="271"/>
        <v>42097.736284722218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6">
        <f t="shared" si="273"/>
        <v>0</v>
      </c>
      <c r="S2896" t="str">
        <f t="shared" si="274"/>
        <v>theater</v>
      </c>
      <c r="T2896" t="str">
        <f t="shared" si="275"/>
        <v>plays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1">
        <f t="shared" si="270"/>
        <v>41811.347129629627</v>
      </c>
      <c r="L2897" s="11">
        <f t="shared" si="271"/>
        <v>41812.666666666664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4.5999999999999999E-2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1">
        <f t="shared" si="270"/>
        <v>42701.700474537036</v>
      </c>
      <c r="L2898" s="11">
        <f t="shared" si="271"/>
        <v>42716.041666666664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0.20833333333333334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1">
        <f t="shared" si="270"/>
        <v>42258.438171296293</v>
      </c>
      <c r="L2899" s="11">
        <f t="shared" si="271"/>
        <v>42288.436863425923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4.583333333333333E-2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1">
        <f t="shared" si="270"/>
        <v>42278.456631944442</v>
      </c>
      <c r="L2900" s="11">
        <f t="shared" si="271"/>
        <v>42308.456631944442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4.2133333333333335E-2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1">
        <f t="shared" si="270"/>
        <v>42514.869884259257</v>
      </c>
      <c r="L2901" s="11">
        <f t="shared" si="271"/>
        <v>42574.869884259257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6">
        <f t="shared" si="273"/>
        <v>0</v>
      </c>
      <c r="S2901" t="str">
        <f t="shared" si="274"/>
        <v>theater</v>
      </c>
      <c r="T2901" t="str">
        <f t="shared" si="275"/>
        <v>plays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1">
        <f t="shared" si="270"/>
        <v>41830.025833333333</v>
      </c>
      <c r="L2902" s="11">
        <f t="shared" si="271"/>
        <v>41860.025833333333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0.61909090909090914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1">
        <f t="shared" si="270"/>
        <v>41982.696053240739</v>
      </c>
      <c r="L2903" s="11">
        <f t="shared" si="271"/>
        <v>42042.696053240739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8.0000000000000002E-3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1">
        <f t="shared" si="270"/>
        <v>42210.231435185182</v>
      </c>
      <c r="L2904" s="11">
        <f t="shared" si="271"/>
        <v>42240.231435185182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1.6666666666666666E-4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1">
        <f t="shared" si="270"/>
        <v>42195.95854166666</v>
      </c>
      <c r="L2905" s="11">
        <f t="shared" si="271"/>
        <v>42255.95854166666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7.7999999999999996E-3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1">
        <f t="shared" si="270"/>
        <v>41940.759618055556</v>
      </c>
      <c r="L2906" s="11">
        <f t="shared" si="271"/>
        <v>41952.291666666664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0.05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1">
        <f t="shared" si="270"/>
        <v>42605.848530092589</v>
      </c>
      <c r="L2907" s="11">
        <f t="shared" si="271"/>
        <v>42619.848530092589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0.17771428571428571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1">
        <f t="shared" si="270"/>
        <v>42199.440578703703</v>
      </c>
      <c r="L2908" s="11">
        <f t="shared" si="271"/>
        <v>42216.833333333336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9.4166666666666662E-2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1">
        <f t="shared" si="270"/>
        <v>42444.669409722213</v>
      </c>
      <c r="L2909" s="11">
        <f t="shared" si="271"/>
        <v>42504.669409722213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8.0000000000000004E-4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1">
        <f t="shared" si="270"/>
        <v>42499.523368055547</v>
      </c>
      <c r="L2910" s="11">
        <f t="shared" si="271"/>
        <v>42529.523368055547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2.75E-2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1">
        <f t="shared" si="270"/>
        <v>41929.057881944442</v>
      </c>
      <c r="L2911" s="11">
        <f t="shared" si="271"/>
        <v>41968.615277777775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1.1111111111111112E-4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1">
        <f t="shared" si="270"/>
        <v>42107.632951388885</v>
      </c>
      <c r="L2912" s="11">
        <f t="shared" si="271"/>
        <v>42167.632951388885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3.3333333333333335E-5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1">
        <f t="shared" si="270"/>
        <v>42142.560486111113</v>
      </c>
      <c r="L2913" s="11">
        <f t="shared" si="271"/>
        <v>42182.560486111113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0.36499999999999999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1">
        <f t="shared" si="270"/>
        <v>42353.923310185179</v>
      </c>
      <c r="L2914" s="11">
        <f t="shared" si="271"/>
        <v>42383.923310185179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0.14058171745152354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1">
        <f t="shared" si="270"/>
        <v>41828.714571759258</v>
      </c>
      <c r="L2915" s="11">
        <f t="shared" si="271"/>
        <v>41888.714571759258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2.0000000000000001E-4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1">
        <f t="shared" si="270"/>
        <v>42017.699004629627</v>
      </c>
      <c r="L2916" s="11">
        <f t="shared" si="271"/>
        <v>42077.657337962963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4.0000000000000003E-5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1">
        <f t="shared" si="270"/>
        <v>42415.189699074072</v>
      </c>
      <c r="L2917" s="11">
        <f t="shared" si="271"/>
        <v>42445.1480324074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0.61099999999999999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1">
        <f t="shared" si="270"/>
        <v>41755.268391203703</v>
      </c>
      <c r="L2918" s="11">
        <f t="shared" si="271"/>
        <v>41778.268391203703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7.8378378378378383E-2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1">
        <f t="shared" si="270"/>
        <v>42245.026006944441</v>
      </c>
      <c r="L2919" s="11">
        <f t="shared" si="271"/>
        <v>42263.026006944441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0.2185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1">
        <f t="shared" si="270"/>
        <v>42278.421377314815</v>
      </c>
      <c r="L2920" s="11">
        <f t="shared" si="271"/>
        <v>42306.421377314815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0.27239999999999998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1">
        <f t="shared" si="270"/>
        <v>41826.411215277774</v>
      </c>
      <c r="L2921" s="11">
        <f t="shared" si="271"/>
        <v>41856.411215277774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8.5000000000000006E-2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1">
        <f t="shared" si="270"/>
        <v>42058.584143518521</v>
      </c>
      <c r="L2922" s="11">
        <f t="shared" si="271"/>
        <v>42088.54247685185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0.26840000000000003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1">
        <f t="shared" si="270"/>
        <v>41877.678287037037</v>
      </c>
      <c r="L2923" s="11">
        <f t="shared" si="271"/>
        <v>41907.678287037037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1.29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1">
        <f t="shared" si="270"/>
        <v>42097.665821759256</v>
      </c>
      <c r="L2924" s="11">
        <f t="shared" si="271"/>
        <v>42142.665821759256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1">
        <f t="shared" si="270"/>
        <v>42012.944201388884</v>
      </c>
      <c r="L2925" s="11">
        <f t="shared" si="271"/>
        <v>42027.916666666664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1">
        <f t="shared" si="270"/>
        <v>42103.348495370366</v>
      </c>
      <c r="L2926" s="11">
        <f t="shared" si="271"/>
        <v>42132.957638888889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1.032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1">
        <f t="shared" si="270"/>
        <v>41863.375787037032</v>
      </c>
      <c r="L2927" s="11">
        <f t="shared" si="271"/>
        <v>41893.375787037032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1.0244597777777777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1">
        <f t="shared" si="270"/>
        <v>42044.557627314811</v>
      </c>
      <c r="L2928" s="11">
        <f t="shared" si="271"/>
        <v>42058.557627314811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1.25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1">
        <f t="shared" si="270"/>
        <v>41806.460983796293</v>
      </c>
      <c r="L2929" s="11">
        <f t="shared" si="271"/>
        <v>41835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1.3083333333333333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1">
        <f t="shared" si="270"/>
        <v>42403.789884259262</v>
      </c>
      <c r="L2930" s="11">
        <f t="shared" si="271"/>
        <v>42433.789884259262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1">
        <f t="shared" si="270"/>
        <v>41754.355995370366</v>
      </c>
      <c r="L2931" s="11">
        <f t="shared" si="271"/>
        <v>41784.355995370366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1.02069375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1">
        <f t="shared" si="270"/>
        <v>42101.375740740739</v>
      </c>
      <c r="L2932" s="11">
        <f t="shared" si="271"/>
        <v>42131.375740740739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1.0092000000000001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1">
        <f t="shared" si="270"/>
        <v>41872.082905092589</v>
      </c>
      <c r="L2933" s="11">
        <f t="shared" si="271"/>
        <v>41897.047222222223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1.06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1">
        <f t="shared" si="270"/>
        <v>42024.956446759257</v>
      </c>
      <c r="L2934" s="11">
        <f t="shared" si="271"/>
        <v>42056.249999999993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1.0509677419354839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1">
        <f t="shared" si="270"/>
        <v>42495.748298611106</v>
      </c>
      <c r="L2935" s="11">
        <f t="shared" si="271"/>
        <v>42525.748298611106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1.0276000000000001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1">
        <f t="shared" si="270"/>
        <v>41775.427824074075</v>
      </c>
      <c r="L2936" s="11">
        <f t="shared" si="271"/>
        <v>41805.427824074075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1.08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1">
        <f t="shared" si="270"/>
        <v>42553.375092592592</v>
      </c>
      <c r="L2937" s="11">
        <f t="shared" si="271"/>
        <v>42611.499999999993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1.0088571428571429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1">
        <f t="shared" si="270"/>
        <v>41912.442395833328</v>
      </c>
      <c r="L2938" s="11">
        <f t="shared" si="271"/>
        <v>41924.999305555553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1.28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1">
        <f t="shared" si="270"/>
        <v>41803.248993055553</v>
      </c>
      <c r="L2939" s="11">
        <f t="shared" si="271"/>
        <v>41833.248993055553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1.3333333333333333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1">
        <f t="shared" si="270"/>
        <v>42004.495532407404</v>
      </c>
      <c r="L2940" s="11">
        <f t="shared" si="271"/>
        <v>42034.495532407404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1.0137499999999999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1">
        <f t="shared" si="270"/>
        <v>41845.60083333333</v>
      </c>
      <c r="L2941" s="11">
        <f t="shared" si="271"/>
        <v>41878.833333333328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1.0287500000000001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1">
        <f t="shared" si="270"/>
        <v>41982.565023148149</v>
      </c>
      <c r="L2942" s="11">
        <f t="shared" si="271"/>
        <v>42022.565023148149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1.0724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1">
        <f t="shared" si="270"/>
        <v>42034.751793981479</v>
      </c>
      <c r="L2943" s="11">
        <f t="shared" si="271"/>
        <v>42064.751793981479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4.0000000000000003E-5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1">
        <f t="shared" si="270"/>
        <v>42334.595590277771</v>
      </c>
      <c r="L2944" s="11">
        <f t="shared" si="271"/>
        <v>42354.637499999997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0.20424999999999999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1">
        <f t="shared" si="270"/>
        <v>42076.921064814807</v>
      </c>
      <c r="L2945" s="11">
        <f t="shared" si="271"/>
        <v>42106.921064814807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6">
        <f t="shared" si="273"/>
        <v>0</v>
      </c>
      <c r="S2945" t="str">
        <f t="shared" si="274"/>
        <v>theater</v>
      </c>
      <c r="T2945" t="str">
        <f t="shared" si="275"/>
        <v>spaces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1">
        <f t="shared" ref="K2946:K3009" si="276">(((J2946/60)/60)/24)+DATE(1970,1,1)+(-5/24)</f>
        <v>42132.705995370365</v>
      </c>
      <c r="L2946" s="11">
        <f t="shared" ref="L2946:L3009" si="277">(((I2946/60)/60)/24)+DATE(1970,1,1)+(-5/24)</f>
        <v>42162.705995370365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278">E2946/D2946</f>
        <v>0.01</v>
      </c>
      <c r="R2946" s="6">
        <f t="shared" ref="R2946:R3009" si="279">IFERROR(E2946/N2946,0)</f>
        <v>100</v>
      </c>
      <c r="S2946" t="str">
        <f t="shared" ref="S2946:S3009" si="280">LEFT(P2946,FIND("/",P2946)-1)</f>
        <v>theater</v>
      </c>
      <c r="T2946" t="str">
        <f t="shared" si="275"/>
        <v>spaces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1">
        <f t="shared" si="276"/>
        <v>42117.931250000001</v>
      </c>
      <c r="L2947" s="11">
        <f t="shared" si="277"/>
        <v>42147.931250000001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278"/>
        <v>0</v>
      </c>
      <c r="R2947" s="6">
        <f t="shared" si="279"/>
        <v>0</v>
      </c>
      <c r="S2947" t="str">
        <f t="shared" si="280"/>
        <v>theater</v>
      </c>
      <c r="T2947" t="str">
        <f t="shared" ref="T2947:T3010" si="281">RIGHT(P2947,LEN(P2947)-FIND("/",P2947))</f>
        <v>spaces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1">
        <f t="shared" si="276"/>
        <v>42567.322824074072</v>
      </c>
      <c r="L2948" s="11">
        <f t="shared" si="277"/>
        <v>42597.322824074072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1E-3</v>
      </c>
      <c r="R2948" s="6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1">
        <f t="shared" si="276"/>
        <v>42649.353784722225</v>
      </c>
      <c r="L2949" s="11">
        <f t="shared" si="277"/>
        <v>42698.507638888892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4.2880000000000001E-2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1">
        <f t="shared" si="276"/>
        <v>42097.440891203696</v>
      </c>
      <c r="L2950" s="11">
        <f t="shared" si="277"/>
        <v>42157.440891203696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4.8000000000000001E-5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1">
        <f t="shared" si="276"/>
        <v>42297.61478009259</v>
      </c>
      <c r="L2951" s="11">
        <f t="shared" si="277"/>
        <v>42327.656446759262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2.5000000000000001E-2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1">
        <f t="shared" si="276"/>
        <v>42362.156851851854</v>
      </c>
      <c r="L2952" s="11">
        <f t="shared" si="277"/>
        <v>42392.156851851854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6">
        <f t="shared" si="279"/>
        <v>0</v>
      </c>
      <c r="S2952" t="str">
        <f t="shared" si="280"/>
        <v>theater</v>
      </c>
      <c r="T2952" t="str">
        <f t="shared" si="281"/>
        <v>spaces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1">
        <f t="shared" si="276"/>
        <v>41872.594594907401</v>
      </c>
      <c r="L2953" s="11">
        <f t="shared" si="277"/>
        <v>41917.594594907401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2.1919999999999999E-2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1">
        <f t="shared" si="276"/>
        <v>42628.481932870367</v>
      </c>
      <c r="L2954" s="11">
        <f t="shared" si="277"/>
        <v>42659.958333333336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8.0250000000000002E-2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1">
        <f t="shared" si="276"/>
        <v>42255.583576388883</v>
      </c>
      <c r="L2955" s="11">
        <f t="shared" si="277"/>
        <v>42285.583576388883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1.5125E-3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1">
        <f t="shared" si="276"/>
        <v>42790.375034722216</v>
      </c>
      <c r="L2956" s="11">
        <f t="shared" si="277"/>
        <v>42810.333368055559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6">
        <f t="shared" si="279"/>
        <v>0</v>
      </c>
      <c r="S2956" t="str">
        <f t="shared" si="280"/>
        <v>theater</v>
      </c>
      <c r="T2956" t="str">
        <f t="shared" si="281"/>
        <v>spaces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1">
        <f t="shared" si="276"/>
        <v>42141.532974537033</v>
      </c>
      <c r="L2957" s="11">
        <f t="shared" si="277"/>
        <v>42171.532974537033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0.59583333333333333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1">
        <f t="shared" si="276"/>
        <v>42464.750578703701</v>
      </c>
      <c r="L2958" s="11">
        <f t="shared" si="277"/>
        <v>42494.750578703701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0.16734177215189874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1">
        <f t="shared" si="276"/>
        <v>42030.80291666666</v>
      </c>
      <c r="L2959" s="11">
        <f t="shared" si="277"/>
        <v>42090.761249999996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1.8666666666666668E-2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1">
        <f t="shared" si="276"/>
        <v>42438.570798611108</v>
      </c>
      <c r="L2960" s="11">
        <f t="shared" si="277"/>
        <v>42498.529131944444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6">
        <f t="shared" si="279"/>
        <v>0</v>
      </c>
      <c r="S2960" t="str">
        <f t="shared" si="280"/>
        <v>theater</v>
      </c>
      <c r="T2960" t="str">
        <f t="shared" si="281"/>
        <v>spaces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1">
        <f t="shared" si="276"/>
        <v>42497.800057870372</v>
      </c>
      <c r="L2961" s="11">
        <f t="shared" si="277"/>
        <v>42527.800057870372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6">
        <f t="shared" si="279"/>
        <v>0</v>
      </c>
      <c r="S2961" t="str">
        <f t="shared" si="280"/>
        <v>theater</v>
      </c>
      <c r="T2961" t="str">
        <f t="shared" si="281"/>
        <v>spaces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1">
        <f t="shared" si="276"/>
        <v>41863.54887731481</v>
      </c>
      <c r="L2962" s="11">
        <f t="shared" si="277"/>
        <v>41893.54887731481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6">
        <f t="shared" si="279"/>
        <v>0</v>
      </c>
      <c r="S2962" t="str">
        <f t="shared" si="280"/>
        <v>theater</v>
      </c>
      <c r="T2962" t="str">
        <f t="shared" si="281"/>
        <v>spaces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1">
        <f t="shared" si="276"/>
        <v>42061.004155092589</v>
      </c>
      <c r="L2963" s="11">
        <f t="shared" si="277"/>
        <v>42088.958333333336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1.0962000000000001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1">
        <f t="shared" si="276"/>
        <v>42036.035949074074</v>
      </c>
      <c r="L2964" s="11">
        <f t="shared" si="277"/>
        <v>42064.082638888889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1.218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1">
        <f t="shared" si="276"/>
        <v>42157.26185185185</v>
      </c>
      <c r="L2965" s="11">
        <f t="shared" si="277"/>
        <v>42187.26185185185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1.0685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1">
        <f t="shared" si="276"/>
        <v>41827.701608796291</v>
      </c>
      <c r="L2966" s="11">
        <f t="shared" si="277"/>
        <v>41857.688888888886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1.0071379999999999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1">
        <f t="shared" si="276"/>
        <v>42162.521215277775</v>
      </c>
      <c r="L2967" s="11">
        <f t="shared" si="277"/>
        <v>42192.521215277775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1.0900000000000001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1">
        <f t="shared" si="276"/>
        <v>42233.530231481483</v>
      </c>
      <c r="L2968" s="11">
        <f t="shared" si="277"/>
        <v>42263.530231481483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1.1363000000000001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1">
        <f t="shared" si="276"/>
        <v>42041.989490740736</v>
      </c>
      <c r="L2969" s="11">
        <f t="shared" si="277"/>
        <v>42071.947824074072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1.1392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1">
        <f t="shared" si="276"/>
        <v>42585.315509259257</v>
      </c>
      <c r="L2970" s="11">
        <f t="shared" si="277"/>
        <v>42598.957638888889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1.06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1">
        <f t="shared" si="276"/>
        <v>42097.578159722216</v>
      </c>
      <c r="L2971" s="11">
        <f t="shared" si="277"/>
        <v>42127.743750000001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1.625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1">
        <f t="shared" si="276"/>
        <v>41808.461238425924</v>
      </c>
      <c r="L2972" s="11">
        <f t="shared" si="277"/>
        <v>41838.461238425924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1.06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1">
        <f t="shared" si="276"/>
        <v>41852.449976851851</v>
      </c>
      <c r="L2973" s="11">
        <f t="shared" si="277"/>
        <v>41882.449976851851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1.0015624999999999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1">
        <f t="shared" si="276"/>
        <v>42693.90185185185</v>
      </c>
      <c r="L2974" s="11">
        <f t="shared" si="277"/>
        <v>42708.833333333336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1.0535000000000001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1">
        <f t="shared" si="276"/>
        <v>42341.610046296293</v>
      </c>
      <c r="L2975" s="11">
        <f t="shared" si="277"/>
        <v>42369.958333333336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1.748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1">
        <f t="shared" si="276"/>
        <v>41879.852673611109</v>
      </c>
      <c r="L2976" s="11">
        <f t="shared" si="277"/>
        <v>41907.857638888883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1.02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1">
        <f t="shared" si="276"/>
        <v>41941.475532407407</v>
      </c>
      <c r="L2977" s="11">
        <f t="shared" si="277"/>
        <v>41969.916666666664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1.00125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1">
        <f t="shared" si="276"/>
        <v>42425.522337962961</v>
      </c>
      <c r="L2978" s="11">
        <f t="shared" si="277"/>
        <v>42442.291666666664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1.7142857142857142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1">
        <f t="shared" si="276"/>
        <v>42026.672847222224</v>
      </c>
      <c r="L2979" s="11">
        <f t="shared" si="277"/>
        <v>42085.884722222218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1.1356666666666666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1">
        <f t="shared" si="276"/>
        <v>41922.432256944441</v>
      </c>
      <c r="L2980" s="11">
        <f t="shared" si="277"/>
        <v>41932.040972222218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1.2946666666666666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1">
        <f t="shared" si="276"/>
        <v>41993.616006944438</v>
      </c>
      <c r="L2981" s="11">
        <f t="shared" si="277"/>
        <v>42010.041666666664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1.014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1">
        <f t="shared" si="276"/>
        <v>42219.70752314815</v>
      </c>
      <c r="L2982" s="11">
        <f t="shared" si="277"/>
        <v>42239.874999999993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1.0916666666666666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1">
        <f t="shared" si="276"/>
        <v>42225.351342592585</v>
      </c>
      <c r="L2983" s="11">
        <f t="shared" si="277"/>
        <v>42270.351342592585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1.28925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1">
        <f t="shared" si="276"/>
        <v>42381.478506944441</v>
      </c>
      <c r="L2984" s="11">
        <f t="shared" si="277"/>
        <v>42411.478506944441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1.0206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1">
        <f t="shared" si="276"/>
        <v>41894.424027777779</v>
      </c>
      <c r="L2985" s="11">
        <f t="shared" si="277"/>
        <v>41954.465694444443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1.465395775862069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1">
        <f t="shared" si="276"/>
        <v>42576.070381944439</v>
      </c>
      <c r="L2986" s="11">
        <f t="shared" si="277"/>
        <v>42606.070381944439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1.00352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1">
        <f t="shared" si="276"/>
        <v>42654.765370370362</v>
      </c>
      <c r="L2987" s="11">
        <f t="shared" si="277"/>
        <v>42673.958333333336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1.2164999999999999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1">
        <f t="shared" si="276"/>
        <v>42431.29173611111</v>
      </c>
      <c r="L2988" s="11">
        <f t="shared" si="277"/>
        <v>42491.250069444439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1.0549999999999999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1">
        <f t="shared" si="276"/>
        <v>42627.098969907405</v>
      </c>
      <c r="L2989" s="11">
        <f t="shared" si="277"/>
        <v>42655.791666666664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1.1040080000000001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1">
        <f t="shared" si="276"/>
        <v>42511.153715277782</v>
      </c>
      <c r="L2990" s="11">
        <f t="shared" si="277"/>
        <v>42541.153715277782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1">
        <f t="shared" si="276"/>
        <v>42336.812060185184</v>
      </c>
      <c r="L2991" s="11">
        <f t="shared" si="277"/>
        <v>42358.999305555553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1.76535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1">
        <f t="shared" si="276"/>
        <v>42341.365972222215</v>
      </c>
      <c r="L2992" s="11">
        <f t="shared" si="277"/>
        <v>42376.365972222215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1">
        <f t="shared" si="276"/>
        <v>42740.628819444442</v>
      </c>
      <c r="L2993" s="11">
        <f t="shared" si="277"/>
        <v>42762.628819444442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1.0329411764705883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1">
        <f t="shared" si="276"/>
        <v>42622.559143518512</v>
      </c>
      <c r="L2994" s="11">
        <f t="shared" si="277"/>
        <v>42652.559143518512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1.0449999999999999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1">
        <f t="shared" si="276"/>
        <v>42390.63040509259</v>
      </c>
      <c r="L2995" s="11">
        <f t="shared" si="277"/>
        <v>42420.63040509259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1.0029999999999999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1">
        <f t="shared" si="276"/>
        <v>41885.270509259259</v>
      </c>
      <c r="L2996" s="11">
        <f t="shared" si="277"/>
        <v>41915.270509259259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4.577466666666667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1">
        <f t="shared" si="276"/>
        <v>42724.456840277773</v>
      </c>
      <c r="L2997" s="11">
        <f t="shared" si="277"/>
        <v>42754.456840277773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1.0496000000000001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1">
        <f t="shared" si="276"/>
        <v>42090.70416666667</v>
      </c>
      <c r="L2998" s="11">
        <f t="shared" si="277"/>
        <v>42150.70416666667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1.7194285714285715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1">
        <f t="shared" si="276"/>
        <v>42775.525381944441</v>
      </c>
      <c r="L2999" s="11">
        <f t="shared" si="277"/>
        <v>42792.999305555553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1.0373000000000001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1">
        <f t="shared" si="276"/>
        <v>41777.985289351847</v>
      </c>
      <c r="L3000" s="11">
        <f t="shared" si="277"/>
        <v>41805.975694444445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1.0302899999999999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1">
        <f t="shared" si="276"/>
        <v>42780.531944444439</v>
      </c>
      <c r="L3001" s="11">
        <f t="shared" si="277"/>
        <v>42794.874999999993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1.1888888888888889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1">
        <f t="shared" si="276"/>
        <v>42752.61886574074</v>
      </c>
      <c r="L3002" s="11">
        <f t="shared" si="277"/>
        <v>42766.541666666664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1">
        <f t="shared" si="276"/>
        <v>42534.687291666669</v>
      </c>
      <c r="L3003" s="11">
        <f t="shared" si="277"/>
        <v>42564.687291666669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3.1869988910451896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1">
        <f t="shared" si="276"/>
        <v>41239.627916666665</v>
      </c>
      <c r="L3004" s="11">
        <f t="shared" si="277"/>
        <v>41269.627916666665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1.0850614285714286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1">
        <f t="shared" si="276"/>
        <v>42398.640925925924</v>
      </c>
      <c r="L3005" s="11">
        <f t="shared" si="277"/>
        <v>42430.040972222218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1.0116666666666667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1">
        <f t="shared" si="276"/>
        <v>41928.672731481478</v>
      </c>
      <c r="L3006" s="11">
        <f t="shared" si="277"/>
        <v>41958.714398148142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1.12815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1">
        <f t="shared" si="276"/>
        <v>41888.466493055552</v>
      </c>
      <c r="L3007" s="11">
        <f t="shared" si="277"/>
        <v>41918.466493055552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1.2049622641509434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1">
        <f t="shared" si="276"/>
        <v>41957.548506944448</v>
      </c>
      <c r="L3008" s="11">
        <f t="shared" si="277"/>
        <v>41987.548506944448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1.0774999999999999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1">
        <f t="shared" si="276"/>
        <v>42098.007905092592</v>
      </c>
      <c r="L3009" s="11">
        <f t="shared" si="277"/>
        <v>42119.007905092592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1.8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1">
        <f t="shared" ref="K3010:K3073" si="282">(((J3010/60)/60)/24)+DATE(1970,1,1)+(-5/24)</f>
        <v>42360.003692129627</v>
      </c>
      <c r="L3010" s="11">
        <f t="shared" ref="L3010:L3073" si="283">(((I3010/60)/60)/24)+DATE(1970,1,1)+(-5/24)</f>
        <v>42390.003692129627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284">E3010/D3010</f>
        <v>1.0116666666666667</v>
      </c>
      <c r="R3010" s="6">
        <f t="shared" ref="R3010:R3073" si="285">IFERROR(E3010/N3010,0)</f>
        <v>116.73076923076923</v>
      </c>
      <c r="S3010" t="str">
        <f t="shared" ref="S3010:S3073" si="286">LEFT(P3010,FIND("/",P3010)-1)</f>
        <v>theater</v>
      </c>
      <c r="T3010" t="str">
        <f t="shared" si="281"/>
        <v>spaces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1">
        <f t="shared" si="282"/>
        <v>41939.361574074072</v>
      </c>
      <c r="L3011" s="11">
        <f t="shared" si="283"/>
        <v>41969.403240740743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284"/>
        <v>1.19756</v>
      </c>
      <c r="R3011" s="6">
        <f t="shared" si="285"/>
        <v>233.8984375</v>
      </c>
      <c r="S3011" t="str">
        <f t="shared" si="286"/>
        <v>theater</v>
      </c>
      <c r="T3011" t="str">
        <f t="shared" ref="T3011:T3074" si="287">RIGHT(P3011,LEN(P3011)-FIND("/",P3011))</f>
        <v>spaces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1">
        <f t="shared" si="282"/>
        <v>41996.624062499999</v>
      </c>
      <c r="L3012" s="11">
        <f t="shared" si="283"/>
        <v>42056.624062499999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1.58</v>
      </c>
      <c r="R3012" s="6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1">
        <f t="shared" si="282"/>
        <v>42334.260601851849</v>
      </c>
      <c r="L3013" s="11">
        <f t="shared" si="283"/>
        <v>42361.749305555553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1.2366666666666666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1">
        <f t="shared" si="282"/>
        <v>42024.494560185187</v>
      </c>
      <c r="L3014" s="11">
        <f t="shared" si="283"/>
        <v>42045.494560185187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1.1712499999999999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1">
        <f t="shared" si="282"/>
        <v>42146.627881944441</v>
      </c>
      <c r="L3015" s="11">
        <f t="shared" si="283"/>
        <v>42176.627881944441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1.5696000000000001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1">
        <f t="shared" si="282"/>
        <v>41919.915277777778</v>
      </c>
      <c r="L3016" s="11">
        <f t="shared" si="283"/>
        <v>41948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1.13104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1">
        <f t="shared" si="282"/>
        <v>41785.518958333334</v>
      </c>
      <c r="L3017" s="11">
        <f t="shared" si="283"/>
        <v>41800.958333333328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1.0317647058823529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1">
        <f t="shared" si="282"/>
        <v>41778.339722222219</v>
      </c>
      <c r="L3018" s="11">
        <f t="shared" si="283"/>
        <v>41838.339722222219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1.0261176470588236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1">
        <f t="shared" si="282"/>
        <v>41841.641701388886</v>
      </c>
      <c r="L3019" s="11">
        <f t="shared" si="283"/>
        <v>41871.641701388886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1.0584090909090909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1">
        <f t="shared" si="282"/>
        <v>42163.090000000004</v>
      </c>
      <c r="L3020" s="11">
        <f t="shared" si="283"/>
        <v>42205.708333333336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1.0071428571428571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1">
        <f t="shared" si="282"/>
        <v>41758.625231481477</v>
      </c>
      <c r="L3021" s="11">
        <f t="shared" si="283"/>
        <v>41785.916666666664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1.2123333333333333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1">
        <f t="shared" si="282"/>
        <v>42170.638113425921</v>
      </c>
      <c r="L3022" s="11">
        <f t="shared" si="283"/>
        <v>42230.638113425921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1.0057142857142858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1">
        <f t="shared" si="282"/>
        <v>42660.410520833328</v>
      </c>
      <c r="L3023" s="11">
        <f t="shared" si="283"/>
        <v>42696.040972222218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1.1602222222222223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1">
        <f t="shared" si="282"/>
        <v>42564.745474537034</v>
      </c>
      <c r="L3024" s="11">
        <f t="shared" si="283"/>
        <v>42609.745474537034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1.0087999999999999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1">
        <f t="shared" si="282"/>
        <v>42121.46743055556</v>
      </c>
      <c r="L3025" s="11">
        <f t="shared" si="283"/>
        <v>42166.46743055556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1.03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1">
        <f t="shared" si="282"/>
        <v>41158.785590277774</v>
      </c>
      <c r="L3026" s="11">
        <f t="shared" si="283"/>
        <v>41188.785590277774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2.4641999999999999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1">
        <f t="shared" si="282"/>
        <v>41761.301076388889</v>
      </c>
      <c r="L3027" s="11">
        <f t="shared" si="283"/>
        <v>41789.458333333328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3.0219999999999998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1">
        <f t="shared" si="282"/>
        <v>42783.251064814809</v>
      </c>
      <c r="L3028" s="11">
        <f t="shared" si="283"/>
        <v>42797.251064814809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1.4333333333333333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1">
        <f t="shared" si="282"/>
        <v>42053.49596064815</v>
      </c>
      <c r="L3029" s="11">
        <f t="shared" si="283"/>
        <v>42083.454293981478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1.3144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1">
        <f t="shared" si="282"/>
        <v>42567.055844907409</v>
      </c>
      <c r="L3030" s="11">
        <f t="shared" si="283"/>
        <v>42597.055844907409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1.6801999999999999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1">
        <f t="shared" si="282"/>
        <v>41932.500543981478</v>
      </c>
      <c r="L3031" s="11">
        <f t="shared" si="283"/>
        <v>41960.982638888883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1.0967666666666667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1">
        <f t="shared" si="282"/>
        <v>42233.5390162037</v>
      </c>
      <c r="L3032" s="11">
        <f t="shared" si="283"/>
        <v>42263.5390162037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1.0668571428571429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1">
        <f t="shared" si="282"/>
        <v>42597.674155092587</v>
      </c>
      <c r="L3033" s="11">
        <f t="shared" si="283"/>
        <v>42657.674155092587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1">
        <f t="shared" si="282"/>
        <v>42227.836331018516</v>
      </c>
      <c r="L3034" s="11">
        <f t="shared" si="283"/>
        <v>42257.836331018516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1.272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1">
        <f t="shared" si="282"/>
        <v>42569.901909722219</v>
      </c>
      <c r="L3035" s="11">
        <f t="shared" si="283"/>
        <v>42599.901909722219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1.4653333333333334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1">
        <f t="shared" si="282"/>
        <v>42644.327025462961</v>
      </c>
      <c r="L3036" s="11">
        <f t="shared" si="283"/>
        <v>42674.957638888889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1.1253599999999999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1">
        <f t="shared" si="282"/>
        <v>41368.351956018516</v>
      </c>
      <c r="L3037" s="11">
        <f t="shared" si="283"/>
        <v>41398.351956018516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1.0878684000000001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1">
        <f t="shared" si="282"/>
        <v>41466.576898148145</v>
      </c>
      <c r="L3038" s="11">
        <f t="shared" si="283"/>
        <v>41502.290972222218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1.26732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1">
        <f t="shared" si="282"/>
        <v>40378.684872685182</v>
      </c>
      <c r="L3039" s="11">
        <f t="shared" si="283"/>
        <v>40452.999305555553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2.1320000000000001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1">
        <f t="shared" si="282"/>
        <v>42373.043946759259</v>
      </c>
      <c r="L3040" s="11">
        <f t="shared" si="283"/>
        <v>42433.043946759259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1.0049999999999999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1">
        <f t="shared" si="282"/>
        <v>41610.586087962962</v>
      </c>
      <c r="L3041" s="11">
        <f t="shared" si="283"/>
        <v>41637.124305555553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1.0871389999999999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1">
        <f t="shared" si="282"/>
        <v>42177.583576388883</v>
      </c>
      <c r="L3042" s="11">
        <f t="shared" si="283"/>
        <v>42181.749999999993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1.075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1">
        <f t="shared" si="282"/>
        <v>42359.660277777781</v>
      </c>
      <c r="L3043" s="11">
        <f t="shared" si="283"/>
        <v>42389.660277777781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1.1048192771084338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1">
        <f t="shared" si="282"/>
        <v>42253.479710648149</v>
      </c>
      <c r="L3044" s="11">
        <f t="shared" si="283"/>
        <v>42283.479710648149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1.28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1">
        <f t="shared" si="282"/>
        <v>42082.862256944441</v>
      </c>
      <c r="L3045" s="11">
        <f t="shared" si="283"/>
        <v>42109.909722222219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1.1000666666666667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1">
        <f t="shared" si="282"/>
        <v>42387.518495370365</v>
      </c>
      <c r="L3046" s="11">
        <f t="shared" si="283"/>
        <v>42402.518495370365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1.0934166666666667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1">
        <f t="shared" si="282"/>
        <v>41842.947395833333</v>
      </c>
      <c r="L3047" s="11">
        <f t="shared" si="283"/>
        <v>41872.947395833333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1.3270650000000002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1">
        <f t="shared" si="282"/>
        <v>41862.59474537037</v>
      </c>
      <c r="L3048" s="11">
        <f t="shared" si="283"/>
        <v>41891.994444444441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1.9084810126582279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1">
        <f t="shared" si="282"/>
        <v>42443.780717592592</v>
      </c>
      <c r="L3049" s="11">
        <f t="shared" si="283"/>
        <v>42487.344444444439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1.49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1">
        <f t="shared" si="282"/>
        <v>41975.692847222213</v>
      </c>
      <c r="L3050" s="11">
        <f t="shared" si="283"/>
        <v>42004.681944444441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1.6639999999999999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1">
        <f t="shared" si="282"/>
        <v>42138.806192129625</v>
      </c>
      <c r="L3051" s="11">
        <f t="shared" si="283"/>
        <v>42168.806192129625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1.0666666666666667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1">
        <f t="shared" si="282"/>
        <v>42464.960185185184</v>
      </c>
      <c r="L3052" s="11">
        <f t="shared" si="283"/>
        <v>42494.960185185184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1.06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1">
        <f t="shared" si="282"/>
        <v>42744.207696759251</v>
      </c>
      <c r="L3053" s="11">
        <f t="shared" si="283"/>
        <v>42774.207696759251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0.23628571428571429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1">
        <f t="shared" si="282"/>
        <v>42122.461736111109</v>
      </c>
      <c r="L3054" s="11">
        <f t="shared" si="283"/>
        <v>42152.457638888889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1.5E-3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1">
        <f t="shared" si="282"/>
        <v>41862.553391203699</v>
      </c>
      <c r="L3055" s="11">
        <f t="shared" si="283"/>
        <v>41913.957638888889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4.0000000000000001E-3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1">
        <f t="shared" si="282"/>
        <v>42027.624467592592</v>
      </c>
      <c r="L3056" s="11">
        <f t="shared" si="283"/>
        <v>42064.836111111108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6">
        <f t="shared" si="285"/>
        <v>0</v>
      </c>
      <c r="S3056" t="str">
        <f t="shared" si="286"/>
        <v>theater</v>
      </c>
      <c r="T3056" t="str">
        <f t="shared" si="287"/>
        <v>spaces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1">
        <f t="shared" si="282"/>
        <v>41953.749884259254</v>
      </c>
      <c r="L3057" s="11">
        <f t="shared" si="283"/>
        <v>42013.749884259254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5.0000000000000002E-5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1">
        <f t="shared" si="282"/>
        <v>41851.428055555552</v>
      </c>
      <c r="L3058" s="11">
        <f t="shared" si="283"/>
        <v>41911.428055555552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6">
        <f t="shared" si="285"/>
        <v>0</v>
      </c>
      <c r="S3058" t="str">
        <f t="shared" si="286"/>
        <v>theater</v>
      </c>
      <c r="T3058" t="str">
        <f t="shared" si="287"/>
        <v>spaces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1">
        <f t="shared" si="282"/>
        <v>42433.442256944443</v>
      </c>
      <c r="L3059" s="11">
        <f t="shared" si="283"/>
        <v>42463.400590277779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6">
        <f t="shared" si="285"/>
        <v>0</v>
      </c>
      <c r="S3059" t="str">
        <f t="shared" si="286"/>
        <v>theater</v>
      </c>
      <c r="T3059" t="str">
        <f t="shared" si="287"/>
        <v>spaces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1">
        <f t="shared" si="282"/>
        <v>42460.165972222218</v>
      </c>
      <c r="L3060" s="11">
        <f t="shared" si="283"/>
        <v>42510.165972222218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1.6666666666666666E-4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1">
        <f t="shared" si="282"/>
        <v>41829.727384259255</v>
      </c>
      <c r="L3061" s="11">
        <f t="shared" si="283"/>
        <v>41859.727384259255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3.0066666666666665E-2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1">
        <f t="shared" si="282"/>
        <v>42245.066365740735</v>
      </c>
      <c r="L3062" s="11">
        <f t="shared" si="283"/>
        <v>42275.066365740735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1.5227272727272728E-3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1">
        <f t="shared" si="282"/>
        <v>41834.575787037036</v>
      </c>
      <c r="L3063" s="11">
        <f t="shared" si="283"/>
        <v>41864.575787037036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6">
        <f t="shared" si="285"/>
        <v>0</v>
      </c>
      <c r="S3063" t="str">
        <f t="shared" si="286"/>
        <v>theater</v>
      </c>
      <c r="T3063" t="str">
        <f t="shared" si="287"/>
        <v>spaces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1">
        <f t="shared" si="282"/>
        <v>42248.3274537037</v>
      </c>
      <c r="L3064" s="11">
        <f t="shared" si="283"/>
        <v>42277.541666666664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0.66839999999999999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1">
        <f t="shared" si="282"/>
        <v>42630.714560185181</v>
      </c>
      <c r="L3065" s="11">
        <f t="shared" si="283"/>
        <v>42665.714560185181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0.19566666666666666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1">
        <f t="shared" si="282"/>
        <v>42298.9218287037</v>
      </c>
      <c r="L3066" s="11">
        <f t="shared" si="283"/>
        <v>42330.082638888889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0.11294666666666667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1">
        <f t="shared" si="282"/>
        <v>41824.846898148149</v>
      </c>
      <c r="L3067" s="11">
        <f t="shared" si="283"/>
        <v>41849.846898148149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4.0000000000000002E-4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1">
        <f t="shared" si="282"/>
        <v>42531.020104166666</v>
      </c>
      <c r="L3068" s="11">
        <f t="shared" si="283"/>
        <v>42561.020104166666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0.11985714285714286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1">
        <f t="shared" si="282"/>
        <v>42226.730081018519</v>
      </c>
      <c r="L3069" s="11">
        <f t="shared" si="283"/>
        <v>42256.730081018519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2.5000000000000001E-2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1">
        <f t="shared" si="282"/>
        <v>42263.483240740738</v>
      </c>
      <c r="L3070" s="11">
        <f t="shared" si="283"/>
        <v>42293.483240740738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6.9999999999999999E-4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1">
        <f t="shared" si="282"/>
        <v>41957.625393518516</v>
      </c>
      <c r="L3071" s="11">
        <f t="shared" si="283"/>
        <v>41987.625393518516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0.14099999999999999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1">
        <f t="shared" si="282"/>
        <v>42690.525104166663</v>
      </c>
      <c r="L3072" s="11">
        <f t="shared" si="283"/>
        <v>42711.525104166663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3.3399999999999999E-2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1">
        <f t="shared" si="282"/>
        <v>42097.524085648147</v>
      </c>
      <c r="L3073" s="11">
        <f t="shared" si="283"/>
        <v>42115.040972222218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0.59775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1">
        <f t="shared" ref="K3074:K3137" si="288">(((J3074/60)/60)/24)+DATE(1970,1,1)+(-5/24)</f>
        <v>42658.482199074067</v>
      </c>
      <c r="L3074" s="11">
        <f t="shared" ref="L3074:L3137" si="289">(((I3074/60)/60)/24)+DATE(1970,1,1)+(-5/24)</f>
        <v>42672.865277777775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290">E3074/D3074</f>
        <v>1.6666666666666666E-4</v>
      </c>
      <c r="R3074" s="6">
        <f t="shared" ref="R3074:R3137" si="291">IFERROR(E3074/N3074,0)</f>
        <v>1</v>
      </c>
      <c r="S3074" t="str">
        <f t="shared" ref="S3074:S3137" si="292">LEFT(P3074,FIND("/",P3074)-1)</f>
        <v>theater</v>
      </c>
      <c r="T3074" t="str">
        <f t="shared" si="287"/>
        <v>spaces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1">
        <f t="shared" si="288"/>
        <v>42111.475694444445</v>
      </c>
      <c r="L3075" s="11">
        <f t="shared" si="289"/>
        <v>42169.59652777778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290"/>
        <v>2.3035714285714285E-4</v>
      </c>
      <c r="R3075" s="6">
        <f t="shared" si="291"/>
        <v>92.142857142857139</v>
      </c>
      <c r="S3075" t="str">
        <f t="shared" si="292"/>
        <v>theater</v>
      </c>
      <c r="T3075" t="str">
        <f t="shared" ref="T3075:T3138" si="293">RIGHT(P3075,LEN(P3075)-FIND("/",P3075))</f>
        <v>spaces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1">
        <f t="shared" si="288"/>
        <v>42409.362951388881</v>
      </c>
      <c r="L3076" s="11">
        <f t="shared" si="289"/>
        <v>42439.362951388881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8.8000000000000003E-4</v>
      </c>
      <c r="R3076" s="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1">
        <f t="shared" si="288"/>
        <v>42550.893981481473</v>
      </c>
      <c r="L3077" s="11">
        <f t="shared" si="289"/>
        <v>42600.893981481473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8.6400000000000005E-2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1">
        <f t="shared" si="288"/>
        <v>42226.443553240737</v>
      </c>
      <c r="L3078" s="11">
        <f t="shared" si="289"/>
        <v>42286.443553240737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0.15060000000000001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1">
        <f t="shared" si="288"/>
        <v>42766.74858796296</v>
      </c>
      <c r="L3079" s="11">
        <f t="shared" si="289"/>
        <v>42796.74858796296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4.7727272727272731E-3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1">
        <f t="shared" si="288"/>
        <v>42030.930497685178</v>
      </c>
      <c r="L3080" s="11">
        <f t="shared" si="289"/>
        <v>42060.930497685178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1.1833333333333333E-3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1">
        <f t="shared" si="288"/>
        <v>42055.50503472222</v>
      </c>
      <c r="L3081" s="11">
        <f t="shared" si="289"/>
        <v>42085.463368055549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8.4173998587352451E-3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1">
        <f t="shared" si="288"/>
        <v>41939.8199537037</v>
      </c>
      <c r="L3082" s="11">
        <f t="shared" si="289"/>
        <v>41999.861620370364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1.8799999999999999E-4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1">
        <f t="shared" si="288"/>
        <v>42236.973275462959</v>
      </c>
      <c r="L3083" s="11">
        <f t="shared" si="289"/>
        <v>42266.973275462959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2.1029999999999998E-3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1">
        <f t="shared" si="288"/>
        <v>42293.714652777773</v>
      </c>
      <c r="L3084" s="11">
        <f t="shared" si="289"/>
        <v>42323.756319444445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6">
        <f t="shared" si="291"/>
        <v>0</v>
      </c>
      <c r="S3084" t="str">
        <f t="shared" si="292"/>
        <v>theater</v>
      </c>
      <c r="T3084" t="str">
        <f t="shared" si="293"/>
        <v>spaces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1">
        <f t="shared" si="288"/>
        <v>41853.355069444442</v>
      </c>
      <c r="L3085" s="11">
        <f t="shared" si="289"/>
        <v>41883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2.8E-3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1">
        <f t="shared" si="288"/>
        <v>42100.515405092585</v>
      </c>
      <c r="L3086" s="11">
        <f t="shared" si="289"/>
        <v>42129.574999999997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0.11579206701157921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1">
        <f t="shared" si="288"/>
        <v>42246.675451388881</v>
      </c>
      <c r="L3087" s="11">
        <f t="shared" si="289"/>
        <v>42276.675451388881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2.4400000000000002E-2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1">
        <f t="shared" si="288"/>
        <v>42173.462488425925</v>
      </c>
      <c r="L3088" s="11">
        <f t="shared" si="289"/>
        <v>42233.462488425925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2.5000000000000001E-3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1">
        <f t="shared" si="288"/>
        <v>42664.942013888889</v>
      </c>
      <c r="L3089" s="11">
        <f t="shared" si="289"/>
        <v>42724.983680555553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6.2500000000000003E-3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1">
        <f t="shared" si="288"/>
        <v>41981.363969907405</v>
      </c>
      <c r="L3090" s="11">
        <f t="shared" si="289"/>
        <v>42012.361805555549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1.9384615384615384E-3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1">
        <f t="shared" si="288"/>
        <v>42528.334293981483</v>
      </c>
      <c r="L3091" s="11">
        <f t="shared" si="289"/>
        <v>42559.874305555553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0.23416000000000001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1">
        <f t="shared" si="288"/>
        <v>42065.610474537032</v>
      </c>
      <c r="L3092" s="11">
        <f t="shared" si="289"/>
        <v>42125.568807870368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5.080888888888889E-2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1">
        <f t="shared" si="288"/>
        <v>42566.740081018514</v>
      </c>
      <c r="L3093" s="11">
        <f t="shared" si="289"/>
        <v>42596.740081018514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0.15920000000000001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1">
        <f t="shared" si="288"/>
        <v>42255.41101851852</v>
      </c>
      <c r="L3094" s="11">
        <f t="shared" si="289"/>
        <v>42292.708333333336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1.1831900000000001E-2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1">
        <f t="shared" si="288"/>
        <v>41760.700706018513</v>
      </c>
      <c r="L3095" s="11">
        <f t="shared" si="289"/>
        <v>41790.957638888889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0.22750000000000001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1">
        <f t="shared" si="288"/>
        <v>42207.587453703702</v>
      </c>
      <c r="L3096" s="11">
        <f t="shared" si="289"/>
        <v>42267.587453703702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2.5000000000000001E-4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1">
        <f t="shared" si="288"/>
        <v>42522.81689814815</v>
      </c>
      <c r="L3097" s="11">
        <f t="shared" si="289"/>
        <v>42582.81689814815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3.351206434316354E-3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1">
        <f t="shared" si="288"/>
        <v>42114.617199074077</v>
      </c>
      <c r="L3098" s="11">
        <f t="shared" si="289"/>
        <v>42144.617199074077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3.9750000000000001E-2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1">
        <f t="shared" si="288"/>
        <v>42629.29515046296</v>
      </c>
      <c r="L3099" s="11">
        <f t="shared" si="289"/>
        <v>42650.374999999993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0.17150000000000001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1">
        <f t="shared" si="288"/>
        <v>42359.58390046296</v>
      </c>
      <c r="L3100" s="11">
        <f t="shared" si="289"/>
        <v>42407.803472222215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3.608004104669061E-2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1">
        <f t="shared" si="288"/>
        <v>42381.981377314813</v>
      </c>
      <c r="L3101" s="11">
        <f t="shared" si="289"/>
        <v>42411.981377314813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0.13900000000000001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1">
        <f t="shared" si="288"/>
        <v>41902.4140625</v>
      </c>
      <c r="L3102" s="11">
        <f t="shared" si="289"/>
        <v>41932.4140625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0.15225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1">
        <f t="shared" si="288"/>
        <v>42171.175196759257</v>
      </c>
      <c r="L3103" s="11">
        <f t="shared" si="289"/>
        <v>42201.12222222222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0.12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1">
        <f t="shared" si="288"/>
        <v>42555.132152777776</v>
      </c>
      <c r="L3104" s="11">
        <f t="shared" si="289"/>
        <v>42605.132152777776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0.391125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1">
        <f t="shared" si="288"/>
        <v>42106.94798611111</v>
      </c>
      <c r="L3105" s="11">
        <f t="shared" si="289"/>
        <v>42166.94798611111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2.6829268292682929E-3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1">
        <f t="shared" si="288"/>
        <v>42006.70035879629</v>
      </c>
      <c r="L3106" s="11">
        <f t="shared" si="289"/>
        <v>42037.874999999993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0.29625000000000001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1">
        <f t="shared" si="288"/>
        <v>41876.510601851849</v>
      </c>
      <c r="L3107" s="11">
        <f t="shared" si="289"/>
        <v>41931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0.4236099230111206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1">
        <f t="shared" si="288"/>
        <v>42241.22078703704</v>
      </c>
      <c r="L3108" s="11">
        <f t="shared" si="289"/>
        <v>42263.708333333336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4.1000000000000002E-2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1">
        <f t="shared" si="288"/>
        <v>42128.605914351843</v>
      </c>
      <c r="L3109" s="11">
        <f t="shared" si="289"/>
        <v>42135.605914351843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0.197625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1">
        <f t="shared" si="288"/>
        <v>42062.47215277778</v>
      </c>
      <c r="L3110" s="11">
        <f t="shared" si="289"/>
        <v>42122.430486111109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5.1999999999999995E-4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1">
        <f t="shared" si="288"/>
        <v>41843.916782407403</v>
      </c>
      <c r="L3111" s="11">
        <f t="shared" si="289"/>
        <v>41878.916782407403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0.25030188679245285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1">
        <f t="shared" si="288"/>
        <v>42744.823136574072</v>
      </c>
      <c r="L3112" s="11">
        <f t="shared" si="289"/>
        <v>42784.823136574072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4.0000000000000002E-4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1">
        <f t="shared" si="288"/>
        <v>41885.38680555555</v>
      </c>
      <c r="L3113" s="11">
        <f t="shared" si="289"/>
        <v>41916.38680555555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0.26640000000000003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1">
        <f t="shared" si="288"/>
        <v>42614.913587962961</v>
      </c>
      <c r="L3114" s="11">
        <f t="shared" si="289"/>
        <v>42674.913587962961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4.7363636363636365E-2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1">
        <f t="shared" si="288"/>
        <v>42081.522939814815</v>
      </c>
      <c r="L3115" s="11">
        <f t="shared" si="289"/>
        <v>42111.522939814815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4.2435339894712751E-2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1">
        <f t="shared" si="288"/>
        <v>41843.42418981481</v>
      </c>
      <c r="L3116" s="11">
        <f t="shared" si="289"/>
        <v>41903.42418981481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6">
        <f t="shared" si="291"/>
        <v>0</v>
      </c>
      <c r="S3116" t="str">
        <f t="shared" si="292"/>
        <v>theater</v>
      </c>
      <c r="T3116" t="str">
        <f t="shared" si="293"/>
        <v>spaces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1">
        <f t="shared" si="288"/>
        <v>42496.238738425927</v>
      </c>
      <c r="L3117" s="11">
        <f t="shared" si="289"/>
        <v>42526.238738425927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0.03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1">
        <f t="shared" si="288"/>
        <v>42081.30700231481</v>
      </c>
      <c r="L3118" s="11">
        <f t="shared" si="289"/>
        <v>42095.30700231481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0.57333333333333336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1">
        <f t="shared" si="288"/>
        <v>42509.166203703695</v>
      </c>
      <c r="L3119" s="11">
        <f t="shared" si="289"/>
        <v>42517.341666666667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1E-3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1">
        <f t="shared" si="288"/>
        <v>42534.441238425927</v>
      </c>
      <c r="L3120" s="11">
        <f t="shared" si="289"/>
        <v>42553.441238425927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3.0999999999999999E-3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1">
        <f t="shared" si="288"/>
        <v>42059.837175925924</v>
      </c>
      <c r="L3121" s="11">
        <f t="shared" si="289"/>
        <v>42089.795509259253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5.0000000000000001E-4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1">
        <f t="shared" si="288"/>
        <v>42435.733749999999</v>
      </c>
      <c r="L3122" s="11">
        <f t="shared" si="289"/>
        <v>42495.692083333335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9.8461538461538464E-5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1">
        <f t="shared" si="288"/>
        <v>41848.471469907403</v>
      </c>
      <c r="L3123" s="11">
        <f t="shared" si="289"/>
        <v>41908.471469907403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6.6666666666666671E-3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1">
        <f t="shared" si="288"/>
        <v>42678.723749999997</v>
      </c>
      <c r="L3124" s="11">
        <f t="shared" si="289"/>
        <v>42683.765416666669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0.58291457286432158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1">
        <f t="shared" si="288"/>
        <v>42530.784699074073</v>
      </c>
      <c r="L3125" s="11">
        <f t="shared" si="289"/>
        <v>42560.784699074073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0.68153600000000003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1">
        <f t="shared" si="288"/>
        <v>41977.571770833332</v>
      </c>
      <c r="L3126" s="11">
        <f t="shared" si="289"/>
        <v>42037.571770833332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3.2499999999999997E-5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1">
        <f t="shared" si="288"/>
        <v>42345.998518518514</v>
      </c>
      <c r="L3127" s="11">
        <f t="shared" si="289"/>
        <v>42375.998518518514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6">
        <f t="shared" si="291"/>
        <v>0</v>
      </c>
      <c r="S3127" t="str">
        <f t="shared" si="292"/>
        <v>theater</v>
      </c>
      <c r="T3127" t="str">
        <f t="shared" si="293"/>
        <v>spaces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1">
        <f t="shared" si="288"/>
        <v>42426.809745370374</v>
      </c>
      <c r="L3128" s="11">
        <f t="shared" si="289"/>
        <v>42456.768078703702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4.1599999999999998E-2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1">
        <f t="shared" si="288"/>
        <v>42034.648483796293</v>
      </c>
      <c r="L3129" s="11">
        <f t="shared" si="289"/>
        <v>42064.648483796293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6">
        <f t="shared" si="291"/>
        <v>0</v>
      </c>
      <c r="S3129" t="str">
        <f t="shared" si="292"/>
        <v>theater</v>
      </c>
      <c r="T3129" t="str">
        <f t="shared" si="293"/>
        <v>spaces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1">
        <f t="shared" si="288"/>
        <v>42780.617372685178</v>
      </c>
      <c r="L3130" s="11">
        <f t="shared" si="289"/>
        <v>42810.575706018521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1.0860666666666667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1">
        <f t="shared" si="288"/>
        <v>42803.634479166663</v>
      </c>
      <c r="L3131" s="11">
        <f t="shared" si="289"/>
        <v>42843.592812499999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8.0000000000000002E-3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1">
        <f t="shared" si="288"/>
        <v>42808.431898148141</v>
      </c>
      <c r="L3132" s="11">
        <f t="shared" si="289"/>
        <v>42838.999305555553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3.7499999999999999E-2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1">
        <f t="shared" si="288"/>
        <v>42803.370891203704</v>
      </c>
      <c r="L3133" s="11">
        <f t="shared" si="289"/>
        <v>42833.329224537032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0.15731707317073171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1">
        <f t="shared" si="288"/>
        <v>42786.141898148147</v>
      </c>
      <c r="L3134" s="11">
        <f t="shared" si="289"/>
        <v>42846.100231481476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3.3333333333333332E-4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1">
        <f t="shared" si="288"/>
        <v>42788.356874999998</v>
      </c>
      <c r="L3135" s="11">
        <f t="shared" si="289"/>
        <v>42818.315208333333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1.08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1">
        <f t="shared" si="288"/>
        <v>42800.511793981481</v>
      </c>
      <c r="L3136" s="11">
        <f t="shared" si="289"/>
        <v>42821.470127314817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0.22500000000000001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1">
        <f t="shared" si="288"/>
        <v>42806.943530092591</v>
      </c>
      <c r="L3137" s="11">
        <f t="shared" si="289"/>
        <v>42828.943530092591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0.20849420849420849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1">
        <f t="shared" ref="K3138:K3201" si="294">(((J3138/60)/60)/24)+DATE(1970,1,1)+(-5/24)</f>
        <v>42789.25409722222</v>
      </c>
      <c r="L3138" s="11">
        <f t="shared" ref="L3138:L3201" si="295">(((I3138/60)/60)/24)+DATE(1970,1,1)+(-5/24)</f>
        <v>42825.749305555553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296">E3138/D3138</f>
        <v>1.278</v>
      </c>
      <c r="R3138" s="6">
        <f t="shared" ref="R3138:R3201" si="297">IFERROR(E3138/N3138,0)</f>
        <v>29.045454545454547</v>
      </c>
      <c r="S3138" t="str">
        <f t="shared" ref="S3138:S3201" si="298">LEFT(P3138,FIND("/",P3138)-1)</f>
        <v>theater</v>
      </c>
      <c r="T3138" t="str">
        <f t="shared" si="293"/>
        <v>plays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1">
        <f t="shared" si="294"/>
        <v>42807.676724537036</v>
      </c>
      <c r="L3139" s="11">
        <f t="shared" si="295"/>
        <v>42858.591666666667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296"/>
        <v>3.3333333333333333E-2</v>
      </c>
      <c r="R3139" s="6">
        <f t="shared" si="297"/>
        <v>50</v>
      </c>
      <c r="S3139" t="str">
        <f t="shared" si="298"/>
        <v>theater</v>
      </c>
      <c r="T3139" t="str">
        <f t="shared" ref="T3139:T3202" si="299">RIGHT(P3139,LEN(P3139)-FIND("/",P3139))</f>
        <v>plays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1">
        <f t="shared" si="294"/>
        <v>42809.437581018516</v>
      </c>
      <c r="L3140" s="11">
        <f t="shared" si="295"/>
        <v>42828.437581018516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6">
        <f t="shared" si="297"/>
        <v>0</v>
      </c>
      <c r="S3140" t="str">
        <f t="shared" si="298"/>
        <v>theater</v>
      </c>
      <c r="T3140" t="str">
        <f t="shared" si="299"/>
        <v>plays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1">
        <f t="shared" si="294"/>
        <v>42785.062037037038</v>
      </c>
      <c r="L3141" s="11">
        <f t="shared" si="295"/>
        <v>42818.981249999997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5.3999999999999999E-2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1">
        <f t="shared" si="294"/>
        <v>42802.510451388887</v>
      </c>
      <c r="L3142" s="11">
        <f t="shared" si="295"/>
        <v>42832.468784722216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9.5999999999999992E-3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1">
        <f t="shared" si="294"/>
        <v>42800.544999999998</v>
      </c>
      <c r="L3143" s="11">
        <f t="shared" si="295"/>
        <v>42841.624999999993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0.51600000000000001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1">
        <f t="shared" si="294"/>
        <v>42783.304849537039</v>
      </c>
      <c r="L3144" s="11">
        <f t="shared" si="295"/>
        <v>42813.263182870367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1.6363636363636365E-2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1">
        <f t="shared" si="294"/>
        <v>42808.149953703702</v>
      </c>
      <c r="L3145" s="11">
        <f t="shared" si="295"/>
        <v>42834.149953703702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6">
        <f t="shared" si="297"/>
        <v>0</v>
      </c>
      <c r="S3145" t="str">
        <f t="shared" si="298"/>
        <v>theater</v>
      </c>
      <c r="T3145" t="str">
        <f t="shared" si="299"/>
        <v>plays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1">
        <f t="shared" si="294"/>
        <v>42796.329942129632</v>
      </c>
      <c r="L3146" s="11">
        <f t="shared" si="295"/>
        <v>42813.041666666664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0.754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1">
        <f t="shared" si="294"/>
        <v>42761.832569444443</v>
      </c>
      <c r="L3147" s="11">
        <f t="shared" si="295"/>
        <v>42821.790902777771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6">
        <f t="shared" si="297"/>
        <v>0</v>
      </c>
      <c r="S3147" t="str">
        <f t="shared" si="298"/>
        <v>theater</v>
      </c>
      <c r="T3147" t="str">
        <f t="shared" si="299"/>
        <v>plays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1">
        <f t="shared" si="294"/>
        <v>42796.474143518521</v>
      </c>
      <c r="L3148" s="11">
        <f t="shared" si="295"/>
        <v>42841.432476851849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0.105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1">
        <f t="shared" si="294"/>
        <v>41909.761053240742</v>
      </c>
      <c r="L3149" s="11">
        <f t="shared" si="295"/>
        <v>41949.802719907406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1.1752499999999999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1">
        <f t="shared" si="294"/>
        <v>41891.456990740735</v>
      </c>
      <c r="L3150" s="11">
        <f t="shared" si="295"/>
        <v>41912.958333333328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1.3116666666666668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1">
        <f t="shared" si="294"/>
        <v>41225.809027777774</v>
      </c>
      <c r="L3151" s="11">
        <f t="shared" si="295"/>
        <v>41249.875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1.04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1">
        <f t="shared" si="294"/>
        <v>40478.055590277778</v>
      </c>
      <c r="L3152" s="11">
        <f t="shared" si="295"/>
        <v>40567.958333333328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1.01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1">
        <f t="shared" si="294"/>
        <v>41862.631643518514</v>
      </c>
      <c r="L3153" s="11">
        <f t="shared" si="295"/>
        <v>41892.631643518514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1.004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1">
        <f t="shared" si="294"/>
        <v>41550.659340277773</v>
      </c>
      <c r="L3154" s="11">
        <f t="shared" si="295"/>
        <v>41580.659340277773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1.0595454545454546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1">
        <f t="shared" si="294"/>
        <v>40632.946030092593</v>
      </c>
      <c r="L3155" s="11">
        <f t="shared" si="295"/>
        <v>40663.999305555553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3.3558333333333334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1">
        <f t="shared" si="294"/>
        <v>40970.667337962957</v>
      </c>
      <c r="L3156" s="11">
        <f t="shared" si="295"/>
        <v>41000.625671296293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1.1292857142857142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1">
        <f t="shared" si="294"/>
        <v>41233.290798611109</v>
      </c>
      <c r="L3157" s="11">
        <f t="shared" si="295"/>
        <v>41263.290798611109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1.885046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1">
        <f t="shared" si="294"/>
        <v>41026.744722222218</v>
      </c>
      <c r="L3158" s="11">
        <f t="shared" si="295"/>
        <v>41061.744722222218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1.0181818181818181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1">
        <f t="shared" si="294"/>
        <v>41829.579918981479</v>
      </c>
      <c r="L3159" s="11">
        <f t="shared" si="295"/>
        <v>41839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1.01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1">
        <f t="shared" si="294"/>
        <v>41447.631388888884</v>
      </c>
      <c r="L3160" s="11">
        <f t="shared" si="295"/>
        <v>41477.631388888884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1.1399999999999999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1">
        <f t="shared" si="294"/>
        <v>40883.858344907407</v>
      </c>
      <c r="L3161" s="11">
        <f t="shared" si="295"/>
        <v>40926.75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1.3348133333333334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1">
        <f t="shared" si="294"/>
        <v>41841.056562499994</v>
      </c>
      <c r="L3162" s="11">
        <f t="shared" si="295"/>
        <v>41863.999305555553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1.0153333333333334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1">
        <f t="shared" si="294"/>
        <v>41897.327800925923</v>
      </c>
      <c r="L3163" s="11">
        <f t="shared" si="295"/>
        <v>41927.327800925923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1.0509999999999999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1">
        <f t="shared" si="294"/>
        <v>41799.47756944444</v>
      </c>
      <c r="L3164" s="11">
        <f t="shared" si="295"/>
        <v>41826.875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1.2715000000000001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1">
        <f t="shared" si="294"/>
        <v>41775.545428240737</v>
      </c>
      <c r="L3165" s="11">
        <f t="shared" si="295"/>
        <v>41805.545428240737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1.1115384615384616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1">
        <f t="shared" si="294"/>
        <v>41766.597395833334</v>
      </c>
      <c r="L3166" s="11">
        <f t="shared" si="295"/>
        <v>41799.597395833334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1.0676000000000001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1">
        <f t="shared" si="294"/>
        <v>40643.950925925921</v>
      </c>
      <c r="L3167" s="11">
        <f t="shared" si="295"/>
        <v>40665.957638888889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1.6266666666666667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1">
        <f t="shared" si="294"/>
        <v>41940.483252314814</v>
      </c>
      <c r="L3168" s="11">
        <f t="shared" si="295"/>
        <v>41969.124305555553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1.6022808571428573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1">
        <f t="shared" si="294"/>
        <v>41838.967372685183</v>
      </c>
      <c r="L3169" s="11">
        <f t="shared" si="295"/>
        <v>41852.967372685183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1.1616666666666666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1">
        <f t="shared" si="294"/>
        <v>41771.897604166668</v>
      </c>
      <c r="L3170" s="11">
        <f t="shared" si="295"/>
        <v>41803.708333333328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1.242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1">
        <f t="shared" si="294"/>
        <v>41591.529641203699</v>
      </c>
      <c r="L3171" s="11">
        <f t="shared" si="295"/>
        <v>41620.999305555553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1.030125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1">
        <f t="shared" si="294"/>
        <v>41788.872037037036</v>
      </c>
      <c r="L3172" s="11">
        <f t="shared" si="295"/>
        <v>41821.958333333328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1.1225000000000001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1">
        <f t="shared" si="294"/>
        <v>42466.399976851848</v>
      </c>
      <c r="L3173" s="11">
        <f t="shared" si="295"/>
        <v>42496.399976851848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1.0881428571428571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1">
        <f t="shared" si="294"/>
        <v>40923.521620370368</v>
      </c>
      <c r="L3174" s="11">
        <f t="shared" si="295"/>
        <v>40953.521620370368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1.1499999999999999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1">
        <f t="shared" si="294"/>
        <v>41878.670046296291</v>
      </c>
      <c r="L3175" s="11">
        <f t="shared" si="295"/>
        <v>41908.670046296291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1.03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1">
        <f t="shared" si="294"/>
        <v>41862.656342592592</v>
      </c>
      <c r="L3176" s="11">
        <f t="shared" si="295"/>
        <v>41876.656342592592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1.0113333333333334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1">
        <f t="shared" si="294"/>
        <v>40531.678553240738</v>
      </c>
      <c r="L3177" s="11">
        <f t="shared" si="295"/>
        <v>40591.678553240738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1.0955999999999999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1">
        <f t="shared" si="294"/>
        <v>41477.722581018512</v>
      </c>
      <c r="L3178" s="11">
        <f t="shared" si="295"/>
        <v>41504.416666666664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1.148421052631579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1">
        <f t="shared" si="294"/>
        <v>41781.458437499998</v>
      </c>
      <c r="L3179" s="11">
        <f t="shared" si="295"/>
        <v>41811.458437499998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1.1739999999999999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1">
        <f t="shared" si="294"/>
        <v>41806.396701388883</v>
      </c>
      <c r="L3180" s="11">
        <f t="shared" si="295"/>
        <v>41836.396701388883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1.7173333333333334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1">
        <f t="shared" si="294"/>
        <v>41375.49387731481</v>
      </c>
      <c r="L3181" s="11">
        <f t="shared" si="295"/>
        <v>41400.49387731481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1.1416238095238094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1">
        <f t="shared" si="294"/>
        <v>41780.204270833332</v>
      </c>
      <c r="L3182" s="11">
        <f t="shared" si="295"/>
        <v>41810.204270833332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1.1975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1">
        <f t="shared" si="294"/>
        <v>41779.101701388885</v>
      </c>
      <c r="L3183" s="11">
        <f t="shared" si="295"/>
        <v>41805.458333333328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1.0900000000000001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1">
        <f t="shared" si="294"/>
        <v>40883.740983796291</v>
      </c>
      <c r="L3184" s="11">
        <f t="shared" si="295"/>
        <v>40939.5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1.0088571428571429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1">
        <f t="shared" si="294"/>
        <v>41491.586446759255</v>
      </c>
      <c r="L3185" s="11">
        <f t="shared" si="295"/>
        <v>41509.586446759255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1.0900000000000001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1">
        <f t="shared" si="294"/>
        <v>41791.785081018512</v>
      </c>
      <c r="L3186" s="11">
        <f t="shared" si="295"/>
        <v>41821.785081018512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1.0720930232558139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1">
        <f t="shared" si="294"/>
        <v>41829.768993055557</v>
      </c>
      <c r="L3187" s="11">
        <f t="shared" si="295"/>
        <v>41836.768993055557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1">
        <f t="shared" si="294"/>
        <v>41868.715717592589</v>
      </c>
      <c r="L3188" s="11">
        <f t="shared" si="295"/>
        <v>41898.666666666664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1.0218750000000001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1">
        <f t="shared" si="294"/>
        <v>41835.458020833328</v>
      </c>
      <c r="L3189" s="11">
        <f t="shared" si="295"/>
        <v>41855.458020833328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1.1629333333333334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1">
        <f t="shared" si="294"/>
        <v>42144.207199074073</v>
      </c>
      <c r="L3190" s="11">
        <f t="shared" si="295"/>
        <v>42165.207199074073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0.65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1">
        <f t="shared" si="294"/>
        <v>42118.138101851851</v>
      </c>
      <c r="L3191" s="11">
        <f t="shared" si="295"/>
        <v>42148.138101851851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0.12327272727272727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1">
        <f t="shared" si="294"/>
        <v>42682.942997685182</v>
      </c>
      <c r="L3192" s="11">
        <f t="shared" si="295"/>
        <v>42712.984664351847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6">
        <f t="shared" si="297"/>
        <v>0</v>
      </c>
      <c r="S3192" t="str">
        <f t="shared" si="298"/>
        <v>theater</v>
      </c>
      <c r="T3192" t="str">
        <f t="shared" si="299"/>
        <v>musical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1">
        <f t="shared" si="294"/>
        <v>42538.547094907401</v>
      </c>
      <c r="L3193" s="11">
        <f t="shared" si="295"/>
        <v>42598.547094907401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4.0266666666666666E-2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1">
        <f t="shared" si="294"/>
        <v>42018.732164351844</v>
      </c>
      <c r="L3194" s="11">
        <f t="shared" si="295"/>
        <v>42063.708333333336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1.0200000000000001E-2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1">
        <f t="shared" si="294"/>
        <v>42010.759907407402</v>
      </c>
      <c r="L3195" s="11">
        <f t="shared" si="295"/>
        <v>42055.759907407402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0.1174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1">
        <f t="shared" si="294"/>
        <v>42181.854143518511</v>
      </c>
      <c r="L3196" s="11">
        <f t="shared" si="295"/>
        <v>42211.854143518511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6">
        <f t="shared" si="297"/>
        <v>0</v>
      </c>
      <c r="S3196" t="str">
        <f t="shared" si="298"/>
        <v>theater</v>
      </c>
      <c r="T3196" t="str">
        <f t="shared" si="299"/>
        <v>musical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1">
        <f t="shared" si="294"/>
        <v>42017.385902777773</v>
      </c>
      <c r="L3197" s="11">
        <f t="shared" si="295"/>
        <v>42047.385902777773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0.59142857142857141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1">
        <f t="shared" si="294"/>
        <v>42157.389756944445</v>
      </c>
      <c r="L3198" s="11">
        <f t="shared" si="295"/>
        <v>42217.374999999993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5.9999999999999995E-4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1">
        <f t="shared" si="294"/>
        <v>42009.28493055555</v>
      </c>
      <c r="L3199" s="11">
        <f t="shared" si="295"/>
        <v>42039.28493055555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0.1145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1">
        <f t="shared" si="294"/>
        <v>42013.216168981475</v>
      </c>
      <c r="L3200" s="11">
        <f t="shared" si="295"/>
        <v>42051.216168981475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3.6666666666666666E-3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1">
        <f t="shared" si="294"/>
        <v>41858.553449074068</v>
      </c>
      <c r="L3201" s="11">
        <f t="shared" si="295"/>
        <v>41888.666666666664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0.52159999999999995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1">
        <f t="shared" ref="K3202:K3265" si="300">(((J3202/60)/60)/24)+DATE(1970,1,1)+(-5/24)</f>
        <v>42460.112280092588</v>
      </c>
      <c r="L3202" s="11">
        <f t="shared" ref="L3202:L3265" si="301">(((I3202/60)/60)/24)+DATE(1970,1,1)+(-5/24)</f>
        <v>42490.023611111108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302">E3202/D3202</f>
        <v>2.0000000000000002E-5</v>
      </c>
      <c r="R3202" s="6">
        <f t="shared" ref="R3202:R3265" si="303">IFERROR(E3202/N3202,0)</f>
        <v>1</v>
      </c>
      <c r="S3202" t="str">
        <f t="shared" ref="S3202:S3265" si="304">LEFT(P3202,FIND("/",P3202)-1)</f>
        <v>theater</v>
      </c>
      <c r="T3202" t="str">
        <f t="shared" si="299"/>
        <v>musical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1">
        <f t="shared" si="300"/>
        <v>41861.558761574073</v>
      </c>
      <c r="L3203" s="11">
        <f t="shared" si="301"/>
        <v>41882.558761574073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302"/>
        <v>1.2500000000000001E-2</v>
      </c>
      <c r="R3203" s="6">
        <f t="shared" si="303"/>
        <v>12.5</v>
      </c>
      <c r="S3203" t="str">
        <f t="shared" si="304"/>
        <v>theater</v>
      </c>
      <c r="T3203" t="str">
        <f t="shared" ref="T3203:T3266" si="305">RIGHT(P3203,LEN(P3203)-FIND("/",P3203))</f>
        <v>musical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1">
        <f t="shared" si="300"/>
        <v>42293.645208333335</v>
      </c>
      <c r="L3204" s="11">
        <f t="shared" si="301"/>
        <v>42352.040972222218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0.54520000000000002</v>
      </c>
      <c r="R3204" s="6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1">
        <f t="shared" si="300"/>
        <v>42242.780347222222</v>
      </c>
      <c r="L3205" s="11">
        <f t="shared" si="301"/>
        <v>42272.780347222222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0.25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1">
        <f t="shared" si="300"/>
        <v>42172.477766203701</v>
      </c>
      <c r="L3206" s="11">
        <f t="shared" si="301"/>
        <v>42202.468055555553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6">
        <f t="shared" si="303"/>
        <v>0</v>
      </c>
      <c r="S3206" t="str">
        <f t="shared" si="304"/>
        <v>theater</v>
      </c>
      <c r="T3206" t="str">
        <f t="shared" si="305"/>
        <v>musical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1">
        <f t="shared" si="300"/>
        <v>42095.166342592587</v>
      </c>
      <c r="L3207" s="11">
        <f t="shared" si="301"/>
        <v>42125.166342592587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3.4125000000000003E-2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1">
        <f t="shared" si="300"/>
        <v>42236.067719907405</v>
      </c>
      <c r="L3208" s="11">
        <f t="shared" si="301"/>
        <v>42266.067719907405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6">
        <f t="shared" si="303"/>
        <v>0</v>
      </c>
      <c r="S3208" t="str">
        <f t="shared" si="304"/>
        <v>theater</v>
      </c>
      <c r="T3208" t="str">
        <f t="shared" si="305"/>
        <v>musical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1">
        <f t="shared" si="300"/>
        <v>42057.069525462961</v>
      </c>
      <c r="L3209" s="11">
        <f t="shared" si="301"/>
        <v>42117.027858796289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0.46363636363636362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1">
        <f t="shared" si="300"/>
        <v>41827.396724537037</v>
      </c>
      <c r="L3210" s="11">
        <f t="shared" si="301"/>
        <v>41848.396724537037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1.0349999999999999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1">
        <f t="shared" si="300"/>
        <v>41778.428912037038</v>
      </c>
      <c r="L3211" s="11">
        <f t="shared" si="301"/>
        <v>41810.75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1.1932315789473684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1">
        <f t="shared" si="300"/>
        <v>41013.728229166663</v>
      </c>
      <c r="L3212" s="11">
        <f t="shared" si="301"/>
        <v>41060.957638888889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1.2576666666666667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1">
        <f t="shared" si="300"/>
        <v>41834.378240740742</v>
      </c>
      <c r="L3213" s="11">
        <f t="shared" si="301"/>
        <v>41865.875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1.1974347826086957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1">
        <f t="shared" si="300"/>
        <v>41829.587395833332</v>
      </c>
      <c r="L3214" s="11">
        <f t="shared" si="301"/>
        <v>41859.587395833332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1.2625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1">
        <f t="shared" si="300"/>
        <v>42171.555081018516</v>
      </c>
      <c r="L3215" s="11">
        <f t="shared" si="301"/>
        <v>42211.555081018516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1.0011666666666668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1">
        <f t="shared" si="300"/>
        <v>42337.584178240737</v>
      </c>
      <c r="L3216" s="11">
        <f t="shared" si="301"/>
        <v>42374.788194444445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1.0213333333333334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1">
        <f t="shared" si="300"/>
        <v>42219.456840277773</v>
      </c>
      <c r="L3217" s="11">
        <f t="shared" si="301"/>
        <v>42256.957638888889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1.0035142857142858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1">
        <f t="shared" si="300"/>
        <v>42165.254293981481</v>
      </c>
      <c r="L3218" s="11">
        <f t="shared" si="301"/>
        <v>42196.395833333336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1.0004999999999999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1">
        <f t="shared" si="300"/>
        <v>42648.337777777771</v>
      </c>
      <c r="L3219" s="11">
        <f t="shared" si="301"/>
        <v>42678.337777777771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1.1602222222222223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1">
        <f t="shared" si="300"/>
        <v>41970.793819444443</v>
      </c>
      <c r="L3220" s="11">
        <f t="shared" si="301"/>
        <v>42003.791666666664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1.0209999999999999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1">
        <f t="shared" si="300"/>
        <v>42050.77484953704</v>
      </c>
      <c r="L3221" s="11">
        <f t="shared" si="301"/>
        <v>42085.733182870368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1.0011000000000001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1">
        <f t="shared" si="300"/>
        <v>42772.625046296293</v>
      </c>
      <c r="L3222" s="11">
        <f t="shared" si="301"/>
        <v>42806.666666666664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1.0084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1">
        <f t="shared" si="300"/>
        <v>42155.488460648143</v>
      </c>
      <c r="L3223" s="11">
        <f t="shared" si="301"/>
        <v>42190.488460648143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1.0342499999999999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1">
        <f t="shared" si="300"/>
        <v>42270.373807870368</v>
      </c>
      <c r="L3224" s="11">
        <f t="shared" si="301"/>
        <v>42301.686805555553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1.248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1">
        <f t="shared" si="300"/>
        <v>42206.62703703704</v>
      </c>
      <c r="L3225" s="11">
        <f t="shared" si="301"/>
        <v>42236.62703703704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1.0951612903225807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1">
        <f t="shared" si="300"/>
        <v>42697.642511574071</v>
      </c>
      <c r="L3226" s="11">
        <f t="shared" si="301"/>
        <v>42744.999999999993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1.0203333333333333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1">
        <f t="shared" si="300"/>
        <v>42503.351134259261</v>
      </c>
      <c r="L3227" s="11">
        <f t="shared" si="301"/>
        <v>42524.666666666664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1.0235000000000001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1">
        <f t="shared" si="300"/>
        <v>42277.375138888885</v>
      </c>
      <c r="L3228" s="11">
        <f t="shared" si="301"/>
        <v>42307.375138888885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1.0416666666666667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1">
        <f t="shared" si="300"/>
        <v>42722.674027777779</v>
      </c>
      <c r="L3229" s="11">
        <f t="shared" si="301"/>
        <v>42752.674027777779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1.25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1">
        <f t="shared" si="300"/>
        <v>42323.500972222224</v>
      </c>
      <c r="L3230" s="11">
        <f t="shared" si="301"/>
        <v>42354.999305555553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1.0234285714285714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1">
        <f t="shared" si="300"/>
        <v>41933.083310185182</v>
      </c>
      <c r="L3231" s="11">
        <f t="shared" si="301"/>
        <v>41963.124976851854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1.0786500000000001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1">
        <f t="shared" si="300"/>
        <v>41897.959791666668</v>
      </c>
      <c r="L3232" s="11">
        <f t="shared" si="301"/>
        <v>41912.957638888889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1.0988461538461538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1">
        <f t="shared" si="300"/>
        <v>42446.735497685186</v>
      </c>
      <c r="L3233" s="11">
        <f t="shared" si="301"/>
        <v>42476.735497685186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1.61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1">
        <f t="shared" si="300"/>
        <v>42463.605520833335</v>
      </c>
      <c r="L3234" s="11">
        <f t="shared" si="301"/>
        <v>42493.957638888889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1.3120000000000001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1">
        <f t="shared" si="300"/>
        <v>42766.596701388888</v>
      </c>
      <c r="L3235" s="11">
        <f t="shared" si="301"/>
        <v>42796.596701388888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1.1879999999999999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1">
        <f t="shared" si="300"/>
        <v>42734.581111111103</v>
      </c>
      <c r="L3236" s="11">
        <f t="shared" si="301"/>
        <v>42767.771527777775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1.0039275000000001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1">
        <f t="shared" si="300"/>
        <v>42522.139479166661</v>
      </c>
      <c r="L3237" s="11">
        <f t="shared" si="301"/>
        <v>42552.139479166661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1.0320666666666667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1">
        <f t="shared" si="300"/>
        <v>42702.708715277775</v>
      </c>
      <c r="L3238" s="11">
        <f t="shared" si="301"/>
        <v>42732.708715277775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1.006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1">
        <f t="shared" si="300"/>
        <v>42252.266018518516</v>
      </c>
      <c r="L3239" s="11">
        <f t="shared" si="301"/>
        <v>42275.957638888889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1.0078754285714286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1">
        <f t="shared" si="300"/>
        <v>42156.302060185182</v>
      </c>
      <c r="L3240" s="11">
        <f t="shared" si="301"/>
        <v>42186.302060185182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1.1232142857142857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1">
        <f t="shared" si="300"/>
        <v>42277.880706018514</v>
      </c>
      <c r="L3241" s="11">
        <f t="shared" si="301"/>
        <v>42302.790972222218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1.0591914022517912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1">
        <f t="shared" si="300"/>
        <v>42754.485509259255</v>
      </c>
      <c r="L3242" s="11">
        <f t="shared" si="301"/>
        <v>42782.749999999993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1.0056666666666667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1">
        <f t="shared" si="300"/>
        <v>41893.116550925923</v>
      </c>
      <c r="L3243" s="11">
        <f t="shared" si="301"/>
        <v>41926.082638888889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1.1530588235294117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1">
        <f t="shared" si="300"/>
        <v>41871.547361111108</v>
      </c>
      <c r="L3244" s="11">
        <f t="shared" si="301"/>
        <v>41901.547361111108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1.273042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1">
        <f t="shared" si="300"/>
        <v>42261.888449074067</v>
      </c>
      <c r="L3245" s="11">
        <f t="shared" si="301"/>
        <v>42285.791666666664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1.028375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1">
        <f t="shared" si="300"/>
        <v>42675.485902777778</v>
      </c>
      <c r="L3246" s="11">
        <f t="shared" si="301"/>
        <v>42705.527569444443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1.0293749999999999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1">
        <f t="shared" si="300"/>
        <v>42135.391874999994</v>
      </c>
      <c r="L3247" s="11">
        <f t="shared" si="301"/>
        <v>42166.874999999993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1.043047619047619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1">
        <f t="shared" si="300"/>
        <v>42230.263888888883</v>
      </c>
      <c r="L3248" s="11">
        <f t="shared" si="301"/>
        <v>42258.957638888889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1.1122000000000001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1">
        <f t="shared" si="300"/>
        <v>42167.22583333333</v>
      </c>
      <c r="L3249" s="11">
        <f t="shared" si="301"/>
        <v>42197.22583333333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1.0586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1">
        <f t="shared" si="300"/>
        <v>42068.68005787037</v>
      </c>
      <c r="L3250" s="11">
        <f t="shared" si="301"/>
        <v>42098.638391203705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1.0079166666666666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1">
        <f t="shared" si="300"/>
        <v>42145.538356481477</v>
      </c>
      <c r="L3251" s="11">
        <f t="shared" si="301"/>
        <v>42175.538356481477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1.0492727272727274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1">
        <f t="shared" si="300"/>
        <v>41918.533842592587</v>
      </c>
      <c r="L3252" s="11">
        <f t="shared" si="301"/>
        <v>41948.575509259259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1.01552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1">
        <f t="shared" si="300"/>
        <v>42146.52275462963</v>
      </c>
      <c r="L3253" s="11">
        <f t="shared" si="301"/>
        <v>42176.52275462963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1.1073333333333333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1">
        <f t="shared" si="300"/>
        <v>42590.264351851853</v>
      </c>
      <c r="L3254" s="11">
        <f t="shared" si="301"/>
        <v>42620.264351851853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1.2782222222222221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1">
        <f t="shared" si="300"/>
        <v>42602.368379629632</v>
      </c>
      <c r="L3255" s="11">
        <f t="shared" si="301"/>
        <v>42620.947916666664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1.0182500000000001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1">
        <f t="shared" si="300"/>
        <v>42058.877418981479</v>
      </c>
      <c r="L3256" s="11">
        <f t="shared" si="301"/>
        <v>42088.835752314808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1.012576923076923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1">
        <f t="shared" si="300"/>
        <v>41889.559895833328</v>
      </c>
      <c r="L3257" s="11">
        <f t="shared" si="301"/>
        <v>41919.559895833328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1.75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1">
        <f t="shared" si="300"/>
        <v>42144.365474537037</v>
      </c>
      <c r="L3258" s="11">
        <f t="shared" si="301"/>
        <v>42165.957638888889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1.2806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1">
        <f t="shared" si="300"/>
        <v>42758.351296296292</v>
      </c>
      <c r="L3259" s="11">
        <f t="shared" si="301"/>
        <v>42788.351296296292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1.0629949999999999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1">
        <f t="shared" si="300"/>
        <v>41982.678946759253</v>
      </c>
      <c r="L3260" s="11">
        <f t="shared" si="301"/>
        <v>42012.678946759253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1.052142857142857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1">
        <f t="shared" si="300"/>
        <v>42614.552604166667</v>
      </c>
      <c r="L3261" s="11">
        <f t="shared" si="301"/>
        <v>42643.957638888889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1.0616782608695652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1">
        <f t="shared" si="300"/>
        <v>42303.464328703696</v>
      </c>
      <c r="L3262" s="11">
        <f t="shared" si="301"/>
        <v>42338.505995370368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1.0924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1">
        <f t="shared" si="300"/>
        <v>42171.517083333332</v>
      </c>
      <c r="L3263" s="11">
        <f t="shared" si="301"/>
        <v>42201.517083333332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1.0045454545454546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1">
        <f t="shared" si="300"/>
        <v>41964.107199074067</v>
      </c>
      <c r="L3264" s="11">
        <f t="shared" si="301"/>
        <v>41994.958333333336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1.0304098360655738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1">
        <f t="shared" si="300"/>
        <v>42284.30773148148</v>
      </c>
      <c r="L3265" s="11">
        <f t="shared" si="301"/>
        <v>42307.666666666664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1.121664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1">
        <f t="shared" ref="K3266:K3329" si="306">(((J3266/60)/60)/24)+DATE(1970,1,1)+(-5/24)</f>
        <v>42016.591874999998</v>
      </c>
      <c r="L3266" s="11">
        <f t="shared" ref="L3266:L3329" si="307">(((I3266/60)/60)/24)+DATE(1970,1,1)+(-5/24)</f>
        <v>42032.708333333336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308">E3266/D3266</f>
        <v>1.03</v>
      </c>
      <c r="R3266" s="6">
        <f t="shared" ref="R3266:R3329" si="309">IFERROR(E3266/N3266,0)</f>
        <v>52.551020408163268</v>
      </c>
      <c r="S3266" t="str">
        <f t="shared" ref="S3266:S3329" si="310">LEFT(P3266,FIND("/",P3266)-1)</f>
        <v>theater</v>
      </c>
      <c r="T3266" t="str">
        <f t="shared" si="305"/>
        <v>plays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1">
        <f t="shared" si="306"/>
        <v>42311.503645833327</v>
      </c>
      <c r="L3267" s="11">
        <f t="shared" si="307"/>
        <v>42341.499999999993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308"/>
        <v>1.64</v>
      </c>
      <c r="R3267" s="6">
        <f t="shared" si="309"/>
        <v>70.285714285714292</v>
      </c>
      <c r="S3267" t="str">
        <f t="shared" si="310"/>
        <v>theater</v>
      </c>
      <c r="T3267" t="str">
        <f t="shared" ref="T3267:T3330" si="311">RIGHT(P3267,LEN(P3267)-FIND("/",P3267))</f>
        <v>plays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1">
        <f t="shared" si="306"/>
        <v>42136.32780092593</v>
      </c>
      <c r="L3268" s="11">
        <f t="shared" si="307"/>
        <v>42167.666666666664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1.3128333333333333</v>
      </c>
      <c r="R3268" s="6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1">
        <f t="shared" si="306"/>
        <v>42172.549305555549</v>
      </c>
      <c r="L3269" s="11">
        <f t="shared" si="307"/>
        <v>42202.549305555549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1.0209999999999999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1">
        <f t="shared" si="306"/>
        <v>42590.695925925924</v>
      </c>
      <c r="L3270" s="11">
        <f t="shared" si="307"/>
        <v>42606.695925925924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1.28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1">
        <f t="shared" si="306"/>
        <v>42137.18746527777</v>
      </c>
      <c r="L3271" s="11">
        <f t="shared" si="307"/>
        <v>42171.249999999993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1.0149999999999999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1">
        <f t="shared" si="306"/>
        <v>42167.324826388889</v>
      </c>
      <c r="L3272" s="11">
        <f t="shared" si="307"/>
        <v>42197.324826388889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1.0166666666666666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1">
        <f t="shared" si="306"/>
        <v>41915.22887731481</v>
      </c>
      <c r="L3273" s="11">
        <f t="shared" si="307"/>
        <v>41945.270543981482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1.3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1">
        <f t="shared" si="306"/>
        <v>42284.291770833333</v>
      </c>
      <c r="L3274" s="11">
        <f t="shared" si="307"/>
        <v>42314.333437499998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1.5443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1">
        <f t="shared" si="306"/>
        <v>42611.5930787037</v>
      </c>
      <c r="L3275" s="11">
        <f t="shared" si="307"/>
        <v>42627.583333333336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1.0740000000000001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1">
        <f t="shared" si="306"/>
        <v>42400.496203703697</v>
      </c>
      <c r="L3276" s="11">
        <f t="shared" si="307"/>
        <v>42444.666666666664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1.0132258064516129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1">
        <f t="shared" si="306"/>
        <v>42017.672118055554</v>
      </c>
      <c r="L3277" s="11">
        <f t="shared" si="307"/>
        <v>42043.979166666664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1.0027777777777778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1">
        <f t="shared" si="306"/>
        <v>42426.741655092592</v>
      </c>
      <c r="L3278" s="11">
        <f t="shared" si="307"/>
        <v>42460.957638888889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1.1684444444444444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1">
        <f t="shared" si="306"/>
        <v>41931.474606481483</v>
      </c>
      <c r="L3279" s="11">
        <f t="shared" si="307"/>
        <v>41961.516273148147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1.0860000000000001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1">
        <f t="shared" si="306"/>
        <v>42124.640081018515</v>
      </c>
      <c r="L3280" s="11">
        <f t="shared" si="307"/>
        <v>42154.640081018515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1.034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1">
        <f t="shared" si="306"/>
        <v>42430.894201388881</v>
      </c>
      <c r="L3281" s="11">
        <f t="shared" si="307"/>
        <v>42460.852534722224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1.1427586206896552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1">
        <f t="shared" si="306"/>
        <v>42121.548587962963</v>
      </c>
      <c r="L3282" s="11">
        <f t="shared" si="307"/>
        <v>42155.999999999993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1.03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1">
        <f t="shared" si="306"/>
        <v>42218.811400462961</v>
      </c>
      <c r="L3283" s="11">
        <f t="shared" si="307"/>
        <v>42248.811400462961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1.216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1">
        <f t="shared" si="306"/>
        <v>42444.985972222225</v>
      </c>
      <c r="L3284" s="11">
        <f t="shared" si="307"/>
        <v>42488.985972222225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1.026467741935484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1">
        <f t="shared" si="306"/>
        <v>42379.535856481474</v>
      </c>
      <c r="L3285" s="11">
        <f t="shared" si="307"/>
        <v>42410.666666666664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1.0475000000000001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1">
        <f t="shared" si="306"/>
        <v>42380.676539351851</v>
      </c>
      <c r="L3286" s="11">
        <f t="shared" si="307"/>
        <v>42398.040972222218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1.016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1">
        <f t="shared" si="306"/>
        <v>42762.734097222223</v>
      </c>
      <c r="L3287" s="11">
        <f t="shared" si="307"/>
        <v>42793.999999999993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1.1210242048409682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1">
        <f t="shared" si="306"/>
        <v>42567.631736111107</v>
      </c>
      <c r="L3288" s="11">
        <f t="shared" si="307"/>
        <v>42597.631736111107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1.0176666666666667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1">
        <f t="shared" si="306"/>
        <v>42311.541990740741</v>
      </c>
      <c r="L3289" s="11">
        <f t="shared" si="307"/>
        <v>42336.541990740741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1">
        <f t="shared" si="306"/>
        <v>42505.566145833327</v>
      </c>
      <c r="L3290" s="11">
        <f t="shared" si="307"/>
        <v>42541.749999999993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1.0026489999999999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1">
        <f t="shared" si="306"/>
        <v>42758.159745370365</v>
      </c>
      <c r="L3291" s="11">
        <f t="shared" si="307"/>
        <v>42786.159745370365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1.3304200000000002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1">
        <f t="shared" si="306"/>
        <v>42775.306608796294</v>
      </c>
      <c r="L3292" s="11">
        <f t="shared" si="307"/>
        <v>42805.306608796294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1.212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1">
        <f t="shared" si="306"/>
        <v>42232.494212962956</v>
      </c>
      <c r="L3293" s="11">
        <f t="shared" si="307"/>
        <v>42263.957638888889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1.1399999999999999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1">
        <f t="shared" si="306"/>
        <v>42282.561898148146</v>
      </c>
      <c r="L3294" s="11">
        <f t="shared" si="307"/>
        <v>42342.603564814817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2.8613861386138613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1">
        <f t="shared" si="306"/>
        <v>42768.217037037037</v>
      </c>
      <c r="L3295" s="11">
        <f t="shared" si="307"/>
        <v>42798.217037037037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1.7044444444444444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1">
        <f t="shared" si="306"/>
        <v>42141.33280092592</v>
      </c>
      <c r="L3296" s="11">
        <f t="shared" si="307"/>
        <v>42171.33280092592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1.1833333333333333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1">
        <f t="shared" si="306"/>
        <v>42609.234131944446</v>
      </c>
      <c r="L3297" s="11">
        <f t="shared" si="307"/>
        <v>42639.234131944446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1.0285857142857142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1">
        <f t="shared" si="306"/>
        <v>42309.54828703704</v>
      </c>
      <c r="L3298" s="11">
        <f t="shared" si="307"/>
        <v>42330.708333333336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1.4406666666666668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1">
        <f t="shared" si="306"/>
        <v>42193.563148148147</v>
      </c>
      <c r="L3299" s="11">
        <f t="shared" si="307"/>
        <v>42212.749305555553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1.0007272727272727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1">
        <f t="shared" si="306"/>
        <v>42239.749629629623</v>
      </c>
      <c r="L3300" s="11">
        <f t="shared" si="307"/>
        <v>42259.791666666664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1.0173000000000001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1">
        <f t="shared" si="306"/>
        <v>42261.709062499998</v>
      </c>
      <c r="L3301" s="11">
        <f t="shared" si="307"/>
        <v>42291.709062499998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1.1619999999999999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1">
        <f t="shared" si="306"/>
        <v>42102.535439814812</v>
      </c>
      <c r="L3302" s="11">
        <f t="shared" si="307"/>
        <v>42123.535439814812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1.3616666666666666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1">
        <f t="shared" si="306"/>
        <v>42538.527500000004</v>
      </c>
      <c r="L3303" s="11">
        <f t="shared" si="307"/>
        <v>42583.082638888889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1.3346666666666667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1">
        <f t="shared" si="306"/>
        <v>42681.143240740734</v>
      </c>
      <c r="L3304" s="11">
        <f t="shared" si="307"/>
        <v>42711.143240740734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1.0339285714285715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1">
        <f t="shared" si="306"/>
        <v>42056.443101851844</v>
      </c>
      <c r="L3305" s="11">
        <f t="shared" si="307"/>
        <v>42091.401435185187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1.1588888888888889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1">
        <f t="shared" si="306"/>
        <v>42696.41611111111</v>
      </c>
      <c r="L3306" s="11">
        <f t="shared" si="307"/>
        <v>42726.41611111111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1.0451666666666666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1">
        <f t="shared" si="306"/>
        <v>42186.647546296292</v>
      </c>
      <c r="L3307" s="11">
        <f t="shared" si="307"/>
        <v>42216.647546296292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1.0202500000000001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1">
        <f t="shared" si="306"/>
        <v>42493.010902777773</v>
      </c>
      <c r="L3308" s="11">
        <f t="shared" si="307"/>
        <v>42530.916666666664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1.7533333333333334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1">
        <f t="shared" si="306"/>
        <v>42474.848831018513</v>
      </c>
      <c r="L3309" s="11">
        <f t="shared" si="307"/>
        <v>42504.848831018513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1.0668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1">
        <f t="shared" si="306"/>
        <v>42452.668576388889</v>
      </c>
      <c r="L3310" s="11">
        <f t="shared" si="307"/>
        <v>42473.668576388889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1.2228571428571429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1">
        <f t="shared" si="306"/>
        <v>42628.441874999997</v>
      </c>
      <c r="L3311" s="11">
        <f t="shared" si="307"/>
        <v>42659.441874999997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1.5942857142857143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1">
        <f t="shared" si="306"/>
        <v>42253.720196759255</v>
      </c>
      <c r="L3312" s="11">
        <f t="shared" si="307"/>
        <v>42283.720196759255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1.0007692307692309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1">
        <f t="shared" si="306"/>
        <v>42264.083449074074</v>
      </c>
      <c r="L3313" s="11">
        <f t="shared" si="307"/>
        <v>42294.083449074074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1.0984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1">
        <f t="shared" si="306"/>
        <v>42664.601226851846</v>
      </c>
      <c r="L3314" s="11">
        <f t="shared" si="307"/>
        <v>42685.708333333336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1.0004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1">
        <f t="shared" si="306"/>
        <v>42382.036076388882</v>
      </c>
      <c r="L3315" s="11">
        <f t="shared" si="307"/>
        <v>42395.833333333336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1.1605000000000001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1">
        <f t="shared" si="306"/>
        <v>42105.059155092589</v>
      </c>
      <c r="L3316" s="11">
        <f t="shared" si="307"/>
        <v>42132.628472222219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2.1074999999999999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1">
        <f t="shared" si="306"/>
        <v>42466.095381944448</v>
      </c>
      <c r="L3317" s="11">
        <f t="shared" si="307"/>
        <v>42496.095381944448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1.1000000000000001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1">
        <f t="shared" si="306"/>
        <v>41826.662905092591</v>
      </c>
      <c r="L3318" s="11">
        <f t="shared" si="307"/>
        <v>41859.370833333334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1.0008673425918038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1">
        <f t="shared" si="306"/>
        <v>42498.831296296288</v>
      </c>
      <c r="L3319" s="11">
        <f t="shared" si="307"/>
        <v>42528.831296296288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1.0619047619047619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1">
        <f t="shared" si="306"/>
        <v>42431.093668981477</v>
      </c>
      <c r="L3320" s="11">
        <f t="shared" si="307"/>
        <v>42470.895833333336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1.256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1">
        <f t="shared" si="306"/>
        <v>41990.377152777779</v>
      </c>
      <c r="L3321" s="11">
        <f t="shared" si="307"/>
        <v>42035.377152777779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1.08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1">
        <f t="shared" si="306"/>
        <v>42512.837465277778</v>
      </c>
      <c r="L3322" s="11">
        <f t="shared" si="307"/>
        <v>42542.837465277778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1.01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1">
        <f t="shared" si="306"/>
        <v>41913.891956018517</v>
      </c>
      <c r="L3323" s="11">
        <f t="shared" si="307"/>
        <v>41927.957638888889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1.0740000000000001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1">
        <f t="shared" si="306"/>
        <v>42520.802037037036</v>
      </c>
      <c r="L3324" s="11">
        <f t="shared" si="307"/>
        <v>42542.954861111109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1.0151515151515151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1">
        <f t="shared" si="306"/>
        <v>42608.157499999994</v>
      </c>
      <c r="L3325" s="11">
        <f t="shared" si="307"/>
        <v>42638.157499999994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1.2589999999999999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1">
        <f t="shared" si="306"/>
        <v>42512.374884259254</v>
      </c>
      <c r="L3326" s="11">
        <f t="shared" si="307"/>
        <v>42526.374884259254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1.0166666666666666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1">
        <f t="shared" si="306"/>
        <v>42064.577280092592</v>
      </c>
      <c r="L3327" s="11">
        <f t="shared" si="307"/>
        <v>42099.535613425927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1.125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1">
        <f t="shared" si="306"/>
        <v>42041.505844907406</v>
      </c>
      <c r="L3328" s="11">
        <f t="shared" si="307"/>
        <v>42071.464178240734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1.0137499999999999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1">
        <f t="shared" si="306"/>
        <v>42468.166273148141</v>
      </c>
      <c r="L3329" s="11">
        <f t="shared" si="307"/>
        <v>42498.166273148141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1.0125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1">
        <f t="shared" ref="K3330:K3393" si="312">(((J3330/60)/60)/24)+DATE(1970,1,1)+(-5/24)</f>
        <v>41822.366701388884</v>
      </c>
      <c r="L3330" s="11">
        <f t="shared" ref="L3330:L3393" si="313">(((I3330/60)/60)/24)+DATE(1970,1,1)+(-5/24)</f>
        <v>41824.833333333328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314">E3330/D3330</f>
        <v>1.4638888888888888</v>
      </c>
      <c r="R3330" s="6">
        <f t="shared" ref="R3330:R3393" si="315">IFERROR(E3330/N3330,0)</f>
        <v>292.77777777777777</v>
      </c>
      <c r="S3330" t="str">
        <f t="shared" ref="S3330:S3393" si="316">LEFT(P3330,FIND("/",P3330)-1)</f>
        <v>theater</v>
      </c>
      <c r="T3330" t="str">
        <f t="shared" si="311"/>
        <v>plays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1">
        <f t="shared" si="312"/>
        <v>41837.114675925921</v>
      </c>
      <c r="L3331" s="11">
        <f t="shared" si="313"/>
        <v>41847.75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314"/>
        <v>1.1679999999999999</v>
      </c>
      <c r="R3331" s="6">
        <f t="shared" si="315"/>
        <v>44.92307692307692</v>
      </c>
      <c r="S3331" t="str">
        <f t="shared" si="316"/>
        <v>theater</v>
      </c>
      <c r="T3331" t="str">
        <f t="shared" ref="T3331:T3394" si="317">RIGHT(P3331,LEN(P3331)-FIND("/",P3331))</f>
        <v>plays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1">
        <f t="shared" si="312"/>
        <v>42065.679027777776</v>
      </c>
      <c r="L3332" s="11">
        <f t="shared" si="313"/>
        <v>42095.637361111112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1.0626666666666666</v>
      </c>
      <c r="R3332" s="6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1">
        <f t="shared" si="312"/>
        <v>42248.48942129629</v>
      </c>
      <c r="L3333" s="11">
        <f t="shared" si="313"/>
        <v>42283.48942129629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1.0451999999999999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1">
        <f t="shared" si="312"/>
        <v>41809.651967592588</v>
      </c>
      <c r="L3334" s="11">
        <f t="shared" si="313"/>
        <v>41839.651967592588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1">
        <f t="shared" si="312"/>
        <v>42148.468518518515</v>
      </c>
      <c r="L3335" s="11">
        <f t="shared" si="313"/>
        <v>42170.468518518515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1.0457142857142858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1">
        <f t="shared" si="312"/>
        <v>42185.312754629624</v>
      </c>
      <c r="L3336" s="11">
        <f t="shared" si="313"/>
        <v>42215.312754629624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1.3862051149573753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1">
        <f t="shared" si="312"/>
        <v>41827.465810185182</v>
      </c>
      <c r="L3337" s="11">
        <f t="shared" si="313"/>
        <v>41854.75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1.0032000000000001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1">
        <f t="shared" si="312"/>
        <v>42437.190347222226</v>
      </c>
      <c r="L3338" s="11">
        <f t="shared" si="313"/>
        <v>42465.148680555554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1">
        <f t="shared" si="312"/>
        <v>41901.073692129627</v>
      </c>
      <c r="L3339" s="11">
        <f t="shared" si="313"/>
        <v>41922.666666666664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1.1020000000000001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1">
        <f t="shared" si="312"/>
        <v>42769.366666666661</v>
      </c>
      <c r="L3340" s="11">
        <f t="shared" si="313"/>
        <v>42790.366666666661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1.0218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1">
        <f t="shared" si="312"/>
        <v>42549.457384259258</v>
      </c>
      <c r="L3341" s="11">
        <f t="shared" si="313"/>
        <v>42579.457384259258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1.0435000000000001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1">
        <f t="shared" si="312"/>
        <v>42685.765671296293</v>
      </c>
      <c r="L3342" s="11">
        <f t="shared" si="313"/>
        <v>42710.765671296293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1.3816666666666666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1">
        <f t="shared" si="312"/>
        <v>42510.590520833335</v>
      </c>
      <c r="L3343" s="11">
        <f t="shared" si="313"/>
        <v>42533.499999999993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1">
        <f t="shared" si="312"/>
        <v>42062.088078703695</v>
      </c>
      <c r="L3344" s="11">
        <f t="shared" si="313"/>
        <v>42094.999305555553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1.0166666666666666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1">
        <f t="shared" si="312"/>
        <v>42452.708148148151</v>
      </c>
      <c r="L3345" s="11">
        <f t="shared" si="313"/>
        <v>42473.345833333333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1.7142857142857142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1">
        <f t="shared" si="312"/>
        <v>41850.991817129623</v>
      </c>
      <c r="L3346" s="11">
        <f t="shared" si="313"/>
        <v>41880.991817129623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1.0144444444444445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1">
        <f t="shared" si="312"/>
        <v>42052.897777777776</v>
      </c>
      <c r="L3347" s="11">
        <f t="shared" si="313"/>
        <v>42111.817361111105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1.3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1">
        <f t="shared" si="312"/>
        <v>42053.816087962965</v>
      </c>
      <c r="L3348" s="11">
        <f t="shared" si="313"/>
        <v>42060.816087962965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1.1000000000000001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1">
        <f t="shared" si="312"/>
        <v>42484.343217592592</v>
      </c>
      <c r="L3349" s="11">
        <f t="shared" si="313"/>
        <v>42498.666666666664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1.1944999999999999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1">
        <f t="shared" si="312"/>
        <v>42466.350462962961</v>
      </c>
      <c r="L3350" s="11">
        <f t="shared" si="313"/>
        <v>42489.957638888889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1.002909090909091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1">
        <f t="shared" si="312"/>
        <v>42512.902453703697</v>
      </c>
      <c r="L3351" s="11">
        <f t="shared" si="313"/>
        <v>42534.499999999993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1.534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1">
        <f t="shared" si="312"/>
        <v>42302.493182870363</v>
      </c>
      <c r="L3352" s="11">
        <f t="shared" si="313"/>
        <v>42337.749999999993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1.0442857142857143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1">
        <f t="shared" si="312"/>
        <v>41806.187094907407</v>
      </c>
      <c r="L3353" s="11">
        <f t="shared" si="313"/>
        <v>41843.25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1.0109999999999999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1">
        <f t="shared" si="312"/>
        <v>42495.784467592595</v>
      </c>
      <c r="L3354" s="11">
        <f t="shared" si="313"/>
        <v>42552.749999999993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1.0751999999999999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1">
        <f t="shared" si="312"/>
        <v>42479.223958333336</v>
      </c>
      <c r="L3355" s="11">
        <f t="shared" si="313"/>
        <v>42492.749999999993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3.15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1">
        <f t="shared" si="312"/>
        <v>42270.518587962964</v>
      </c>
      <c r="L3356" s="11">
        <f t="shared" si="313"/>
        <v>42305.959027777775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1.0193333333333334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1">
        <f t="shared" si="312"/>
        <v>42489.411192129628</v>
      </c>
      <c r="L3357" s="11">
        <f t="shared" si="313"/>
        <v>42500.261805555558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1.2628571428571429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1">
        <f t="shared" si="312"/>
        <v>42536.607314814813</v>
      </c>
      <c r="L3358" s="11">
        <f t="shared" si="313"/>
        <v>42566.607314814813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1.014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1">
        <f t="shared" si="312"/>
        <v>41822.209606481476</v>
      </c>
      <c r="L3359" s="11">
        <f t="shared" si="313"/>
        <v>41852.209606481476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1.01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1">
        <f t="shared" si="312"/>
        <v>41932.102766203701</v>
      </c>
      <c r="L3360" s="11">
        <f t="shared" si="313"/>
        <v>41962.144432870373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1.0299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1">
        <f t="shared" si="312"/>
        <v>42745.848773148151</v>
      </c>
      <c r="L3361" s="11">
        <f t="shared" si="313"/>
        <v>42790.848773148151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1.0625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1">
        <f t="shared" si="312"/>
        <v>42696.874340277776</v>
      </c>
      <c r="L3362" s="11">
        <f t="shared" si="313"/>
        <v>42718.457638888889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1.0137777777777779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1">
        <f t="shared" si="312"/>
        <v>41865.817013888889</v>
      </c>
      <c r="L3363" s="11">
        <f t="shared" si="313"/>
        <v>41883.457638888889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1.1346000000000001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1">
        <f t="shared" si="312"/>
        <v>42055.883298611108</v>
      </c>
      <c r="L3364" s="11">
        <f t="shared" si="313"/>
        <v>42069.996527777774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2.1800000000000002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1">
        <f t="shared" si="312"/>
        <v>41851.563020833331</v>
      </c>
      <c r="L3365" s="11">
        <f t="shared" si="313"/>
        <v>41870.458333333328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1.0141935483870967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1">
        <f t="shared" si="312"/>
        <v>42422.769085648142</v>
      </c>
      <c r="L3366" s="11">
        <f t="shared" si="313"/>
        <v>42444.666666666664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1.0593333333333332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1">
        <f t="shared" si="312"/>
        <v>42320.893425925926</v>
      </c>
      <c r="L3367" s="11">
        <f t="shared" si="313"/>
        <v>42350.893425925926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1.04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1">
        <f t="shared" si="312"/>
        <v>42106.859224537031</v>
      </c>
      <c r="L3368" s="11">
        <f t="shared" si="313"/>
        <v>42136.859224537031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2.21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1">
        <f t="shared" si="312"/>
        <v>42192.725624999999</v>
      </c>
      <c r="L3369" s="11">
        <f t="shared" si="313"/>
        <v>42217.725624999999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1.1866666666666668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1">
        <f t="shared" si="312"/>
        <v>41968.991423611107</v>
      </c>
      <c r="L3370" s="11">
        <f t="shared" si="313"/>
        <v>42004.999999999993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1.046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1">
        <f t="shared" si="312"/>
        <v>42689.833101851851</v>
      </c>
      <c r="L3371" s="11">
        <f t="shared" si="313"/>
        <v>42749.833101851851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1.0389999999999999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1">
        <f t="shared" si="312"/>
        <v>42690.125983796293</v>
      </c>
      <c r="L3372" s="11">
        <f t="shared" si="313"/>
        <v>42721.124999999993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1.1773333333333333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1">
        <f t="shared" si="312"/>
        <v>42312.666261574072</v>
      </c>
      <c r="L3373" s="11">
        <f t="shared" si="313"/>
        <v>42340.666261574072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1.385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1">
        <f t="shared" si="312"/>
        <v>41855.339768518512</v>
      </c>
      <c r="L3374" s="11">
        <f t="shared" si="313"/>
        <v>41875.999305555553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1.0349999999999999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1">
        <f t="shared" si="312"/>
        <v>42179.646296296291</v>
      </c>
      <c r="L3375" s="11">
        <f t="shared" si="313"/>
        <v>42203.458333333336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1.0024999999999999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1">
        <f t="shared" si="312"/>
        <v>42275.523333333331</v>
      </c>
      <c r="L3376" s="11">
        <f t="shared" si="313"/>
        <v>42305.523333333331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1.0657142857142856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1">
        <f t="shared" si="312"/>
        <v>41765.402465277773</v>
      </c>
      <c r="L3377" s="11">
        <f t="shared" si="313"/>
        <v>41777.402465277773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1">
        <f t="shared" si="312"/>
        <v>42059.492986111109</v>
      </c>
      <c r="L3378" s="11">
        <f t="shared" si="313"/>
        <v>42119.451319444437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1.0001249999999999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1">
        <f t="shared" si="312"/>
        <v>42053.524293981485</v>
      </c>
      <c r="L3379" s="11">
        <f t="shared" si="313"/>
        <v>42083.49722222222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1.0105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1">
        <f t="shared" si="312"/>
        <v>41858.147060185183</v>
      </c>
      <c r="L3380" s="11">
        <f t="shared" si="313"/>
        <v>41882.338888888888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1.0763636363636364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1">
        <f t="shared" si="312"/>
        <v>42225.305555555555</v>
      </c>
      <c r="L3381" s="11">
        <f t="shared" si="313"/>
        <v>42242.749999999993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1.0365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1">
        <f t="shared" si="312"/>
        <v>41937.745115740734</v>
      </c>
      <c r="L3382" s="11">
        <f t="shared" si="313"/>
        <v>41972.786782407398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1.0443333333333333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1">
        <f t="shared" si="312"/>
        <v>42043.976655092592</v>
      </c>
      <c r="L3383" s="11">
        <f t="shared" si="313"/>
        <v>42073.934988425921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1.0225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1">
        <f t="shared" si="312"/>
        <v>42559.222870370366</v>
      </c>
      <c r="L3384" s="11">
        <f t="shared" si="313"/>
        <v>42583.749305555553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1.0074285714285713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1">
        <f t="shared" si="312"/>
        <v>42524.574305555558</v>
      </c>
      <c r="L3385" s="11">
        <f t="shared" si="313"/>
        <v>42544.574305555558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1.1171428571428572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1">
        <f t="shared" si="312"/>
        <v>42291.879259259258</v>
      </c>
      <c r="L3386" s="11">
        <f t="shared" si="313"/>
        <v>42328.916666666664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1.0001100000000001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1">
        <f t="shared" si="312"/>
        <v>41953.659166666665</v>
      </c>
      <c r="L3387" s="11">
        <f t="shared" si="313"/>
        <v>41983.659166666665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1">
        <f t="shared" si="312"/>
        <v>41946.436412037037</v>
      </c>
      <c r="L3388" s="11">
        <f t="shared" si="313"/>
        <v>41976.436412037037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1.05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1">
        <f t="shared" si="312"/>
        <v>41947.554259259254</v>
      </c>
      <c r="L3389" s="11">
        <f t="shared" si="313"/>
        <v>41987.554259259261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1.1686666666666667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1">
        <f t="shared" si="312"/>
        <v>42143.252789351849</v>
      </c>
      <c r="L3390" s="11">
        <f t="shared" si="313"/>
        <v>42173.252789351849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1.038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1">
        <f t="shared" si="312"/>
        <v>42494.355115740742</v>
      </c>
      <c r="L3391" s="11">
        <f t="shared" si="313"/>
        <v>42524.355115740742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1.145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1">
        <f t="shared" si="312"/>
        <v>41815.56649305555</v>
      </c>
      <c r="L3392" s="11">
        <f t="shared" si="313"/>
        <v>41830.56649305555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1.024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1">
        <f t="shared" si="312"/>
        <v>41830.337361111109</v>
      </c>
      <c r="L3393" s="11">
        <f t="shared" si="313"/>
        <v>41859.727777777778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2.23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1">
        <f t="shared" ref="K3394:K3457" si="318">(((J3394/60)/60)/24)+DATE(1970,1,1)+(-5/24)</f>
        <v>42446.63721064815</v>
      </c>
      <c r="L3394" s="11">
        <f t="shared" ref="L3394:L3457" si="319">(((I3394/60)/60)/24)+DATE(1970,1,1)+(-5/24)</f>
        <v>42496.63721064815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320">E3394/D3394</f>
        <v>1</v>
      </c>
      <c r="R3394" s="6">
        <f t="shared" ref="R3394:R3457" si="321">IFERROR(E3394/N3394,0)</f>
        <v>41.666666666666664</v>
      </c>
      <c r="S3394" t="str">
        <f t="shared" ref="S3394:S3457" si="322">LEFT(P3394,FIND("/",P3394)-1)</f>
        <v>theater</v>
      </c>
      <c r="T3394" t="str">
        <f t="shared" si="317"/>
        <v>plays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1">
        <f t="shared" si="318"/>
        <v>41923.713310185187</v>
      </c>
      <c r="L3395" s="11">
        <f t="shared" si="319"/>
        <v>41948.823611111111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320"/>
        <v>1.0580000000000001</v>
      </c>
      <c r="R3395" s="6">
        <f t="shared" si="321"/>
        <v>36.06818181818182</v>
      </c>
      <c r="S3395" t="str">
        <f t="shared" si="322"/>
        <v>theater</v>
      </c>
      <c r="T3395" t="str">
        <f t="shared" ref="T3395:T3458" si="323">RIGHT(P3395,LEN(P3395)-FIND("/",P3395))</f>
        <v>plays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1">
        <f t="shared" si="318"/>
        <v>41817.387094907404</v>
      </c>
      <c r="L3396" s="11">
        <f t="shared" si="319"/>
        <v>41847.387094907404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1.4236363636363636</v>
      </c>
      <c r="R3396" s="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1">
        <f t="shared" si="318"/>
        <v>42140.503981481481</v>
      </c>
      <c r="L3397" s="11">
        <f t="shared" si="319"/>
        <v>42154.548611111109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1.84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1">
        <f t="shared" si="318"/>
        <v>41764.238298611104</v>
      </c>
      <c r="L3398" s="11">
        <f t="shared" si="319"/>
        <v>41790.957638888889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1.0433333333333332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1">
        <f t="shared" si="318"/>
        <v>42378.270011574066</v>
      </c>
      <c r="L3399" s="11">
        <f t="shared" si="319"/>
        <v>42418.708333333336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1.1200000000000001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1">
        <f t="shared" si="318"/>
        <v>41941.543703703705</v>
      </c>
      <c r="L3400" s="11">
        <f t="shared" si="319"/>
        <v>41964.499999999993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1.1107499999999999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1">
        <f t="shared" si="318"/>
        <v>42026.712094907409</v>
      </c>
      <c r="L3401" s="11">
        <f t="shared" si="319"/>
        <v>42056.712094907409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1.0375000000000001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1">
        <f t="shared" si="318"/>
        <v>41834.745532407404</v>
      </c>
      <c r="L3402" s="11">
        <f t="shared" si="319"/>
        <v>41879.745532407404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1.0041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1">
        <f t="shared" si="318"/>
        <v>42193.5155787037</v>
      </c>
      <c r="L3403" s="11">
        <f t="shared" si="319"/>
        <v>42223.5155787037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1.0186206896551724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1">
        <f t="shared" si="318"/>
        <v>42290.410219907404</v>
      </c>
      <c r="L3404" s="11">
        <f t="shared" si="319"/>
        <v>42319.896527777775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1.0976666666666666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1">
        <f t="shared" si="318"/>
        <v>42150.253749999996</v>
      </c>
      <c r="L3405" s="11">
        <f t="shared" si="319"/>
        <v>42180.253749999996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1">
        <f t="shared" si="318"/>
        <v>42152.295162037037</v>
      </c>
      <c r="L3406" s="11">
        <f t="shared" si="319"/>
        <v>42172.295162037037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1.22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1">
        <f t="shared" si="318"/>
        <v>42409.808865740742</v>
      </c>
      <c r="L3407" s="11">
        <f t="shared" si="319"/>
        <v>42430.790972222218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1.3757142857142857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1">
        <f t="shared" si="318"/>
        <v>41791.284444444442</v>
      </c>
      <c r="L3408" s="11">
        <f t="shared" si="319"/>
        <v>41836.284444444442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1.0031000000000001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1">
        <f t="shared" si="318"/>
        <v>41796.21399305555</v>
      </c>
      <c r="L3409" s="11">
        <f t="shared" si="319"/>
        <v>41826.21399305555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1.071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1">
        <f t="shared" si="318"/>
        <v>41808.78361111111</v>
      </c>
      <c r="L3410" s="11">
        <f t="shared" si="319"/>
        <v>41838.78361111111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2.11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1">
        <f t="shared" si="318"/>
        <v>42544.605995370373</v>
      </c>
      <c r="L3411" s="11">
        <f t="shared" si="319"/>
        <v>42582.665277777771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1.236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1">
        <f t="shared" si="318"/>
        <v>42499.83321759259</v>
      </c>
      <c r="L3412" s="11">
        <f t="shared" si="319"/>
        <v>42527.083333333336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1.085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1">
        <f t="shared" si="318"/>
        <v>42264.814490740733</v>
      </c>
      <c r="L3413" s="11">
        <f t="shared" si="319"/>
        <v>42284.814490740733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1.0356666666666667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1">
        <f t="shared" si="318"/>
        <v>41879.750717592593</v>
      </c>
      <c r="L3414" s="11">
        <f t="shared" si="319"/>
        <v>41909.750717592593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1">
        <f t="shared" si="318"/>
        <v>42053.524745370371</v>
      </c>
      <c r="L3415" s="11">
        <f t="shared" si="319"/>
        <v>42062.999305555553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1.3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1">
        <f t="shared" si="318"/>
        <v>42675.624131944445</v>
      </c>
      <c r="L3416" s="11">
        <f t="shared" si="319"/>
        <v>42705.124305555553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1.0349999999999999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1">
        <f t="shared" si="318"/>
        <v>42466.935833333329</v>
      </c>
      <c r="L3417" s="11">
        <f t="shared" si="319"/>
        <v>42477.770833333336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1">
        <f t="shared" si="318"/>
        <v>42089.204224537032</v>
      </c>
      <c r="L3418" s="11">
        <f t="shared" si="319"/>
        <v>42117.562499999993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1.196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1">
        <f t="shared" si="318"/>
        <v>41894.705416666664</v>
      </c>
      <c r="L3419" s="11">
        <f t="shared" si="319"/>
        <v>41937.821527777778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1.0000058823529412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1">
        <f t="shared" si="318"/>
        <v>41752.626238425924</v>
      </c>
      <c r="L3420" s="11">
        <f t="shared" si="319"/>
        <v>41782.626238425924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1.00875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1">
        <f t="shared" si="318"/>
        <v>42448.613252314812</v>
      </c>
      <c r="L3421" s="11">
        <f t="shared" si="319"/>
        <v>42466.687499999993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1.0654545454545454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1">
        <f t="shared" si="318"/>
        <v>42404.881967592592</v>
      </c>
      <c r="L3422" s="11">
        <f t="shared" si="319"/>
        <v>42413.791666666664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1.38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1">
        <f t="shared" si="318"/>
        <v>42037.582905092589</v>
      </c>
      <c r="L3423" s="11">
        <f t="shared" si="319"/>
        <v>42067.582905092589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1.0115000000000001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1">
        <f t="shared" si="318"/>
        <v>42323.353888888887</v>
      </c>
      <c r="L3424" s="11">
        <f t="shared" si="319"/>
        <v>42351.791666666664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1.091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1">
        <f t="shared" si="318"/>
        <v>42088.703020833331</v>
      </c>
      <c r="L3425" s="11">
        <f t="shared" si="319"/>
        <v>42118.703020833331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1.4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1">
        <f t="shared" si="318"/>
        <v>42018.468564814808</v>
      </c>
      <c r="L3426" s="11">
        <f t="shared" si="319"/>
        <v>42040.082638888889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1.0358333333333334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1">
        <f t="shared" si="318"/>
        <v>41884.40898148148</v>
      </c>
      <c r="L3427" s="11">
        <f t="shared" si="319"/>
        <v>41916.40898148148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1.0297033333333332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1">
        <f t="shared" si="318"/>
        <v>41883.848414351851</v>
      </c>
      <c r="L3428" s="11">
        <f t="shared" si="319"/>
        <v>41902.875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1.0813333333333333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1">
        <f t="shared" si="318"/>
        <v>41792.436944444438</v>
      </c>
      <c r="L3429" s="11">
        <f t="shared" si="319"/>
        <v>41822.436944444438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1">
        <f t="shared" si="318"/>
        <v>42038.512118055551</v>
      </c>
      <c r="L3430" s="11">
        <f t="shared" si="319"/>
        <v>42063.499999999993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1.0275000000000001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1">
        <f t="shared" si="318"/>
        <v>42661.813206018516</v>
      </c>
      <c r="L3431" s="11">
        <f t="shared" si="319"/>
        <v>42675.813206018516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1.3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1">
        <f t="shared" si="318"/>
        <v>41820.737280092588</v>
      </c>
      <c r="L3432" s="11">
        <f t="shared" si="319"/>
        <v>41850.737280092588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1.0854949999999999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1">
        <f t="shared" si="318"/>
        <v>41839.522604166668</v>
      </c>
      <c r="L3433" s="11">
        <f t="shared" si="319"/>
        <v>41869.522604166668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1">
        <f t="shared" si="318"/>
        <v>42380.372847222221</v>
      </c>
      <c r="L3434" s="11">
        <f t="shared" si="319"/>
        <v>42405.708333333336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1.0965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1">
        <f t="shared" si="318"/>
        <v>41775.854803240742</v>
      </c>
      <c r="L3435" s="11">
        <f t="shared" si="319"/>
        <v>41806.916666666664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1.0026315789473683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1">
        <f t="shared" si="318"/>
        <v>41800.172094907408</v>
      </c>
      <c r="L3436" s="11">
        <f t="shared" si="319"/>
        <v>41830.172094907408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1.0555000000000001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1">
        <f t="shared" si="318"/>
        <v>42572.408483796295</v>
      </c>
      <c r="L3437" s="11">
        <f t="shared" si="319"/>
        <v>42588.916666666664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1.1200000000000001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1">
        <f t="shared" si="318"/>
        <v>41851.333252314813</v>
      </c>
      <c r="L3438" s="11">
        <f t="shared" si="319"/>
        <v>41872.477777777778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1.0589999999999999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1">
        <f t="shared" si="318"/>
        <v>42205.502546296295</v>
      </c>
      <c r="L3439" s="11">
        <f t="shared" si="319"/>
        <v>42235.502546296295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1.01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1">
        <f t="shared" si="318"/>
        <v>42100.719525462955</v>
      </c>
      <c r="L3440" s="11">
        <f t="shared" si="319"/>
        <v>42126.666666666664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1.042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1">
        <f t="shared" si="318"/>
        <v>42374.702893518515</v>
      </c>
      <c r="L3441" s="11">
        <f t="shared" si="319"/>
        <v>42387.999305555553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1.3467833333333334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1">
        <f t="shared" si="318"/>
        <v>41808.914675925924</v>
      </c>
      <c r="L3442" s="11">
        <f t="shared" si="319"/>
        <v>41831.46875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1.052184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1">
        <f t="shared" si="318"/>
        <v>42294.221307870372</v>
      </c>
      <c r="L3443" s="11">
        <f t="shared" si="319"/>
        <v>42321.636805555558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1.026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1">
        <f t="shared" si="318"/>
        <v>42124.63277777777</v>
      </c>
      <c r="L3444" s="11">
        <f t="shared" si="319"/>
        <v>42154.63277777777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1">
        <f t="shared" si="318"/>
        <v>41861.316504629627</v>
      </c>
      <c r="L3445" s="11">
        <f t="shared" si="319"/>
        <v>41891.316504629627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1.855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1">
        <f t="shared" si="318"/>
        <v>42521.08317129629</v>
      </c>
      <c r="L3446" s="11">
        <f t="shared" si="319"/>
        <v>42529.374305555553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2.89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1">
        <f t="shared" si="318"/>
        <v>42272.322175925925</v>
      </c>
      <c r="L3447" s="11">
        <f t="shared" si="319"/>
        <v>42300.322175925925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1">
        <f t="shared" si="318"/>
        <v>42016.624131944445</v>
      </c>
      <c r="L3448" s="11">
        <f t="shared" si="319"/>
        <v>42040.305555555555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1.0820000000000001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1">
        <f t="shared" si="318"/>
        <v>42402.680694444447</v>
      </c>
      <c r="L3449" s="11">
        <f t="shared" si="319"/>
        <v>42447.639027777775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1.0780000000000001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1">
        <f t="shared" si="318"/>
        <v>41959.910752314812</v>
      </c>
      <c r="L3450" s="11">
        <f t="shared" si="319"/>
        <v>41989.910752314812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1.0976190476190477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1">
        <f t="shared" si="318"/>
        <v>42531.844189814808</v>
      </c>
      <c r="L3451" s="11">
        <f t="shared" si="319"/>
        <v>42559.958333333336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1.70625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1">
        <f t="shared" si="318"/>
        <v>42036.496192129627</v>
      </c>
      <c r="L3452" s="11">
        <f t="shared" si="319"/>
        <v>42096.454525462956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1.52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1">
        <f t="shared" si="318"/>
        <v>42088.515358796292</v>
      </c>
      <c r="L3453" s="11">
        <f t="shared" si="319"/>
        <v>42115.515358796292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1.0123076923076924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1">
        <f t="shared" si="318"/>
        <v>41820.430856481478</v>
      </c>
      <c r="L3454" s="11">
        <f t="shared" si="319"/>
        <v>41842.957638888889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1.532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1">
        <f t="shared" si="318"/>
        <v>42535.770324074074</v>
      </c>
      <c r="L3455" s="11">
        <f t="shared" si="319"/>
        <v>42595.770324074074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1.2833333333333334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1">
        <f t="shared" si="318"/>
        <v>41821.490266203698</v>
      </c>
      <c r="L3456" s="11">
        <f t="shared" si="319"/>
        <v>41851.490266203698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1.0071428571428571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1">
        <f t="shared" si="318"/>
        <v>42626.541979166665</v>
      </c>
      <c r="L3457" s="11">
        <f t="shared" si="319"/>
        <v>42656.541979166665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1.0065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1">
        <f t="shared" ref="K3458:K3521" si="324">(((J3458/60)/60)/24)+DATE(1970,1,1)+(-5/24)</f>
        <v>41820.997303240736</v>
      </c>
      <c r="L3458" s="11">
        <f t="shared" ref="L3458:L3521" si="325">(((I3458/60)/60)/24)+DATE(1970,1,1)+(-5/24)</f>
        <v>41852.082638888889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326">E3458/D3458</f>
        <v>1.913</v>
      </c>
      <c r="R3458" s="6">
        <f t="shared" ref="R3458:R3521" si="327">IFERROR(E3458/N3458,0)</f>
        <v>358.6875</v>
      </c>
      <c r="S3458" t="str">
        <f t="shared" ref="S3458:S3521" si="328">LEFT(P3458,FIND("/",P3458)-1)</f>
        <v>theater</v>
      </c>
      <c r="T3458" t="str">
        <f t="shared" si="323"/>
        <v>plays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1">
        <f t="shared" si="324"/>
        <v>42016.498344907406</v>
      </c>
      <c r="L3459" s="11">
        <f t="shared" si="325"/>
        <v>42047.040972222218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326"/>
        <v>1.4019999999999999</v>
      </c>
      <c r="R3459" s="6">
        <f t="shared" si="327"/>
        <v>50.981818181818184</v>
      </c>
      <c r="S3459" t="str">
        <f t="shared" si="328"/>
        <v>theater</v>
      </c>
      <c r="T3459" t="str">
        <f t="shared" ref="T3459:T3522" si="329">RIGHT(P3459,LEN(P3459)-FIND("/",P3459))</f>
        <v>plays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1">
        <f t="shared" si="324"/>
        <v>42010.994247685179</v>
      </c>
      <c r="L3460" s="11">
        <f t="shared" si="325"/>
        <v>42037.977083333331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1.2433537832310839</v>
      </c>
      <c r="R3460" s="6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1">
        <f t="shared" si="324"/>
        <v>42480.271527777775</v>
      </c>
      <c r="L3461" s="11">
        <f t="shared" si="325"/>
        <v>42510.271527777775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1.262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1">
        <f t="shared" si="324"/>
        <v>41852.318888888884</v>
      </c>
      <c r="L3462" s="11">
        <f t="shared" si="325"/>
        <v>41866.318888888884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1.9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1">
        <f t="shared" si="324"/>
        <v>42643.424525462957</v>
      </c>
      <c r="L3463" s="11">
        <f t="shared" si="325"/>
        <v>42671.916666666664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1.39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1">
        <f t="shared" si="324"/>
        <v>42179.690138888887</v>
      </c>
      <c r="L3464" s="11">
        <f t="shared" si="325"/>
        <v>42195.541666666664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2.02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1">
        <f t="shared" si="324"/>
        <v>42612.710474537038</v>
      </c>
      <c r="L3465" s="11">
        <f t="shared" si="325"/>
        <v>42653.957638888889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1.0338000000000001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1">
        <f t="shared" si="324"/>
        <v>42574.921724537031</v>
      </c>
      <c r="L3466" s="11">
        <f t="shared" si="325"/>
        <v>42604.921724537031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1.023236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1">
        <f t="shared" si="324"/>
        <v>42200.417499999996</v>
      </c>
      <c r="L3467" s="11">
        <f t="shared" si="325"/>
        <v>42225.458333333336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1.03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1">
        <f t="shared" si="324"/>
        <v>42419.810763888883</v>
      </c>
      <c r="L3468" s="11">
        <f t="shared" si="325"/>
        <v>42479.769097222219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1.2714285714285714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1">
        <f t="shared" si="324"/>
        <v>42053.463333333326</v>
      </c>
      <c r="L3469" s="11">
        <f t="shared" si="325"/>
        <v>42083.421666666669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1.01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1">
        <f t="shared" si="324"/>
        <v>42605.557048611103</v>
      </c>
      <c r="L3470" s="11">
        <f t="shared" si="325"/>
        <v>42633.916666666664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1.2178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1">
        <f t="shared" si="324"/>
        <v>42458.433391203704</v>
      </c>
      <c r="L3471" s="11">
        <f t="shared" si="325"/>
        <v>42488.433391203704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1.1339285714285714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1">
        <f t="shared" si="324"/>
        <v>42528.813680555548</v>
      </c>
      <c r="L3472" s="11">
        <f t="shared" si="325"/>
        <v>42566.693055555552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1.5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1">
        <f t="shared" si="324"/>
        <v>41841.612152777772</v>
      </c>
      <c r="L3473" s="11">
        <f t="shared" si="325"/>
        <v>41882.625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2.1459999999999999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1">
        <f t="shared" si="324"/>
        <v>41927.962164351848</v>
      </c>
      <c r="L3474" s="11">
        <f t="shared" si="325"/>
        <v>41949.040972222218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1.0205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1">
        <f t="shared" si="324"/>
        <v>42062.626111111109</v>
      </c>
      <c r="L3475" s="11">
        <f t="shared" si="325"/>
        <v>42083.643749999996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1">
        <f t="shared" si="324"/>
        <v>42541.293182870366</v>
      </c>
      <c r="L3476" s="11">
        <f t="shared" si="325"/>
        <v>42571.293182870366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1.01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1">
        <f t="shared" si="324"/>
        <v>41918.672499999993</v>
      </c>
      <c r="L3477" s="11">
        <f t="shared" si="325"/>
        <v>41945.791666666664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1.1333333333333333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1">
        <f t="shared" si="324"/>
        <v>41921.071643518517</v>
      </c>
      <c r="L3478" s="11">
        <f t="shared" si="325"/>
        <v>41938.916666666664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1.04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1">
        <f t="shared" si="324"/>
        <v>42128.528275462959</v>
      </c>
      <c r="L3479" s="11">
        <f t="shared" si="325"/>
        <v>42140.916666666664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1.1533333333333333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1">
        <f t="shared" si="324"/>
        <v>42053.708587962967</v>
      </c>
      <c r="L3480" s="11">
        <f t="shared" si="325"/>
        <v>42079.666666666664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1.1285000000000001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1">
        <f t="shared" si="324"/>
        <v>41781.646759259253</v>
      </c>
      <c r="L3481" s="11">
        <f t="shared" si="325"/>
        <v>41811.646759259253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1.2786666666666666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1">
        <f t="shared" si="324"/>
        <v>42171.109108796292</v>
      </c>
      <c r="L3482" s="11">
        <f t="shared" si="325"/>
        <v>42195.666666666664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1.4266666666666667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1">
        <f t="shared" si="324"/>
        <v>41989.039212962954</v>
      </c>
      <c r="L3483" s="11">
        <f t="shared" si="325"/>
        <v>42006.039212962954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1.1879999999999999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1">
        <f t="shared" si="324"/>
        <v>41796.563263888886</v>
      </c>
      <c r="L3484" s="11">
        <f t="shared" si="325"/>
        <v>41826.563263888886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1.3833333333333333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1">
        <f t="shared" si="324"/>
        <v>41793.460428240738</v>
      </c>
      <c r="L3485" s="11">
        <f t="shared" si="325"/>
        <v>41823.460428240738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1.599402985074627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1">
        <f t="shared" si="324"/>
        <v>42506.552071759252</v>
      </c>
      <c r="L3486" s="11">
        <f t="shared" si="325"/>
        <v>42536.552071759252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1.1424000000000001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1">
        <f t="shared" si="324"/>
        <v>42372.484722222223</v>
      </c>
      <c r="L3487" s="11">
        <f t="shared" si="325"/>
        <v>42402.484722222223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1.0060606060606061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1">
        <f t="shared" si="324"/>
        <v>42126.666678240734</v>
      </c>
      <c r="L3488" s="11">
        <f t="shared" si="325"/>
        <v>42158.082638888889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1.552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1">
        <f t="shared" si="324"/>
        <v>42149.732083333329</v>
      </c>
      <c r="L3489" s="11">
        <f t="shared" si="325"/>
        <v>42179.732083333329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1.2775000000000001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1">
        <f t="shared" si="324"/>
        <v>42087.55972222222</v>
      </c>
      <c r="L3490" s="11">
        <f t="shared" si="325"/>
        <v>42111.458333333336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1.212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1">
        <f t="shared" si="324"/>
        <v>41753.427442129629</v>
      </c>
      <c r="L3491" s="11">
        <f t="shared" si="325"/>
        <v>41783.666666666664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1.127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1">
        <f t="shared" si="324"/>
        <v>42443.594027777777</v>
      </c>
      <c r="L3492" s="11">
        <f t="shared" si="325"/>
        <v>42473.594027777777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1.2749999999999999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1">
        <f t="shared" si="324"/>
        <v>42121.041481481479</v>
      </c>
      <c r="L3493" s="11">
        <f t="shared" si="325"/>
        <v>42142.041481481479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1.5820000000000001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1">
        <f t="shared" si="324"/>
        <v>42267.800891203697</v>
      </c>
      <c r="L3494" s="11">
        <f t="shared" si="325"/>
        <v>42302.800891203697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1.0526894736842105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1">
        <f t="shared" si="324"/>
        <v>41848.657824074071</v>
      </c>
      <c r="L3495" s="11">
        <f t="shared" si="325"/>
        <v>41868.007638888885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1">
        <f t="shared" si="324"/>
        <v>42689.006655092591</v>
      </c>
      <c r="L3496" s="11">
        <f t="shared" si="325"/>
        <v>42700.041666666664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1">
        <f t="shared" si="324"/>
        <v>41915.554502314815</v>
      </c>
      <c r="L3497" s="11">
        <f t="shared" si="325"/>
        <v>41944.512499999997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1.0686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1">
        <f t="shared" si="324"/>
        <v>42584.638495370367</v>
      </c>
      <c r="L3498" s="11">
        <f t="shared" si="325"/>
        <v>42624.638495370367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1.244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1">
        <f t="shared" si="324"/>
        <v>42511.533611111103</v>
      </c>
      <c r="L3499" s="11">
        <f t="shared" si="325"/>
        <v>42523.708333333336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1.0870406189555126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1">
        <f t="shared" si="324"/>
        <v>42458.950277777774</v>
      </c>
      <c r="L3500" s="11">
        <f t="shared" si="325"/>
        <v>42518.697222222218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1.0242424242424242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1">
        <f t="shared" si="324"/>
        <v>42131.827835648146</v>
      </c>
      <c r="L3501" s="11">
        <f t="shared" si="325"/>
        <v>42186.082638888889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1.0549999999999999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1">
        <f t="shared" si="324"/>
        <v>42419.711087962954</v>
      </c>
      <c r="L3502" s="11">
        <f t="shared" si="325"/>
        <v>42435.999305555553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1.0629999999999999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1">
        <f t="shared" si="324"/>
        <v>42233.555497685178</v>
      </c>
      <c r="L3503" s="11">
        <f t="shared" si="325"/>
        <v>42258.555497685178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1.0066666666666666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1">
        <f t="shared" si="324"/>
        <v>42430.631064814814</v>
      </c>
      <c r="L3504" s="11">
        <f t="shared" si="325"/>
        <v>42444.957638888889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1.054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1">
        <f t="shared" si="324"/>
        <v>42545.27</v>
      </c>
      <c r="L3505" s="11">
        <f t="shared" si="325"/>
        <v>42575.27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1.0755999999999999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1">
        <f t="shared" si="324"/>
        <v>42297.540405092594</v>
      </c>
      <c r="L3506" s="11">
        <f t="shared" si="325"/>
        <v>42327.582071759258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1">
        <f t="shared" si="324"/>
        <v>41760.727372685185</v>
      </c>
      <c r="L3507" s="11">
        <f t="shared" si="325"/>
        <v>41771.958333333328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1.0376000000000001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1">
        <f t="shared" si="324"/>
        <v>41829.525925925926</v>
      </c>
      <c r="L3508" s="11">
        <f t="shared" si="325"/>
        <v>41874.525925925926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1.0149999999999999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1">
        <f t="shared" si="324"/>
        <v>42491.714548611104</v>
      </c>
      <c r="L3509" s="11">
        <f t="shared" si="325"/>
        <v>42521.714548611104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1.044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1">
        <f t="shared" si="324"/>
        <v>42477.521446759252</v>
      </c>
      <c r="L3510" s="11">
        <f t="shared" si="325"/>
        <v>42500.666666666664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1.8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1">
        <f t="shared" si="324"/>
        <v>41950.651226851849</v>
      </c>
      <c r="L3511" s="11">
        <f t="shared" si="325"/>
        <v>41963.996527777774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1.0633333333333332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1">
        <f t="shared" si="324"/>
        <v>41802.412569444445</v>
      </c>
      <c r="L3512" s="11">
        <f t="shared" si="325"/>
        <v>41822.412569444445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1.0055555555555555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1">
        <f t="shared" si="324"/>
        <v>41927.665451388886</v>
      </c>
      <c r="L3513" s="11">
        <f t="shared" si="325"/>
        <v>41950.5625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1.012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1">
        <f t="shared" si="324"/>
        <v>42057.328611111108</v>
      </c>
      <c r="L3514" s="11">
        <f t="shared" si="325"/>
        <v>42117.286944444444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1">
        <f t="shared" si="324"/>
        <v>41780.887870370367</v>
      </c>
      <c r="L3515" s="11">
        <f t="shared" si="325"/>
        <v>41793.999305555553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1.1839285714285714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1">
        <f t="shared" si="324"/>
        <v>42020.638333333329</v>
      </c>
      <c r="L3516" s="11">
        <f t="shared" si="325"/>
        <v>42036.999305555553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1.1000000000000001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1">
        <f t="shared" si="324"/>
        <v>42125.564479166664</v>
      </c>
      <c r="L3517" s="11">
        <f t="shared" si="325"/>
        <v>42155.564479166664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1.0266666666666666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1">
        <f t="shared" si="324"/>
        <v>41855.801736111105</v>
      </c>
      <c r="L3518" s="11">
        <f t="shared" si="325"/>
        <v>41889.916666666664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1">
        <f t="shared" si="324"/>
        <v>41794.609189814815</v>
      </c>
      <c r="L3519" s="11">
        <f t="shared" si="325"/>
        <v>41824.25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1">
        <f t="shared" si="324"/>
        <v>41893.575219907405</v>
      </c>
      <c r="L3520" s="11">
        <f t="shared" si="325"/>
        <v>41914.38958333333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1.10046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1">
        <f t="shared" si="324"/>
        <v>42037.390624999993</v>
      </c>
      <c r="L3521" s="11">
        <f t="shared" si="325"/>
        <v>42067.390624999993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1.0135000000000001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1">
        <f t="shared" ref="K3522:K3585" si="330">(((J3522/60)/60)/24)+DATE(1970,1,1)+(-5/24)</f>
        <v>42227.615879629629</v>
      </c>
      <c r="L3522" s="11">
        <f t="shared" ref="L3522:L3585" si="331">(((I3522/60)/60)/24)+DATE(1970,1,1)+(-5/24)</f>
        <v>42253.365972222215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332">E3522/D3522</f>
        <v>1.0075000000000001</v>
      </c>
      <c r="R3522" s="6">
        <f t="shared" ref="R3522:R3585" si="333">IFERROR(E3522/N3522,0)</f>
        <v>95.952380952380949</v>
      </c>
      <c r="S3522" t="str">
        <f t="shared" ref="S3522:S3585" si="334">LEFT(P3522,FIND("/",P3522)-1)</f>
        <v>theater</v>
      </c>
      <c r="T3522" t="str">
        <f t="shared" si="329"/>
        <v>plays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1">
        <f t="shared" si="330"/>
        <v>41881.153009259258</v>
      </c>
      <c r="L3523" s="11">
        <f t="shared" si="331"/>
        <v>41911.153009259258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332"/>
        <v>1.6942857142857144</v>
      </c>
      <c r="R3523" s="6">
        <f t="shared" si="333"/>
        <v>45.615384615384613</v>
      </c>
      <c r="S3523" t="str">
        <f t="shared" si="334"/>
        <v>theater</v>
      </c>
      <c r="T3523" t="str">
        <f t="shared" ref="T3523:T3586" si="335">RIGHT(P3523,LEN(P3523)-FIND("/",P3523))</f>
        <v>plays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1">
        <f t="shared" si="330"/>
        <v>42234.581550925919</v>
      </c>
      <c r="L3524" s="11">
        <f t="shared" si="331"/>
        <v>42262.212500000001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</v>
      </c>
      <c r="R3524" s="6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1">
        <f t="shared" si="330"/>
        <v>42581.189212962963</v>
      </c>
      <c r="L3525" s="11">
        <f t="shared" si="331"/>
        <v>42638.749999999993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1.1365000000000001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1">
        <f t="shared" si="330"/>
        <v>41880.555243055554</v>
      </c>
      <c r="L3526" s="11">
        <f t="shared" si="331"/>
        <v>41894.958333333328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1.0156000000000001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1">
        <f t="shared" si="330"/>
        <v>42214.487337962964</v>
      </c>
      <c r="L3527" s="11">
        <f t="shared" si="331"/>
        <v>42225.458333333336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1.06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1">
        <f t="shared" si="330"/>
        <v>42460.126979166664</v>
      </c>
      <c r="L3528" s="11">
        <f t="shared" si="331"/>
        <v>42488.040972222218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1.02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1">
        <f t="shared" si="330"/>
        <v>42166.814872685187</v>
      </c>
      <c r="L3529" s="11">
        <f t="shared" si="331"/>
        <v>42195.957638888889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1.1691666666666667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1">
        <f t="shared" si="330"/>
        <v>42733.293032407404</v>
      </c>
      <c r="L3530" s="11">
        <f t="shared" si="331"/>
        <v>42753.293032407404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1.0115151515151515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1">
        <f t="shared" si="330"/>
        <v>42177.553449074076</v>
      </c>
      <c r="L3531" s="11">
        <f t="shared" si="331"/>
        <v>42197.833333333336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1.32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1">
        <f t="shared" si="330"/>
        <v>42442.41501157407</v>
      </c>
      <c r="L3532" s="11">
        <f t="shared" si="331"/>
        <v>42470.624999999993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1">
        <f t="shared" si="330"/>
        <v>42521.44599537037</v>
      </c>
      <c r="L3533" s="11">
        <f t="shared" si="331"/>
        <v>42551.44599537037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1.28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1">
        <f t="shared" si="330"/>
        <v>41884.391516203701</v>
      </c>
      <c r="L3534" s="11">
        <f t="shared" si="331"/>
        <v>41899.957638888889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1.1895833333333334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1">
        <f t="shared" si="330"/>
        <v>42289.552858796298</v>
      </c>
      <c r="L3535" s="11">
        <f t="shared" si="331"/>
        <v>42319.594525462955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1.262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1">
        <f t="shared" si="330"/>
        <v>42243.416932870365</v>
      </c>
      <c r="L3536" s="11">
        <f t="shared" si="331"/>
        <v>42278.416932870365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1.5620000000000001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1">
        <f t="shared" si="330"/>
        <v>42248.431828703695</v>
      </c>
      <c r="L3537" s="11">
        <f t="shared" si="331"/>
        <v>42279.541666666664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1.0315000000000001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1">
        <f t="shared" si="330"/>
        <v>42328.518807870372</v>
      </c>
      <c r="L3538" s="11">
        <f t="shared" si="331"/>
        <v>42358.290972222218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1.5333333333333334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1">
        <f t="shared" si="330"/>
        <v>41923.146018518513</v>
      </c>
      <c r="L3539" s="11">
        <f t="shared" si="331"/>
        <v>41960.124305555553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1.8044444444444445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1">
        <f t="shared" si="330"/>
        <v>42571.212268518517</v>
      </c>
      <c r="L3540" s="11">
        <f t="shared" si="331"/>
        <v>42599.212268518517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1.2845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1">
        <f t="shared" si="330"/>
        <v>42600.547708333332</v>
      </c>
      <c r="L3541" s="11">
        <f t="shared" si="331"/>
        <v>42621.547708333332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1.1966666666666668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1">
        <f t="shared" si="330"/>
        <v>42516.795034722221</v>
      </c>
      <c r="L3542" s="11">
        <f t="shared" si="331"/>
        <v>42546.795034722221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1.23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1">
        <f t="shared" si="330"/>
        <v>42222.521701388883</v>
      </c>
      <c r="L3543" s="11">
        <f t="shared" si="331"/>
        <v>42247.521701388883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1.05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1">
        <f t="shared" si="330"/>
        <v>41829.391458333332</v>
      </c>
      <c r="L3544" s="11">
        <f t="shared" si="331"/>
        <v>41889.391458333332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1.0223636363636364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1">
        <f t="shared" si="330"/>
        <v>42150.546979166662</v>
      </c>
      <c r="L3545" s="11">
        <f t="shared" si="331"/>
        <v>42180.546979166662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1.0466666666666666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1">
        <f t="shared" si="330"/>
        <v>42040.623344907406</v>
      </c>
      <c r="L3546" s="11">
        <f t="shared" si="331"/>
        <v>42070.623344907406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1">
        <f t="shared" si="330"/>
        <v>42075.599062499998</v>
      </c>
      <c r="L3547" s="11">
        <f t="shared" si="331"/>
        <v>42105.599062499998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1.004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1">
        <f t="shared" si="330"/>
        <v>42073.452361111107</v>
      </c>
      <c r="L3548" s="11">
        <f t="shared" si="331"/>
        <v>42094.957638888889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1.0227272727272727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1">
        <f t="shared" si="330"/>
        <v>42479.870381944442</v>
      </c>
      <c r="L3549" s="11">
        <f t="shared" si="331"/>
        <v>42503.957638888889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1.1440928571428572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1">
        <f t="shared" si="330"/>
        <v>42411.733958333331</v>
      </c>
      <c r="L3550" s="11">
        <f t="shared" si="331"/>
        <v>42433.833333333336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1.019047619047619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1">
        <f t="shared" si="330"/>
        <v>42223.186030092591</v>
      </c>
      <c r="L3551" s="11">
        <f t="shared" si="331"/>
        <v>42251.186030092591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1.02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1">
        <f t="shared" si="330"/>
        <v>42462.685162037036</v>
      </c>
      <c r="L3552" s="11">
        <f t="shared" si="331"/>
        <v>42492.685162037036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1.048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1">
        <f t="shared" si="330"/>
        <v>41753.307523148142</v>
      </c>
      <c r="L3553" s="11">
        <f t="shared" si="331"/>
        <v>41781.713194444441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1.0183333333333333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1">
        <f t="shared" si="330"/>
        <v>41788.378749999996</v>
      </c>
      <c r="L3554" s="11">
        <f t="shared" si="331"/>
        <v>41818.378749999996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1">
        <f t="shared" si="330"/>
        <v>42195.820370370369</v>
      </c>
      <c r="L3555" s="11">
        <f t="shared" si="331"/>
        <v>42227.791666666664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1.0627272727272727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1">
        <f t="shared" si="330"/>
        <v>42015.842118055552</v>
      </c>
      <c r="L3556" s="11">
        <f t="shared" si="331"/>
        <v>42046.499999999993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1.1342219999999998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1">
        <f t="shared" si="330"/>
        <v>42661.233726851853</v>
      </c>
      <c r="L3557" s="11">
        <f t="shared" si="331"/>
        <v>42691.27539351851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1">
        <f t="shared" si="330"/>
        <v>41808.441249999996</v>
      </c>
      <c r="L3558" s="11">
        <f t="shared" si="331"/>
        <v>41868.441249999996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1.0045454545454546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1">
        <f t="shared" si="330"/>
        <v>41730.068414351852</v>
      </c>
      <c r="L3559" s="11">
        <f t="shared" si="331"/>
        <v>41764.068414351852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1.0003599999999999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1">
        <f t="shared" si="330"/>
        <v>42139.608506944445</v>
      </c>
      <c r="L3560" s="11">
        <f t="shared" si="331"/>
        <v>42181.666666666664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1.44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1">
        <f t="shared" si="330"/>
        <v>42193.887824074067</v>
      </c>
      <c r="L3561" s="11">
        <f t="shared" si="331"/>
        <v>42216.165277777771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1.0349999999999999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1">
        <f t="shared" si="330"/>
        <v>42115.681319444448</v>
      </c>
      <c r="L3562" s="11">
        <f t="shared" si="331"/>
        <v>42150.906249999993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1.0843750000000001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1">
        <f t="shared" si="330"/>
        <v>42203.471967592595</v>
      </c>
      <c r="L3563" s="11">
        <f t="shared" si="331"/>
        <v>42221.566666666658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1.024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1">
        <f t="shared" si="330"/>
        <v>42433.553553240738</v>
      </c>
      <c r="L3564" s="11">
        <f t="shared" si="331"/>
        <v>42442.708333333336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1.4888888888888889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1">
        <f t="shared" si="330"/>
        <v>42555.46361111111</v>
      </c>
      <c r="L3565" s="11">
        <f t="shared" si="331"/>
        <v>42583.583333333336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1.0549000000000002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1">
        <f t="shared" si="330"/>
        <v>42236.414918981485</v>
      </c>
      <c r="L3566" s="11">
        <f t="shared" si="331"/>
        <v>42282.458333333336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1.0049999999999999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1">
        <f t="shared" si="330"/>
        <v>41974.534814814811</v>
      </c>
      <c r="L3567" s="11">
        <f t="shared" si="331"/>
        <v>42004.534814814811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1.3055555555555556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1">
        <f t="shared" si="330"/>
        <v>41997.299571759257</v>
      </c>
      <c r="L3568" s="11">
        <f t="shared" si="331"/>
        <v>42027.299571759257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1.0475000000000001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1">
        <f t="shared" si="330"/>
        <v>42135.602361111109</v>
      </c>
      <c r="L3569" s="11">
        <f t="shared" si="331"/>
        <v>42165.602361111109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1.0880000000000001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1">
        <f t="shared" si="330"/>
        <v>41869.532337962963</v>
      </c>
      <c r="L3570" s="11">
        <f t="shared" si="331"/>
        <v>41899.532337962963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1.1100000000000001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1">
        <f t="shared" si="330"/>
        <v>41982.480277777773</v>
      </c>
      <c r="L3571" s="11">
        <f t="shared" si="331"/>
        <v>42012.480277777773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1.0047999999999999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1">
        <f t="shared" si="330"/>
        <v>41976.123645833337</v>
      </c>
      <c r="L3572" s="11">
        <f t="shared" si="331"/>
        <v>42004.083333333336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1.1435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1">
        <f t="shared" si="330"/>
        <v>41912.650613425925</v>
      </c>
      <c r="L3573" s="11">
        <f t="shared" si="331"/>
        <v>41942.650613425925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1.2206666666666666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1">
        <f t="shared" si="330"/>
        <v>42146.36206018518</v>
      </c>
      <c r="L3574" s="11">
        <f t="shared" si="331"/>
        <v>42176.36206018518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1">
        <f t="shared" si="330"/>
        <v>41921.167199074072</v>
      </c>
      <c r="L3575" s="11">
        <f t="shared" si="331"/>
        <v>41951.208865740737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1.028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1">
        <f t="shared" si="330"/>
        <v>41926.734351851846</v>
      </c>
      <c r="L3576" s="11">
        <f t="shared" si="331"/>
        <v>41956.776018518511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1.0612068965517241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1">
        <f t="shared" si="330"/>
        <v>42561.575543981475</v>
      </c>
      <c r="L3577" s="11">
        <f t="shared" si="331"/>
        <v>42592.957638888889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1.0133000000000001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1">
        <f t="shared" si="330"/>
        <v>42649.340902777774</v>
      </c>
      <c r="L3578" s="11">
        <f t="shared" si="331"/>
        <v>42709.382569444446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1">
        <f t="shared" si="330"/>
        <v>42093.578506944446</v>
      </c>
      <c r="L3579" s="11">
        <f t="shared" si="331"/>
        <v>42120.061111111114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1.3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1">
        <f t="shared" si="330"/>
        <v>42460.525196759256</v>
      </c>
      <c r="L3580" s="11">
        <f t="shared" si="331"/>
        <v>42490.525196759256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1.0001333333333333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1">
        <f t="shared" si="330"/>
        <v>42430.553888888891</v>
      </c>
      <c r="L3581" s="11">
        <f t="shared" si="331"/>
        <v>42460.51222222222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1">
        <f t="shared" si="330"/>
        <v>42025.967847222222</v>
      </c>
      <c r="L3582" s="11">
        <f t="shared" si="331"/>
        <v>42063.999305555553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1.1388888888888888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1">
        <f t="shared" si="330"/>
        <v>41836.26284722222</v>
      </c>
      <c r="L3583" s="11">
        <f t="shared" si="331"/>
        <v>41850.26284722222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1">
        <f t="shared" si="330"/>
        <v>42450.887523148143</v>
      </c>
      <c r="L3584" s="11">
        <f t="shared" si="331"/>
        <v>42464.887523148143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2.87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1">
        <f t="shared" si="330"/>
        <v>42418.217650462961</v>
      </c>
      <c r="L3585" s="11">
        <f t="shared" si="331"/>
        <v>42478.175983796296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1.085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1">
        <f t="shared" ref="K3586:K3649" si="336">(((J3586/60)/60)/24)+DATE(1970,1,1)+(-5/24)</f>
        <v>42168.108148148145</v>
      </c>
      <c r="L3586" s="11">
        <f t="shared" ref="L3586:L3649" si="337">(((I3586/60)/60)/24)+DATE(1970,1,1)+(-5/24)</f>
        <v>42198.108148148145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338">E3586/D3586</f>
        <v>1.155</v>
      </c>
      <c r="R3586" s="6">
        <f t="shared" ref="R3586:R3649" si="339">IFERROR(E3586/N3586,0)</f>
        <v>30.9375</v>
      </c>
      <c r="S3586" t="str">
        <f t="shared" ref="S3586:S3649" si="340">LEFT(P3586,FIND("/",P3586)-1)</f>
        <v>theater</v>
      </c>
      <c r="T3586" t="str">
        <f t="shared" si="335"/>
        <v>plays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1">
        <f t="shared" si="336"/>
        <v>41964.507986111108</v>
      </c>
      <c r="L3587" s="11">
        <f t="shared" si="337"/>
        <v>41994.507986111108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338"/>
        <v>1.1911764705882353</v>
      </c>
      <c r="R3587" s="6">
        <f t="shared" si="339"/>
        <v>176.08695652173913</v>
      </c>
      <c r="S3587" t="str">
        <f t="shared" si="340"/>
        <v>theater</v>
      </c>
      <c r="T3587" t="str">
        <f t="shared" ref="T3587:T3650" si="341">RIGHT(P3587,LEN(P3587)-FIND("/",P3587))</f>
        <v>plays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1">
        <f t="shared" si="336"/>
        <v>42576.489236111105</v>
      </c>
      <c r="L3588" s="11">
        <f t="shared" si="337"/>
        <v>42636.489236111105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1.0942666666666667</v>
      </c>
      <c r="R3588" s="6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1">
        <f t="shared" si="336"/>
        <v>42503.331643518519</v>
      </c>
      <c r="L3589" s="11">
        <f t="shared" si="337"/>
        <v>42548.583333333336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1.266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1">
        <f t="shared" si="336"/>
        <v>42101.620486111111</v>
      </c>
      <c r="L3590" s="11">
        <f t="shared" si="337"/>
        <v>42123.749999999993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1.0049999999999999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1">
        <f t="shared" si="336"/>
        <v>42125.439201388886</v>
      </c>
      <c r="L3591" s="11">
        <f t="shared" si="337"/>
        <v>42150.439201388886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1.2749999999999999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1">
        <f t="shared" si="336"/>
        <v>41902.125393518516</v>
      </c>
      <c r="L3592" s="11">
        <f t="shared" si="337"/>
        <v>41932.125393518516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1.0005999999999999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1">
        <f t="shared" si="336"/>
        <v>42003.74009259259</v>
      </c>
      <c r="L3593" s="11">
        <f t="shared" si="337"/>
        <v>42027.999305555553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1.75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1">
        <f t="shared" si="336"/>
        <v>41988.621608796289</v>
      </c>
      <c r="L3594" s="11">
        <f t="shared" si="337"/>
        <v>42045.999305555553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1.2725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1">
        <f t="shared" si="336"/>
        <v>41974.690266203703</v>
      </c>
      <c r="L3595" s="11">
        <f t="shared" si="337"/>
        <v>42009.643055555549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1.1063333333333334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1">
        <f t="shared" si="336"/>
        <v>42591.858587962961</v>
      </c>
      <c r="L3596" s="11">
        <f t="shared" si="337"/>
        <v>42616.858587962961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1.2593749999999999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1">
        <f t="shared" si="336"/>
        <v>42049.800034722219</v>
      </c>
      <c r="L3597" s="11">
        <f t="shared" si="337"/>
        <v>42076.082638888889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1.1850000000000001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1">
        <f t="shared" si="336"/>
        <v>41856.506736111107</v>
      </c>
      <c r="L3598" s="11">
        <f t="shared" si="337"/>
        <v>41877.506736111107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1.0772727272727274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1">
        <f t="shared" si="336"/>
        <v>42417.377199074072</v>
      </c>
      <c r="L3599" s="11">
        <f t="shared" si="337"/>
        <v>42432.040972222218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1.026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1">
        <f t="shared" si="336"/>
        <v>41866.590532407405</v>
      </c>
      <c r="L3600" s="11">
        <f t="shared" si="337"/>
        <v>41884.999305555553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1.101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1">
        <f t="shared" si="336"/>
        <v>42220.586539351854</v>
      </c>
      <c r="L3601" s="11">
        <f t="shared" si="337"/>
        <v>42245.791666666664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2.02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1">
        <f t="shared" si="336"/>
        <v>42628.640787037039</v>
      </c>
      <c r="L3602" s="11">
        <f t="shared" si="337"/>
        <v>42656.640787037039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1.3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1">
        <f t="shared" si="336"/>
        <v>41990.790300925924</v>
      </c>
      <c r="L3603" s="11">
        <f t="shared" si="337"/>
        <v>42020.790300925924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1.0435000000000001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1">
        <f t="shared" si="336"/>
        <v>42447.68609953703</v>
      </c>
      <c r="L3604" s="11">
        <f t="shared" si="337"/>
        <v>42507.68609953703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1.0004999999999999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1">
        <f t="shared" si="336"/>
        <v>42283.656018518515</v>
      </c>
      <c r="L3605" s="11">
        <f t="shared" si="337"/>
        <v>42313.697685185187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1.7066666666666668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1">
        <f t="shared" si="336"/>
        <v>42482.80736111111</v>
      </c>
      <c r="L3606" s="11">
        <f t="shared" si="337"/>
        <v>42489.082638888889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1.1283333333333334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1">
        <f t="shared" si="336"/>
        <v>42383.584791666661</v>
      </c>
      <c r="L3607" s="11">
        <f t="shared" si="337"/>
        <v>42413.584791666661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1.84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1">
        <f t="shared" si="336"/>
        <v>42566.396493055552</v>
      </c>
      <c r="L3608" s="11">
        <f t="shared" si="337"/>
        <v>42596.396493055552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1.3026666666666666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1">
        <f t="shared" si="336"/>
        <v>42338.755578703705</v>
      </c>
      <c r="L3609" s="11">
        <f t="shared" si="337"/>
        <v>42352.791666666664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1.0545454545454545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1">
        <f t="shared" si="336"/>
        <v>42506.50104166667</v>
      </c>
      <c r="L3610" s="11">
        <f t="shared" si="337"/>
        <v>42538.374999999993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1">
        <f t="shared" si="336"/>
        <v>42429.783391203695</v>
      </c>
      <c r="L3611" s="11">
        <f t="shared" si="337"/>
        <v>42459.741724537038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1.5331632653061225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1">
        <f t="shared" si="336"/>
        <v>42203.22379629629</v>
      </c>
      <c r="L3612" s="11">
        <f t="shared" si="337"/>
        <v>42233.22379629629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1.623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1">
        <f t="shared" si="336"/>
        <v>42072.162048611113</v>
      </c>
      <c r="L3613" s="11">
        <f t="shared" si="337"/>
        <v>42102.162048611113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1.36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1">
        <f t="shared" si="336"/>
        <v>41789.518645833334</v>
      </c>
      <c r="L3614" s="11">
        <f t="shared" si="337"/>
        <v>41799.518645833334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1.444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1">
        <f t="shared" si="336"/>
        <v>41788.381643518514</v>
      </c>
      <c r="L3615" s="11">
        <f t="shared" si="337"/>
        <v>41818.381643518514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1">
        <f t="shared" si="336"/>
        <v>42143.833518518521</v>
      </c>
      <c r="L3616" s="11">
        <f t="shared" si="337"/>
        <v>42173.833518518521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1.008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1">
        <f t="shared" si="336"/>
        <v>42318.385370370372</v>
      </c>
      <c r="L3617" s="11">
        <f t="shared" si="337"/>
        <v>42348.385370370372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1.0680000000000001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1">
        <f t="shared" si="336"/>
        <v>42052.741481481477</v>
      </c>
      <c r="L3618" s="11">
        <f t="shared" si="337"/>
        <v>42082.699814814812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1.248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1">
        <f t="shared" si="336"/>
        <v>42779.401956018519</v>
      </c>
      <c r="L3619" s="11">
        <f t="shared" si="337"/>
        <v>42793.791666666664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1.1891891891891893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1">
        <f t="shared" si="336"/>
        <v>42128.419560185182</v>
      </c>
      <c r="L3620" s="11">
        <f t="shared" si="337"/>
        <v>42158.419560185182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1.01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1">
        <f t="shared" si="336"/>
        <v>42660.92391203704</v>
      </c>
      <c r="L3621" s="11">
        <f t="shared" si="337"/>
        <v>42693.708333333336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1.1299999999999999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1">
        <f t="shared" si="336"/>
        <v>42037.72987268518</v>
      </c>
      <c r="L3622" s="11">
        <f t="shared" si="337"/>
        <v>42067.958333333336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1.0519047619047619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1">
        <f t="shared" si="336"/>
        <v>42619.727361111109</v>
      </c>
      <c r="L3623" s="11">
        <f t="shared" si="337"/>
        <v>42643.666666666664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1.0973333333333333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1">
        <f t="shared" si="336"/>
        <v>41877.013553240737</v>
      </c>
      <c r="L3624" s="11">
        <f t="shared" si="337"/>
        <v>41909.932638888888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1.00099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1">
        <f t="shared" si="336"/>
        <v>41828.528587962959</v>
      </c>
      <c r="L3625" s="11">
        <f t="shared" si="337"/>
        <v>41846.083333333328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1.2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1">
        <f t="shared" si="336"/>
        <v>42545.565856481473</v>
      </c>
      <c r="L3626" s="11">
        <f t="shared" si="337"/>
        <v>42605.565856481473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1.0493333333333332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1">
        <f t="shared" si="336"/>
        <v>42157.444178240738</v>
      </c>
      <c r="L3627" s="11">
        <f t="shared" si="337"/>
        <v>42187.444178240738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1.0266666666666666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1">
        <f t="shared" si="336"/>
        <v>41846.458993055552</v>
      </c>
      <c r="L3628" s="11">
        <f t="shared" si="337"/>
        <v>41867.458993055552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1.0182500000000001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1">
        <f t="shared" si="336"/>
        <v>42460.533414351848</v>
      </c>
      <c r="L3629" s="11">
        <f t="shared" si="337"/>
        <v>42510.957638888889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1">
        <f t="shared" si="336"/>
        <v>42291.6249537037</v>
      </c>
      <c r="L3630" s="11">
        <f t="shared" si="337"/>
        <v>42351.666620370372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6">
        <f t="shared" si="339"/>
        <v>0</v>
      </c>
      <c r="S3630" t="str">
        <f t="shared" si="340"/>
        <v>theater</v>
      </c>
      <c r="T3630" t="str">
        <f t="shared" si="341"/>
        <v>musical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1">
        <f t="shared" si="336"/>
        <v>42436.886157407404</v>
      </c>
      <c r="L3631" s="11">
        <f t="shared" si="337"/>
        <v>42495.499999999993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1.9999999999999999E-6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1">
        <f t="shared" si="336"/>
        <v>41942.638773148145</v>
      </c>
      <c r="L3632" s="11">
        <f t="shared" si="337"/>
        <v>41972.680439814816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3.3333333333333332E-4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1">
        <f t="shared" si="336"/>
        <v>41880.54510416666</v>
      </c>
      <c r="L3633" s="11">
        <f t="shared" si="337"/>
        <v>41904.957638888889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0.51023391812865493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1">
        <f t="shared" si="336"/>
        <v>41946.728576388887</v>
      </c>
      <c r="L3634" s="11">
        <f t="shared" si="337"/>
        <v>41966.728576388887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0.2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1">
        <f t="shared" si="336"/>
        <v>42649.415127314809</v>
      </c>
      <c r="L3635" s="11">
        <f t="shared" si="337"/>
        <v>42692.833333333336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0.35239999999999999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1">
        <f t="shared" si="336"/>
        <v>42700.958032407405</v>
      </c>
      <c r="L3636" s="11">
        <f t="shared" si="337"/>
        <v>42748.957638888889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4.2466666666666666E-2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1">
        <f t="shared" si="336"/>
        <v>42450.674490740734</v>
      </c>
      <c r="L3637" s="11">
        <f t="shared" si="337"/>
        <v>42480.674490740734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0.36457142857142855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1">
        <f t="shared" si="336"/>
        <v>42226.486446759263</v>
      </c>
      <c r="L3638" s="11">
        <f t="shared" si="337"/>
        <v>42261.486446759263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6">
        <f t="shared" si="339"/>
        <v>0</v>
      </c>
      <c r="S3638" t="str">
        <f t="shared" si="340"/>
        <v>theater</v>
      </c>
      <c r="T3638" t="str">
        <f t="shared" si="341"/>
        <v>musical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1">
        <f t="shared" si="336"/>
        <v>41975.492303240739</v>
      </c>
      <c r="L3639" s="11">
        <f t="shared" si="337"/>
        <v>42005.492303240739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0.30866666666666664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1">
        <f t="shared" si="336"/>
        <v>42053.464490740742</v>
      </c>
      <c r="L3640" s="11">
        <f t="shared" si="337"/>
        <v>42113.42282407407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6.545454545454546E-2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1">
        <f t="shared" si="336"/>
        <v>42590.468819444439</v>
      </c>
      <c r="L3641" s="11">
        <f t="shared" si="337"/>
        <v>42650.424305555549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4.0000000000000003E-5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1">
        <f t="shared" si="336"/>
        <v>42104.573263888888</v>
      </c>
      <c r="L3642" s="11">
        <f t="shared" si="337"/>
        <v>42134.573263888888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5.5E-2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1">
        <f t="shared" si="336"/>
        <v>41899.418738425928</v>
      </c>
      <c r="L3643" s="11">
        <f t="shared" si="337"/>
        <v>41917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6">
        <f t="shared" si="339"/>
        <v>0</v>
      </c>
      <c r="S3643" t="str">
        <f t="shared" si="340"/>
        <v>theater</v>
      </c>
      <c r="T3643" t="str">
        <f t="shared" si="341"/>
        <v>musical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1">
        <f t="shared" si="336"/>
        <v>42297.607951388891</v>
      </c>
      <c r="L3644" s="11">
        <f t="shared" si="337"/>
        <v>42338.499999999993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2.1428571428571429E-2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1">
        <f t="shared" si="336"/>
        <v>42284.935636574075</v>
      </c>
      <c r="L3645" s="11">
        <f t="shared" si="337"/>
        <v>42324.977303240739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6">
        <f t="shared" si="339"/>
        <v>0</v>
      </c>
      <c r="S3645" t="str">
        <f t="shared" si="340"/>
        <v>theater</v>
      </c>
      <c r="T3645" t="str">
        <f t="shared" si="341"/>
        <v>musical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1">
        <f t="shared" si="336"/>
        <v>42409.033414351848</v>
      </c>
      <c r="L3646" s="11">
        <f t="shared" si="337"/>
        <v>42436.999305555553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0.16420000000000001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1">
        <f t="shared" si="336"/>
        <v>42665.762013888881</v>
      </c>
      <c r="L3647" s="11">
        <f t="shared" si="337"/>
        <v>42695.803680555553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1E-3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1">
        <f t="shared" si="336"/>
        <v>42140.21298611111</v>
      </c>
      <c r="L3648" s="11">
        <f t="shared" si="337"/>
        <v>42171.770833333336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4.8099999999999997E-2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1">
        <f t="shared" si="336"/>
        <v>42598.540821759256</v>
      </c>
      <c r="L3649" s="11">
        <f t="shared" si="337"/>
        <v>42643.540821759256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0.06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1">
        <f t="shared" ref="K3650:K3713" si="342">(((J3650/60)/60)/24)+DATE(1970,1,1)+(-5/24)</f>
        <v>41887.083854166667</v>
      </c>
      <c r="L3650" s="11">
        <f t="shared" ref="L3650:L3713" si="343">(((I3650/60)/60)/24)+DATE(1970,1,1)+(-5/24)</f>
        <v>41917.083854166667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344">E3650/D3650</f>
        <v>1.003825</v>
      </c>
      <c r="R3650" s="6">
        <f t="shared" ref="R3650:R3713" si="345">IFERROR(E3650/N3650,0)</f>
        <v>550.04109589041093</v>
      </c>
      <c r="S3650" t="str">
        <f t="shared" ref="S3650:S3713" si="346">LEFT(P3650,FIND("/",P3650)-1)</f>
        <v>theater</v>
      </c>
      <c r="T3650" t="str">
        <f t="shared" si="341"/>
        <v>plays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1">
        <f t="shared" si="342"/>
        <v>41780.504560185182</v>
      </c>
      <c r="L3651" s="11">
        <f t="shared" si="343"/>
        <v>41806.504560185182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344"/>
        <v>1.04</v>
      </c>
      <c r="R3651" s="6">
        <f t="shared" si="345"/>
        <v>97.5</v>
      </c>
      <c r="S3651" t="str">
        <f t="shared" si="346"/>
        <v>theater</v>
      </c>
      <c r="T3651" t="str">
        <f t="shared" ref="T3651:T3714" si="347">RIGHT(P3651,LEN(P3651)-FIND("/",P3651))</f>
        <v>plays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1">
        <f t="shared" si="342"/>
        <v>42381.270648148151</v>
      </c>
      <c r="L3652" s="11">
        <f t="shared" si="343"/>
        <v>42402.270648148151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</v>
      </c>
      <c r="R3652" s="6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1">
        <f t="shared" si="342"/>
        <v>41828.437986111108</v>
      </c>
      <c r="L3653" s="11">
        <f t="shared" si="343"/>
        <v>41861.457638888889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1.04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1">
        <f t="shared" si="342"/>
        <v>42596.436365740738</v>
      </c>
      <c r="L3654" s="11">
        <f t="shared" si="343"/>
        <v>42606.957638888889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2.5066666666666668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1">
        <f t="shared" si="342"/>
        <v>42191.155173611107</v>
      </c>
      <c r="L3655" s="11">
        <f t="shared" si="343"/>
        <v>42221.155173611107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1.0049999999999999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1">
        <f t="shared" si="342"/>
        <v>42440.20817129629</v>
      </c>
      <c r="L3656" s="11">
        <f t="shared" si="343"/>
        <v>42463.499999999993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1.744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1">
        <f t="shared" si="342"/>
        <v>42173.594884259255</v>
      </c>
      <c r="L3657" s="11">
        <f t="shared" si="343"/>
        <v>42203.082638888889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1.1626000000000001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1">
        <f t="shared" si="342"/>
        <v>42737.70180555556</v>
      </c>
      <c r="L3658" s="11">
        <f t="shared" si="343"/>
        <v>42767.749305555553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1.0582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1">
        <f t="shared" si="342"/>
        <v>42499.421516203707</v>
      </c>
      <c r="L3659" s="11">
        <f t="shared" si="343"/>
        <v>42522.695833333331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1.1074999999999999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1">
        <f t="shared" si="342"/>
        <v>41775.650231481479</v>
      </c>
      <c r="L3660" s="11">
        <f t="shared" si="343"/>
        <v>41821.957638888889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1.0066666666666666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1">
        <f t="shared" si="342"/>
        <v>42055.068865740737</v>
      </c>
      <c r="L3661" s="11">
        <f t="shared" si="343"/>
        <v>42082.402083333327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1.0203333333333333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1">
        <f t="shared" si="342"/>
        <v>41971.672743055555</v>
      </c>
      <c r="L3662" s="11">
        <f t="shared" si="343"/>
        <v>41996.672743055555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1">
        <f t="shared" si="342"/>
        <v>42447.688333333332</v>
      </c>
      <c r="L3663" s="11">
        <f t="shared" si="343"/>
        <v>42469.958333333336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1.1100000000000001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1">
        <f t="shared" si="342"/>
        <v>42064.011736111112</v>
      </c>
      <c r="L3664" s="11">
        <f t="shared" si="343"/>
        <v>42093.97006944444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1.0142500000000001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1">
        <f t="shared" si="342"/>
        <v>42665.243402777771</v>
      </c>
      <c r="L3665" s="11">
        <f t="shared" si="343"/>
        <v>42725.285069444442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1.04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1">
        <f t="shared" si="342"/>
        <v>42523.04038194444</v>
      </c>
      <c r="L3666" s="11">
        <f t="shared" si="343"/>
        <v>42537.04038194444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1.09375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1">
        <f t="shared" si="342"/>
        <v>42294.59979166666</v>
      </c>
      <c r="L3667" s="11">
        <f t="shared" si="343"/>
        <v>42305.620833333327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1.1516129032258065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1">
        <f t="shared" si="342"/>
        <v>41822.696550925924</v>
      </c>
      <c r="L3668" s="11">
        <f t="shared" si="343"/>
        <v>41844.083333333328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1">
        <f t="shared" si="342"/>
        <v>42173.761793981481</v>
      </c>
      <c r="L3669" s="11">
        <f t="shared" si="343"/>
        <v>42203.761793981481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1.0317033333333334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1">
        <f t="shared" si="342"/>
        <v>42185.347824074073</v>
      </c>
      <c r="L3670" s="11">
        <f t="shared" si="343"/>
        <v>42208.564583333333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1.0349999999999999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1">
        <f t="shared" si="342"/>
        <v>42136.466863425921</v>
      </c>
      <c r="L3671" s="11">
        <f t="shared" si="343"/>
        <v>42166.466863425921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1.3819999999999999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1">
        <f t="shared" si="342"/>
        <v>42142.305682870363</v>
      </c>
      <c r="L3672" s="11">
        <f t="shared" si="343"/>
        <v>42155.749999999993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1.0954545454545455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1">
        <f t="shared" si="342"/>
        <v>41820.419756944444</v>
      </c>
      <c r="L3673" s="11">
        <f t="shared" si="343"/>
        <v>41840.957638888889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1.0085714285714287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1">
        <f t="shared" si="342"/>
        <v>41878.738240740735</v>
      </c>
      <c r="L3674" s="11">
        <f t="shared" si="343"/>
        <v>41908.738240740735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1.0153333333333334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1">
        <f t="shared" si="342"/>
        <v>41914.086770833332</v>
      </c>
      <c r="L3675" s="11">
        <f t="shared" si="343"/>
        <v>41948.327777777777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1.13625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1">
        <f t="shared" si="342"/>
        <v>42556.664687499993</v>
      </c>
      <c r="L3676" s="11">
        <f t="shared" si="343"/>
        <v>42616.664687499993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1">
        <f t="shared" si="342"/>
        <v>42493.388680555552</v>
      </c>
      <c r="L3677" s="11">
        <f t="shared" si="343"/>
        <v>42505.749999999993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1.4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1">
        <f t="shared" si="342"/>
        <v>41876.607453703698</v>
      </c>
      <c r="L3678" s="11">
        <f t="shared" si="343"/>
        <v>41894.607453703698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1.2875000000000001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1">
        <f t="shared" si="342"/>
        <v>41802.365949074068</v>
      </c>
      <c r="L3679" s="11">
        <f t="shared" si="343"/>
        <v>41822.957638888889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1.0290416666666666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1">
        <f t="shared" si="342"/>
        <v>42120.322893518511</v>
      </c>
      <c r="L3680" s="11">
        <f t="shared" si="343"/>
        <v>42155.322893518511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1.0249999999999999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1">
        <f t="shared" si="342"/>
        <v>41786.553020833329</v>
      </c>
      <c r="L3681" s="11">
        <f t="shared" si="343"/>
        <v>41820.999305555553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1.101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1">
        <f t="shared" si="342"/>
        <v>42627.245763888881</v>
      </c>
      <c r="L3682" s="11">
        <f t="shared" si="343"/>
        <v>42648.245763888881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1.1276666666666666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1">
        <f t="shared" si="342"/>
        <v>42374.443171296291</v>
      </c>
      <c r="L3683" s="11">
        <f t="shared" si="343"/>
        <v>42384.443171296291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1.119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1">
        <f t="shared" si="342"/>
        <v>41772.477060185185</v>
      </c>
      <c r="L3684" s="11">
        <f t="shared" si="343"/>
        <v>41806.082638888889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1.3919999999999999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1">
        <f t="shared" si="342"/>
        <v>42632.908518518518</v>
      </c>
      <c r="L3685" s="11">
        <f t="shared" si="343"/>
        <v>42662.908518518518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1.1085714285714285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1">
        <f t="shared" si="342"/>
        <v>42218.97206018518</v>
      </c>
      <c r="L3686" s="11">
        <f t="shared" si="343"/>
        <v>42248.97206018518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1.3906666666666667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1">
        <f t="shared" si="342"/>
        <v>41753.384942129625</v>
      </c>
      <c r="L3687" s="11">
        <f t="shared" si="343"/>
        <v>41778.666666666664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1.0569999999999999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1">
        <f t="shared" si="342"/>
        <v>42230.454398148147</v>
      </c>
      <c r="L3688" s="11">
        <f t="shared" si="343"/>
        <v>42244.957638888889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1.0142857142857142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1">
        <f t="shared" si="342"/>
        <v>41787.009895833333</v>
      </c>
      <c r="L3689" s="11">
        <f t="shared" si="343"/>
        <v>41817.009895833333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1.0024500000000001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1">
        <f t="shared" si="342"/>
        <v>41829.578749999993</v>
      </c>
      <c r="L3690" s="11">
        <f t="shared" si="343"/>
        <v>41859.578749999993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1.0916666666666666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1">
        <f t="shared" si="342"/>
        <v>42147.61850694444</v>
      </c>
      <c r="L3691" s="11">
        <f t="shared" si="343"/>
        <v>42176.725694444445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1.1833333333333333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1">
        <f t="shared" si="342"/>
        <v>41940.389849537038</v>
      </c>
      <c r="L3692" s="11">
        <f t="shared" si="343"/>
        <v>41970.431516203702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1.2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1">
        <f t="shared" si="342"/>
        <v>42020.492233796293</v>
      </c>
      <c r="L3693" s="11">
        <f t="shared" si="343"/>
        <v>42064.999305555553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1.2796000000000001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1">
        <f t="shared" si="342"/>
        <v>41891.756701388884</v>
      </c>
      <c r="L3694" s="11">
        <f t="shared" si="343"/>
        <v>41900.791666666664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1.26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1">
        <f t="shared" si="342"/>
        <v>42308.98297453703</v>
      </c>
      <c r="L3695" s="11">
        <f t="shared" si="343"/>
        <v>42338.729166666664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1.2912912912912913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1">
        <f t="shared" si="342"/>
        <v>42489.925543981481</v>
      </c>
      <c r="L3696" s="11">
        <f t="shared" si="343"/>
        <v>42526.874999999993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1.0742857142857143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1">
        <f t="shared" si="342"/>
        <v>41995.662152777775</v>
      </c>
      <c r="L3697" s="11">
        <f t="shared" si="343"/>
        <v>42015.662152777775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1.00125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1">
        <f t="shared" si="342"/>
        <v>41988.408749999995</v>
      </c>
      <c r="L3698" s="11">
        <f t="shared" si="343"/>
        <v>42048.408749999995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1.55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1">
        <f t="shared" si="342"/>
        <v>42479.2575</v>
      </c>
      <c r="L3699" s="11">
        <f t="shared" si="343"/>
        <v>42500.2575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1.08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1">
        <f t="shared" si="342"/>
        <v>42401.598229166666</v>
      </c>
      <c r="L3700" s="11">
        <f t="shared" si="343"/>
        <v>42431.598229166666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1.1052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1">
        <f t="shared" si="342"/>
        <v>41897.393703703703</v>
      </c>
      <c r="L3701" s="11">
        <f t="shared" si="343"/>
        <v>41927.393703703703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1.008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1">
        <f t="shared" si="342"/>
        <v>41882.37731481481</v>
      </c>
      <c r="L3702" s="11">
        <f t="shared" si="343"/>
        <v>41912.458333333328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1.212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1">
        <f t="shared" si="342"/>
        <v>42129.333252314813</v>
      </c>
      <c r="L3703" s="11">
        <f t="shared" si="343"/>
        <v>42159.333252314813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1.0033333333333334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1">
        <f t="shared" si="342"/>
        <v>42524.329675925925</v>
      </c>
      <c r="L3704" s="11">
        <f t="shared" si="343"/>
        <v>42561.749305555553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1.0916666666666666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1">
        <f t="shared" si="342"/>
        <v>42556.296157407407</v>
      </c>
      <c r="L3705" s="11">
        <f t="shared" si="343"/>
        <v>42595.082638888889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1.2342857142857142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1">
        <f t="shared" si="342"/>
        <v>42461.481412037036</v>
      </c>
      <c r="L3706" s="11">
        <f t="shared" si="343"/>
        <v>42521.481412037036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1.3633666666666666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1">
        <f t="shared" si="342"/>
        <v>41792.334652777776</v>
      </c>
      <c r="L3707" s="11">
        <f t="shared" si="343"/>
        <v>41813.541666666664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1.0346657233816767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1">
        <f t="shared" si="342"/>
        <v>41879.705428240741</v>
      </c>
      <c r="L3708" s="11">
        <f t="shared" si="343"/>
        <v>41894.705428240741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1.2133333333333334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1">
        <f t="shared" si="342"/>
        <v>42551.840023148143</v>
      </c>
      <c r="L3709" s="11">
        <f t="shared" si="343"/>
        <v>42573.018055555549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1.86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1">
        <f t="shared" si="342"/>
        <v>41809.933865740735</v>
      </c>
      <c r="L3710" s="11">
        <f t="shared" si="343"/>
        <v>41823.933865740735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1">
        <f t="shared" si="342"/>
        <v>41785.499374999999</v>
      </c>
      <c r="L3711" s="11">
        <f t="shared" si="343"/>
        <v>41815.499374999999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1.0825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1">
        <f t="shared" si="342"/>
        <v>42072.367916666662</v>
      </c>
      <c r="L3712" s="11">
        <f t="shared" si="343"/>
        <v>42097.367916666662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1.4115384615384616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1">
        <f t="shared" si="342"/>
        <v>41779.5158912037</v>
      </c>
      <c r="L3713" s="11">
        <f t="shared" si="343"/>
        <v>41805.458333333328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1.1399999999999999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1">
        <f t="shared" ref="K3714:K3777" si="348">(((J3714/60)/60)/24)+DATE(1970,1,1)+(-5/24)</f>
        <v>42133.963738425926</v>
      </c>
      <c r="L3714" s="11">
        <f t="shared" ref="L3714:L3777" si="349">(((I3714/60)/60)/24)+DATE(1970,1,1)+(-5/24)</f>
        <v>42155.082638888889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350">E3714/D3714</f>
        <v>1.5373333333333334</v>
      </c>
      <c r="R3714" s="6">
        <f t="shared" ref="R3714:R3777" si="351">IFERROR(E3714/N3714,0)</f>
        <v>110.86538461538461</v>
      </c>
      <c r="S3714" t="str">
        <f t="shared" ref="S3714:S3777" si="352">LEFT(P3714,FIND("/",P3714)-1)</f>
        <v>theater</v>
      </c>
      <c r="T3714" t="str">
        <f t="shared" si="347"/>
        <v>plays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1">
        <f t="shared" si="348"/>
        <v>42505.529699074068</v>
      </c>
      <c r="L3715" s="11">
        <f t="shared" si="349"/>
        <v>42525.529699074068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350"/>
        <v>1.0149999999999999</v>
      </c>
      <c r="R3715" s="6">
        <f t="shared" si="351"/>
        <v>106.84210526315789</v>
      </c>
      <c r="S3715" t="str">
        <f t="shared" si="352"/>
        <v>theater</v>
      </c>
      <c r="T3715" t="str">
        <f t="shared" ref="T3715:T3778" si="353">RIGHT(P3715,LEN(P3715)-FIND("/",P3715))</f>
        <v>plays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1">
        <f t="shared" si="348"/>
        <v>42118.347997685189</v>
      </c>
      <c r="L3716" s="11">
        <f t="shared" si="349"/>
        <v>42149.957638888889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1.0235000000000001</v>
      </c>
      <c r="R3716" s="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1">
        <f t="shared" si="348"/>
        <v>42036.787256944437</v>
      </c>
      <c r="L3717" s="11">
        <f t="shared" si="349"/>
        <v>42094.327777777777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1.0257142857142858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1">
        <f t="shared" si="348"/>
        <v>42360.679502314808</v>
      </c>
      <c r="L3718" s="11">
        <f t="shared" si="349"/>
        <v>42390.679502314808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1.5575000000000001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1">
        <f t="shared" si="348"/>
        <v>42102.657974537033</v>
      </c>
      <c r="L3719" s="11">
        <f t="shared" si="349"/>
        <v>42133.657974537033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1.0075000000000001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1">
        <f t="shared" si="348"/>
        <v>42032.507812499993</v>
      </c>
      <c r="L3720" s="11">
        <f t="shared" si="349"/>
        <v>42062.507812499993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2.3940000000000001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1">
        <f t="shared" si="348"/>
        <v>42147.521597222221</v>
      </c>
      <c r="L3721" s="11">
        <f t="shared" si="349"/>
        <v>42177.521597222221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2.1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1">
        <f t="shared" si="348"/>
        <v>42165.784791666665</v>
      </c>
      <c r="L3722" s="11">
        <f t="shared" si="349"/>
        <v>42187.784791666665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1.0451515151515152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1">
        <f t="shared" si="348"/>
        <v>41927.727824074071</v>
      </c>
      <c r="L3723" s="11">
        <f t="shared" si="349"/>
        <v>41948.769490740735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1.008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1">
        <f t="shared" si="348"/>
        <v>42381.463506944441</v>
      </c>
      <c r="L3724" s="11">
        <f t="shared" si="349"/>
        <v>42411.749305555553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1.1120000000000001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1">
        <f t="shared" si="348"/>
        <v>41943.544699074075</v>
      </c>
      <c r="L3725" s="11">
        <f t="shared" si="349"/>
        <v>41973.586365740739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1.0204444444444445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1">
        <f t="shared" si="348"/>
        <v>42465.283101851855</v>
      </c>
      <c r="L3726" s="11">
        <f t="shared" si="349"/>
        <v>42494.749999999993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1.0254767441860466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1">
        <f t="shared" si="348"/>
        <v>42401.736886574072</v>
      </c>
      <c r="L3727" s="11">
        <f t="shared" si="349"/>
        <v>42418.687499999993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1.27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1">
        <f t="shared" si="348"/>
        <v>42461.932534722226</v>
      </c>
      <c r="L3728" s="11">
        <f t="shared" si="349"/>
        <v>42489.666666666664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3.3870588235294119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1">
        <f t="shared" si="348"/>
        <v>42632.139976851853</v>
      </c>
      <c r="L3729" s="11">
        <f t="shared" si="349"/>
        <v>42662.996527777774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1.0075000000000001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1">
        <f t="shared" si="348"/>
        <v>42204.962685185186</v>
      </c>
      <c r="L3730" s="11">
        <f t="shared" si="349"/>
        <v>42234.962685185186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9.3100000000000002E-2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1">
        <f t="shared" si="348"/>
        <v>42040.996666666666</v>
      </c>
      <c r="L3731" s="11">
        <f t="shared" si="349"/>
        <v>42085.954999999994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7.2400000000000006E-2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1">
        <f t="shared" si="348"/>
        <v>42203.46943287037</v>
      </c>
      <c r="L3732" s="11">
        <f t="shared" si="349"/>
        <v>42233.46943287037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0.1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1">
        <f t="shared" si="348"/>
        <v>41983.544513888883</v>
      </c>
      <c r="L3733" s="11">
        <f t="shared" si="349"/>
        <v>42013.932638888888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0.11272727272727273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1">
        <f t="shared" si="348"/>
        <v>41968.469131944446</v>
      </c>
      <c r="L3734" s="11">
        <f t="shared" si="349"/>
        <v>42028.291666666664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0.15411764705882353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1">
        <f t="shared" si="348"/>
        <v>42102.816064814811</v>
      </c>
      <c r="L3735" s="11">
        <f t="shared" si="349"/>
        <v>42112.729166666664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6">
        <f t="shared" si="351"/>
        <v>0</v>
      </c>
      <c r="S3735" t="str">
        <f t="shared" si="352"/>
        <v>theater</v>
      </c>
      <c r="T3735" t="str">
        <f t="shared" si="353"/>
        <v>plays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1">
        <f t="shared" si="348"/>
        <v>42089.693240740737</v>
      </c>
      <c r="L3736" s="11">
        <f t="shared" si="349"/>
        <v>42149.693240740737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0.28466666666666668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1">
        <f t="shared" si="348"/>
        <v>42122.484826388885</v>
      </c>
      <c r="L3737" s="11">
        <f t="shared" si="349"/>
        <v>42152.484826388885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0.13333333333333333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1">
        <f t="shared" si="348"/>
        <v>42048.503391203696</v>
      </c>
      <c r="L3738" s="11">
        <f t="shared" si="349"/>
        <v>42086.541666666664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6.6666666666666671E-3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1">
        <f t="shared" si="348"/>
        <v>42297.482673611106</v>
      </c>
      <c r="L3739" s="11">
        <f t="shared" si="349"/>
        <v>42320.082638888889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0.21428571428571427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1">
        <f t="shared" si="348"/>
        <v>41813.730381944442</v>
      </c>
      <c r="L3740" s="11">
        <f t="shared" si="349"/>
        <v>41835.708333333328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0.18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1">
        <f t="shared" si="348"/>
        <v>42548.241527777776</v>
      </c>
      <c r="L3741" s="11">
        <f t="shared" si="349"/>
        <v>42568.241527777776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0.20125000000000001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1">
        <f t="shared" si="348"/>
        <v>41832.881423611107</v>
      </c>
      <c r="L3742" s="11">
        <f t="shared" si="349"/>
        <v>41862.870810185181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0.17899999999999999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1">
        <f t="shared" si="348"/>
        <v>42325.712384259255</v>
      </c>
      <c r="L3743" s="11">
        <f t="shared" si="349"/>
        <v>42355.712384259255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6">
        <f t="shared" si="351"/>
        <v>0</v>
      </c>
      <c r="S3743" t="str">
        <f t="shared" si="352"/>
        <v>theater</v>
      </c>
      <c r="T3743" t="str">
        <f t="shared" si="353"/>
        <v>plays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1">
        <f t="shared" si="348"/>
        <v>41858.006296296291</v>
      </c>
      <c r="L3744" s="11">
        <f t="shared" si="349"/>
        <v>41888.006296296291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0.02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1">
        <f t="shared" si="348"/>
        <v>41793.501898148148</v>
      </c>
      <c r="L3745" s="11">
        <f t="shared" si="349"/>
        <v>41823.501898148148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6">
        <f t="shared" si="351"/>
        <v>0</v>
      </c>
      <c r="S3745" t="str">
        <f t="shared" si="352"/>
        <v>theater</v>
      </c>
      <c r="T3745" t="str">
        <f t="shared" si="353"/>
        <v>plays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1">
        <f t="shared" si="348"/>
        <v>41793.605925925927</v>
      </c>
      <c r="L3746" s="11">
        <f t="shared" si="349"/>
        <v>41824.957638888889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6">
        <f t="shared" si="351"/>
        <v>0</v>
      </c>
      <c r="S3746" t="str">
        <f t="shared" si="352"/>
        <v>theater</v>
      </c>
      <c r="T3746" t="str">
        <f t="shared" si="353"/>
        <v>plays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1">
        <f t="shared" si="348"/>
        <v>41831.489606481482</v>
      </c>
      <c r="L3747" s="11">
        <f t="shared" si="349"/>
        <v>41861.489606481482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0.1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1">
        <f t="shared" si="348"/>
        <v>42621.18100694444</v>
      </c>
      <c r="L3748" s="11">
        <f t="shared" si="349"/>
        <v>42651.18100694444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2.3764705882352941E-2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1">
        <f t="shared" si="348"/>
        <v>42164.091388888883</v>
      </c>
      <c r="L3749" s="11">
        <f t="shared" si="349"/>
        <v>42190.749305555553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0.01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1">
        <f t="shared" si="348"/>
        <v>42395.498101851852</v>
      </c>
      <c r="L3750" s="11">
        <f t="shared" si="349"/>
        <v>42416.040972222218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1.0351999999999999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1">
        <f t="shared" si="348"/>
        <v>42457.918842592589</v>
      </c>
      <c r="L3751" s="11">
        <f t="shared" si="349"/>
        <v>42488.957638888889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1.05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1">
        <f t="shared" si="348"/>
        <v>42016.773240740738</v>
      </c>
      <c r="L3752" s="11">
        <f t="shared" si="349"/>
        <v>42045.124305555553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1.0044999999999999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1">
        <f t="shared" si="348"/>
        <v>42402.827233796292</v>
      </c>
      <c r="L3753" s="11">
        <f t="shared" si="349"/>
        <v>42462.78556712962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1.3260000000000001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1">
        <f t="shared" si="348"/>
        <v>42619.594155092585</v>
      </c>
      <c r="L3754" s="11">
        <f t="shared" si="349"/>
        <v>42659.666666666664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1.1299999999999999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1">
        <f t="shared" si="348"/>
        <v>42128.615740740737</v>
      </c>
      <c r="L3755" s="11">
        <f t="shared" si="349"/>
        <v>42157.791666666664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1.0334000000000001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1">
        <f t="shared" si="348"/>
        <v>41808.67288194444</v>
      </c>
      <c r="L3756" s="11">
        <f t="shared" si="349"/>
        <v>41845.999305555553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1.2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1">
        <f t="shared" si="348"/>
        <v>42445.658645833326</v>
      </c>
      <c r="L3757" s="11">
        <f t="shared" si="349"/>
        <v>42475.658645833326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1.2963636363636364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1">
        <f t="shared" si="348"/>
        <v>41771.606458333328</v>
      </c>
      <c r="L3758" s="11">
        <f t="shared" si="349"/>
        <v>41801.606458333328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1.0111111111111111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1">
        <f t="shared" si="348"/>
        <v>41954.642534722218</v>
      </c>
      <c r="L3759" s="11">
        <f t="shared" si="349"/>
        <v>41974.642534722218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1.0851428571428572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1">
        <f t="shared" si="348"/>
        <v>41747.26317129629</v>
      </c>
      <c r="L3760" s="11">
        <f t="shared" si="349"/>
        <v>41778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1.0233333333333334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1">
        <f t="shared" si="348"/>
        <v>42181.899918981479</v>
      </c>
      <c r="L3761" s="11">
        <f t="shared" si="349"/>
        <v>42241.899918981479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1.1024425000000002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1">
        <f t="shared" si="348"/>
        <v>41739.316967592589</v>
      </c>
      <c r="L3762" s="11">
        <f t="shared" si="349"/>
        <v>41764.316967592589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1.010154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1">
        <f t="shared" si="348"/>
        <v>42173.258530092593</v>
      </c>
      <c r="L3763" s="11">
        <f t="shared" si="349"/>
        <v>42226.749999999993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1">
        <f t="shared" si="348"/>
        <v>42193.605196759258</v>
      </c>
      <c r="L3764" s="11">
        <f t="shared" si="349"/>
        <v>42218.605196759258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1.0624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1">
        <f t="shared" si="348"/>
        <v>42065.541967592588</v>
      </c>
      <c r="L3765" s="11">
        <f t="shared" si="349"/>
        <v>42095.500300925924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1">
        <f t="shared" si="348"/>
        <v>42499.634629629632</v>
      </c>
      <c r="L3766" s="11">
        <f t="shared" si="349"/>
        <v>42518.816666666658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1">
        <f t="shared" si="348"/>
        <v>41820.568078703705</v>
      </c>
      <c r="L3767" s="11">
        <f t="shared" si="349"/>
        <v>41850.568078703705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1.1345714285714286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1">
        <f t="shared" si="348"/>
        <v>41787.958854166667</v>
      </c>
      <c r="L3768" s="11">
        <f t="shared" si="349"/>
        <v>41822.958854166667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1.0265010000000001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1">
        <f t="shared" si="348"/>
        <v>42049.811307870368</v>
      </c>
      <c r="L3769" s="11">
        <f t="shared" si="349"/>
        <v>42063.999305555553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1.1675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1">
        <f t="shared" si="348"/>
        <v>41772.519560185181</v>
      </c>
      <c r="L3770" s="11">
        <f t="shared" si="349"/>
        <v>41802.519560185181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1.0765274999999999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1">
        <f t="shared" si="348"/>
        <v>42445.389803240738</v>
      </c>
      <c r="L3771" s="11">
        <f t="shared" si="349"/>
        <v>42475.389803240738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1">
        <f t="shared" si="348"/>
        <v>42138.722337962965</v>
      </c>
      <c r="L3772" s="11">
        <f t="shared" si="349"/>
        <v>42168.722337962965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1">
        <f t="shared" si="348"/>
        <v>42493.64875</v>
      </c>
      <c r="L3773" s="11">
        <f t="shared" si="349"/>
        <v>42507.791666666664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1.46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1">
        <f t="shared" si="348"/>
        <v>42682.408634259256</v>
      </c>
      <c r="L3774" s="11">
        <f t="shared" si="349"/>
        <v>42703.041666666664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1.1020000000000001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1">
        <f t="shared" si="348"/>
        <v>42655.79684027777</v>
      </c>
      <c r="L3775" s="11">
        <f t="shared" si="349"/>
        <v>42688.880555555552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1.0820000000000001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1">
        <f t="shared" si="348"/>
        <v>42087.583969907406</v>
      </c>
      <c r="L3776" s="11">
        <f t="shared" si="349"/>
        <v>42103.583969907406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1">
        <f t="shared" si="348"/>
        <v>42075.734293981477</v>
      </c>
      <c r="L3777" s="11">
        <f t="shared" si="349"/>
        <v>42102.958333333336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1.0024999999999999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1">
        <f t="shared" ref="K3778:K3841" si="354">(((J3778/60)/60)/24)+DATE(1970,1,1)+(-5/24)</f>
        <v>41814.159467592588</v>
      </c>
      <c r="L3778" s="11">
        <f t="shared" ref="L3778:L3841" si="355">(((I3778/60)/60)/24)+DATE(1970,1,1)+(-5/24)</f>
        <v>41851.833333333328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356">E3778/D3778</f>
        <v>1.0671250000000001</v>
      </c>
      <c r="R3778" s="6">
        <f t="shared" ref="R3778:R3841" si="357">IFERROR(E3778/N3778,0)</f>
        <v>90.819148936170208</v>
      </c>
      <c r="S3778" t="str">
        <f t="shared" ref="S3778:S3841" si="358">LEFT(P3778,FIND("/",P3778)-1)</f>
        <v>theater</v>
      </c>
      <c r="T3778" t="str">
        <f t="shared" si="353"/>
        <v>musical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1">
        <f t="shared" si="354"/>
        <v>41886.903020833335</v>
      </c>
      <c r="L3779" s="11">
        <f t="shared" si="355"/>
        <v>41908.958333333328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356"/>
        <v>1.4319999999999999</v>
      </c>
      <c r="R3779" s="6">
        <f t="shared" si="357"/>
        <v>48.542372881355931</v>
      </c>
      <c r="S3779" t="str">
        <f t="shared" si="358"/>
        <v>theater</v>
      </c>
      <c r="T3779" t="str">
        <f t="shared" ref="T3779:T3842" si="359">RIGHT(P3779,LEN(P3779)-FIND("/",P3779))</f>
        <v>musical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1">
        <f t="shared" si="354"/>
        <v>41989.610879629625</v>
      </c>
      <c r="L3780" s="11">
        <f t="shared" si="355"/>
        <v>42049.610879629625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1.0504166666666668</v>
      </c>
      <c r="R3780" s="6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1">
        <f t="shared" si="354"/>
        <v>42425.527083333327</v>
      </c>
      <c r="L3781" s="11">
        <f t="shared" si="355"/>
        <v>42455.48541666667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1.0398000000000001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1">
        <f t="shared" si="354"/>
        <v>42166.011400462965</v>
      </c>
      <c r="L3782" s="11">
        <f t="shared" si="355"/>
        <v>42198.629166666658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1.2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1">
        <f t="shared" si="354"/>
        <v>41865.674594907403</v>
      </c>
      <c r="L3783" s="11">
        <f t="shared" si="355"/>
        <v>41890.674594907403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1.0966666666666667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1">
        <f t="shared" si="354"/>
        <v>42546.653900462967</v>
      </c>
      <c r="L3784" s="11">
        <f t="shared" si="355"/>
        <v>42575.749999999993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1.0175000000000001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1">
        <f t="shared" si="354"/>
        <v>42419.931944444441</v>
      </c>
      <c r="L3785" s="11">
        <f t="shared" si="355"/>
        <v>42444.458333333336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1.2891666666666666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1">
        <f t="shared" si="354"/>
        <v>42531.772361111107</v>
      </c>
      <c r="L3786" s="11">
        <f t="shared" si="355"/>
        <v>42561.772361111107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1.1499999999999999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1">
        <f t="shared" si="354"/>
        <v>42548.430196759255</v>
      </c>
      <c r="L3787" s="11">
        <f t="shared" si="355"/>
        <v>42584.210416666661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1.5075000000000001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1">
        <f t="shared" si="354"/>
        <v>42486.829571759255</v>
      </c>
      <c r="L3788" s="11">
        <f t="shared" si="355"/>
        <v>42516.829571759255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1.1096666666666666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1">
        <f t="shared" si="354"/>
        <v>42167.326458333329</v>
      </c>
      <c r="L3789" s="11">
        <f t="shared" si="355"/>
        <v>42195.957638888889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1.0028571428571429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1">
        <f t="shared" si="354"/>
        <v>42333.487488425926</v>
      </c>
      <c r="L3790" s="11">
        <f t="shared" si="355"/>
        <v>42361.470833333333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6.6666666666666671E-3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1">
        <f t="shared" si="354"/>
        <v>42138.590486111112</v>
      </c>
      <c r="L3791" s="11">
        <f t="shared" si="355"/>
        <v>42170.590486111112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3.267605633802817E-2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1">
        <f t="shared" si="354"/>
        <v>42666.458599537036</v>
      </c>
      <c r="L3792" s="11">
        <f t="shared" si="355"/>
        <v>42696.5002662037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6">
        <f t="shared" si="357"/>
        <v>0</v>
      </c>
      <c r="S3792" t="str">
        <f t="shared" si="358"/>
        <v>theater</v>
      </c>
      <c r="T3792" t="str">
        <f t="shared" si="359"/>
        <v>musical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1">
        <f t="shared" si="354"/>
        <v>41766.4837037037</v>
      </c>
      <c r="L3793" s="11">
        <f t="shared" si="355"/>
        <v>41826.4837037037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6">
        <f t="shared" si="357"/>
        <v>0</v>
      </c>
      <c r="S3793" t="str">
        <f t="shared" si="358"/>
        <v>theater</v>
      </c>
      <c r="T3793" t="str">
        <f t="shared" si="359"/>
        <v>musical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1">
        <f t="shared" si="354"/>
        <v>42170.238680555551</v>
      </c>
      <c r="L3794" s="11">
        <f t="shared" si="355"/>
        <v>42200.238680555551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2.8E-3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1">
        <f t="shared" si="354"/>
        <v>41968.73065972222</v>
      </c>
      <c r="L3795" s="11">
        <f t="shared" si="355"/>
        <v>41989.73065972222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0.59657142857142853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1">
        <f t="shared" si="354"/>
        <v>42132.372152777774</v>
      </c>
      <c r="L3796" s="11">
        <f t="shared" si="355"/>
        <v>42162.372152777774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0.01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1">
        <f t="shared" si="354"/>
        <v>42201.227893518517</v>
      </c>
      <c r="L3797" s="11">
        <f t="shared" si="355"/>
        <v>42244.729166666664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1.6666666666666666E-2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1">
        <f t="shared" si="354"/>
        <v>42688.821250000001</v>
      </c>
      <c r="L3798" s="11">
        <f t="shared" si="355"/>
        <v>42748.821250000001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4.4444444444444447E-5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1">
        <f t="shared" si="354"/>
        <v>42084.673206018517</v>
      </c>
      <c r="L3799" s="11">
        <f t="shared" si="355"/>
        <v>42114.673206018517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0.89666666666666661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1">
        <f t="shared" si="354"/>
        <v>41831.514444444445</v>
      </c>
      <c r="L3800" s="11">
        <f t="shared" si="355"/>
        <v>41861.514444444445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1.4642857142857143E-2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1">
        <f t="shared" si="354"/>
        <v>42410.722719907404</v>
      </c>
      <c r="L3801" s="11">
        <f t="shared" si="355"/>
        <v>42440.722719907404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4.02E-2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1">
        <f t="shared" si="354"/>
        <v>41982.528738425921</v>
      </c>
      <c r="L3802" s="11">
        <f t="shared" si="355"/>
        <v>42014.999305555553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4.0045454545454544E-2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1">
        <f t="shared" si="354"/>
        <v>41975.467777777776</v>
      </c>
      <c r="L3803" s="11">
        <f t="shared" si="355"/>
        <v>42006.467777777776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8.5199999999999998E-2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1">
        <f t="shared" si="354"/>
        <v>42268.917893518512</v>
      </c>
      <c r="L3804" s="11">
        <f t="shared" si="355"/>
        <v>42298.917893518512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6">
        <f t="shared" si="357"/>
        <v>0</v>
      </c>
      <c r="S3804" t="str">
        <f t="shared" si="358"/>
        <v>theater</v>
      </c>
      <c r="T3804" t="str">
        <f t="shared" si="359"/>
        <v>musical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1">
        <f t="shared" si="354"/>
        <v>42403.763518518514</v>
      </c>
      <c r="L3805" s="11">
        <f t="shared" si="355"/>
        <v>42433.763518518514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0.19650000000000001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1">
        <f t="shared" si="354"/>
        <v>42526.801203703704</v>
      </c>
      <c r="L3806" s="11">
        <f t="shared" si="355"/>
        <v>42582.083333333336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6">
        <f t="shared" si="357"/>
        <v>0</v>
      </c>
      <c r="S3806" t="str">
        <f t="shared" si="358"/>
        <v>theater</v>
      </c>
      <c r="T3806" t="str">
        <f t="shared" si="359"/>
        <v>musical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1">
        <f t="shared" si="354"/>
        <v>41849.678703703699</v>
      </c>
      <c r="L3807" s="11">
        <f t="shared" si="355"/>
        <v>41909.678703703699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2.0000000000000002E-5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1">
        <f t="shared" si="354"/>
        <v>41799.050706018512</v>
      </c>
      <c r="L3808" s="11">
        <f t="shared" si="355"/>
        <v>41819.050706018512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6.6666666666666664E-4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1">
        <f t="shared" si="354"/>
        <v>42090.700682870367</v>
      </c>
      <c r="L3809" s="11">
        <f t="shared" si="355"/>
        <v>42097.700682870367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0.30333333333333334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1">
        <f t="shared" si="354"/>
        <v>42059.24559027778</v>
      </c>
      <c r="L3810" s="11">
        <f t="shared" si="355"/>
        <v>42119.203923611109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1">
        <f t="shared" si="354"/>
        <v>41800.318368055552</v>
      </c>
      <c r="L3811" s="11">
        <f t="shared" si="355"/>
        <v>41850.75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1.0125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1">
        <f t="shared" si="354"/>
        <v>42054.640717592592</v>
      </c>
      <c r="L3812" s="11">
        <f t="shared" si="355"/>
        <v>42084.599050925921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1.2173333333333334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1">
        <f t="shared" si="354"/>
        <v>42487.418668981474</v>
      </c>
      <c r="L3813" s="11">
        <f t="shared" si="355"/>
        <v>42521.249999999993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3.3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1">
        <f t="shared" si="354"/>
        <v>42109.542916666665</v>
      </c>
      <c r="L3814" s="11">
        <f t="shared" si="355"/>
        <v>42155.957638888889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1.0954999999999999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1">
        <f t="shared" si="354"/>
        <v>42497.067372685182</v>
      </c>
      <c r="L3815" s="11">
        <f t="shared" si="355"/>
        <v>42535.696527777771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1.0095190476190474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1">
        <f t="shared" si="354"/>
        <v>42058.695740740739</v>
      </c>
      <c r="L3816" s="11">
        <f t="shared" si="355"/>
        <v>42094.957638888889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1.4013333333333333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1">
        <f t="shared" si="354"/>
        <v>42207.051585648143</v>
      </c>
      <c r="L3817" s="11">
        <f t="shared" si="355"/>
        <v>42236.749999999993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1.0000100000000001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1">
        <f t="shared" si="354"/>
        <v>41807.481747685182</v>
      </c>
      <c r="L3818" s="11">
        <f t="shared" si="355"/>
        <v>41837.481747685182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1.19238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1">
        <f t="shared" si="354"/>
        <v>42284.488611111105</v>
      </c>
      <c r="L3819" s="11">
        <f t="shared" si="355"/>
        <v>42300.957638888889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1.0725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1">
        <f t="shared" si="354"/>
        <v>42045.634050925924</v>
      </c>
      <c r="L3820" s="11">
        <f t="shared" si="355"/>
        <v>42075.592384259253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2.2799999999999998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1">
        <f t="shared" si="354"/>
        <v>42184.001203703701</v>
      </c>
      <c r="L3821" s="11">
        <f t="shared" si="355"/>
        <v>42202.668055555558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1.0640000000000001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1">
        <f t="shared" si="354"/>
        <v>42160.443483796298</v>
      </c>
      <c r="L3822" s="11">
        <f t="shared" si="355"/>
        <v>42190.443483796298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1.4333333333333333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1">
        <f t="shared" si="354"/>
        <v>42340.972303240742</v>
      </c>
      <c r="L3823" s="11">
        <f t="shared" si="355"/>
        <v>42372.972303240742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1.0454285714285714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1">
        <f t="shared" si="354"/>
        <v>42329.629826388882</v>
      </c>
      <c r="L3824" s="11">
        <f t="shared" si="355"/>
        <v>42388.749305555553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1.1002000000000001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1">
        <f t="shared" si="354"/>
        <v>42170.701898148145</v>
      </c>
      <c r="L3825" s="11">
        <f t="shared" si="355"/>
        <v>42204.957638888889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1.06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1">
        <f t="shared" si="354"/>
        <v>42571.417858796289</v>
      </c>
      <c r="L3826" s="11">
        <f t="shared" si="355"/>
        <v>42583.361805555549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1.08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1">
        <f t="shared" si="354"/>
        <v>42150.861273148148</v>
      </c>
      <c r="L3827" s="11">
        <f t="shared" si="355"/>
        <v>42171.861273148148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1.0542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1">
        <f t="shared" si="354"/>
        <v>42101.215208333328</v>
      </c>
      <c r="L3828" s="11">
        <f t="shared" si="355"/>
        <v>42131.215208333328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1.1916666666666667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1">
        <f t="shared" si="354"/>
        <v>42034.719918981478</v>
      </c>
      <c r="L3829" s="11">
        <f t="shared" si="355"/>
        <v>42089.791666666664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1.5266666666666666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1">
        <f t="shared" si="354"/>
        <v>41944.319293981483</v>
      </c>
      <c r="L3830" s="11">
        <f t="shared" si="355"/>
        <v>42004.360960648148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1">
        <f t="shared" si="354"/>
        <v>42593.657071759262</v>
      </c>
      <c r="L3831" s="11">
        <f t="shared" si="355"/>
        <v>42613.657071759262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1.002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1">
        <f t="shared" si="354"/>
        <v>42503.532534722217</v>
      </c>
      <c r="L3832" s="11">
        <f t="shared" si="355"/>
        <v>42517.532534722217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2.25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1">
        <f t="shared" si="354"/>
        <v>41927.640567129631</v>
      </c>
      <c r="L3833" s="11">
        <f t="shared" si="355"/>
        <v>41948.682233796295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1.0602199999999999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1">
        <f t="shared" si="354"/>
        <v>42374.906655092585</v>
      </c>
      <c r="L3834" s="11">
        <f t="shared" si="355"/>
        <v>42419.906655092585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1.0466666666666666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1">
        <f t="shared" si="354"/>
        <v>41963.66402777777</v>
      </c>
      <c r="L3835" s="11">
        <f t="shared" si="355"/>
        <v>41974.589583333327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1.1666666666666667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1">
        <f t="shared" si="354"/>
        <v>42143.236886574072</v>
      </c>
      <c r="L3836" s="11">
        <f t="shared" si="355"/>
        <v>42173.236886574072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1.0903333333333334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1">
        <f t="shared" si="354"/>
        <v>42460.733888888884</v>
      </c>
      <c r="L3837" s="11">
        <f t="shared" si="355"/>
        <v>42481.733888888884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1.6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1">
        <f t="shared" si="354"/>
        <v>42553.718194444438</v>
      </c>
      <c r="L3838" s="11">
        <f t="shared" si="355"/>
        <v>42584.964583333327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1.125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1">
        <f t="shared" si="354"/>
        <v>42152.557384259257</v>
      </c>
      <c r="L3839" s="11">
        <f t="shared" si="355"/>
        <v>42188.557384259257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1.0209999999999999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1">
        <f t="shared" si="354"/>
        <v>42116.502418981479</v>
      </c>
      <c r="L3840" s="11">
        <f t="shared" si="355"/>
        <v>42146.502418981479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1.00824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1">
        <f t="shared" si="354"/>
        <v>42154.934305555551</v>
      </c>
      <c r="L3841" s="11">
        <f t="shared" si="355"/>
        <v>42214.934305555551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1.0125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1">
        <f t="shared" ref="K3842:K3905" si="360">(((J3842/60)/60)/24)+DATE(1970,1,1)+(-5/24)</f>
        <v>42432.493391203701</v>
      </c>
      <c r="L3842" s="11">
        <f t="shared" ref="L3842:L3905" si="361">(((I3842/60)/60)/24)+DATE(1970,1,1)+(-5/24)</f>
        <v>42457.45172453703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362">E3842/D3842</f>
        <v>65</v>
      </c>
      <c r="R3842" s="6">
        <f t="shared" ref="R3842:R3905" si="363">IFERROR(E3842/N3842,0)</f>
        <v>21.666666666666668</v>
      </c>
      <c r="S3842" t="str">
        <f t="shared" ref="S3842:S3905" si="364">LEFT(P3842,FIND("/",P3842)-1)</f>
        <v>theater</v>
      </c>
      <c r="T3842" t="str">
        <f t="shared" si="359"/>
        <v>plays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1">
        <f t="shared" si="360"/>
        <v>41780.57739583333</v>
      </c>
      <c r="L3843" s="11">
        <f t="shared" si="361"/>
        <v>41840.57739583333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362"/>
        <v>8.72E-2</v>
      </c>
      <c r="R3843" s="6">
        <f t="shared" si="363"/>
        <v>25.647058823529413</v>
      </c>
      <c r="S3843" t="str">
        <f t="shared" si="364"/>
        <v>theater</v>
      </c>
      <c r="T3843" t="str">
        <f t="shared" ref="T3843:T3906" si="365">RIGHT(P3843,LEN(P3843)-FIND("/",P3843))</f>
        <v>plays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1">
        <f t="shared" si="360"/>
        <v>41740.285324074073</v>
      </c>
      <c r="L3844" s="11">
        <f t="shared" si="361"/>
        <v>41770.285324074073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0.21940000000000001</v>
      </c>
      <c r="R3844" s="6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1">
        <f t="shared" si="360"/>
        <v>41765.864166666666</v>
      </c>
      <c r="L3845" s="11">
        <f t="shared" si="361"/>
        <v>41790.864166666666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0.21299999999999999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1">
        <f t="shared" si="360"/>
        <v>41766.408958333333</v>
      </c>
      <c r="L3846" s="11">
        <f t="shared" si="361"/>
        <v>41793.082638888889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0.41489795918367345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1">
        <f t="shared" si="360"/>
        <v>42248.418680555551</v>
      </c>
      <c r="L3847" s="11">
        <f t="shared" si="361"/>
        <v>42278.418680555551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2.1049999999999999E-2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1">
        <f t="shared" si="360"/>
        <v>41885.01321759259</v>
      </c>
      <c r="L3848" s="11">
        <f t="shared" si="361"/>
        <v>41916.082638888889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2.7E-2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1">
        <f t="shared" si="360"/>
        <v>42159.016099537032</v>
      </c>
      <c r="L3849" s="11">
        <f t="shared" si="361"/>
        <v>42204.016099537032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0.16161904761904761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1">
        <f t="shared" si="360"/>
        <v>42265.608668981477</v>
      </c>
      <c r="L3850" s="11">
        <f t="shared" si="361"/>
        <v>42295.608668981477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0.16376923076923078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1">
        <f t="shared" si="360"/>
        <v>42136.558842592589</v>
      </c>
      <c r="L3851" s="11">
        <f t="shared" si="361"/>
        <v>42166.558842592589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7.0433333333333334E-2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1">
        <f t="shared" si="360"/>
        <v>41974.916006944441</v>
      </c>
      <c r="L3852" s="11">
        <f t="shared" si="361"/>
        <v>42004.916006944441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3.7999999999999999E-2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1">
        <f t="shared" si="360"/>
        <v>42172.23123842592</v>
      </c>
      <c r="L3853" s="11">
        <f t="shared" si="361"/>
        <v>42202.23123842592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0.34079999999999999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1">
        <f t="shared" si="360"/>
        <v>42064.982361111113</v>
      </c>
      <c r="L3854" s="11">
        <f t="shared" si="361"/>
        <v>42089.940694444442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2E-3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1">
        <f t="shared" si="360"/>
        <v>41848.631689814814</v>
      </c>
      <c r="L3855" s="11">
        <f t="shared" si="361"/>
        <v>41883.631689814814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2.5999999999999998E-4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1">
        <f t="shared" si="360"/>
        <v>42103.67659722222</v>
      </c>
      <c r="L3856" s="11">
        <f t="shared" si="361"/>
        <v>42133.67659722222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0.16254545454545455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1">
        <f t="shared" si="360"/>
        <v>42059.762395833335</v>
      </c>
      <c r="L3857" s="11">
        <f t="shared" si="361"/>
        <v>42089.720729166664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2.5000000000000001E-2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1">
        <f t="shared" si="360"/>
        <v>42041.534756944442</v>
      </c>
      <c r="L3858" s="11">
        <f t="shared" si="361"/>
        <v>42071.493090277778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2.0000000000000001E-4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1">
        <f t="shared" si="360"/>
        <v>41829.528819444444</v>
      </c>
      <c r="L3859" s="11">
        <f t="shared" si="361"/>
        <v>41852.508333333331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5.1999999999999998E-2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1">
        <f t="shared" si="360"/>
        <v>42128.222731481481</v>
      </c>
      <c r="L3860" s="11">
        <f t="shared" si="361"/>
        <v>42146.666666666664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0.02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1">
        <f t="shared" si="360"/>
        <v>41789.685266203705</v>
      </c>
      <c r="L3861" s="11">
        <f t="shared" si="361"/>
        <v>41815.666666666664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4.0000000000000002E-4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1">
        <f t="shared" si="360"/>
        <v>41833.452662037031</v>
      </c>
      <c r="L3862" s="11">
        <f t="shared" si="361"/>
        <v>41863.452662037031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0.17666666666666667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1">
        <f t="shared" si="360"/>
        <v>41914.381678240738</v>
      </c>
      <c r="L3863" s="11">
        <f t="shared" si="361"/>
        <v>41955.699305555558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0.05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1">
        <f t="shared" si="360"/>
        <v>42611.052731481475</v>
      </c>
      <c r="L3864" s="11">
        <f t="shared" si="361"/>
        <v>42625.499305555553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1.3333333333333334E-4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1">
        <f t="shared" si="360"/>
        <v>42253.424826388888</v>
      </c>
      <c r="L3865" s="11">
        <f t="shared" si="361"/>
        <v>42313.466493055552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6">
        <f t="shared" si="363"/>
        <v>0</v>
      </c>
      <c r="S3865" t="str">
        <f t="shared" si="364"/>
        <v>theater</v>
      </c>
      <c r="T3865" t="str">
        <f t="shared" si="365"/>
        <v>plays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1">
        <f t="shared" si="360"/>
        <v>42295.683495370373</v>
      </c>
      <c r="L3866" s="11">
        <f t="shared" si="361"/>
        <v>42325.72516203703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1.2E-2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1">
        <f t="shared" si="360"/>
        <v>41841.44326388889</v>
      </c>
      <c r="L3867" s="11">
        <f t="shared" si="361"/>
        <v>41881.020833333328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0.26937422295897223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1">
        <f t="shared" si="360"/>
        <v>42402.738668981481</v>
      </c>
      <c r="L3868" s="11">
        <f t="shared" si="361"/>
        <v>42451.936805555553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5.4999999999999997E-3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1">
        <f t="shared" si="360"/>
        <v>42509.605775462966</v>
      </c>
      <c r="L3869" s="11">
        <f t="shared" si="361"/>
        <v>42539.605775462966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0.1255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1">
        <f t="shared" si="360"/>
        <v>41865.451446759253</v>
      </c>
      <c r="L3870" s="11">
        <f t="shared" si="361"/>
        <v>41890.451446759253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2E-3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1">
        <f t="shared" si="360"/>
        <v>42047.516111111108</v>
      </c>
      <c r="L3871" s="11">
        <f t="shared" si="361"/>
        <v>42076.924305555549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3.44748684310884E-2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1">
        <f t="shared" si="360"/>
        <v>41792.963865740734</v>
      </c>
      <c r="L3872" s="11">
        <f t="shared" si="361"/>
        <v>41822.963865740734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0.15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1">
        <f t="shared" si="360"/>
        <v>42763.572337962956</v>
      </c>
      <c r="L3873" s="11">
        <f t="shared" si="361"/>
        <v>42823.530671296299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2.6666666666666668E-2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1">
        <f t="shared" si="360"/>
        <v>42179.9374537037</v>
      </c>
      <c r="L3874" s="11">
        <f t="shared" si="361"/>
        <v>42229.9374537037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6">
        <f t="shared" si="363"/>
        <v>0</v>
      </c>
      <c r="S3874" t="str">
        <f t="shared" si="364"/>
        <v>theater</v>
      </c>
      <c r="T3874" t="str">
        <f t="shared" si="365"/>
        <v>musical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1">
        <f t="shared" si="360"/>
        <v>42255.487673611111</v>
      </c>
      <c r="L3875" s="11">
        <f t="shared" si="361"/>
        <v>42285.487673611111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6">
        <f t="shared" si="363"/>
        <v>0</v>
      </c>
      <c r="S3875" t="str">
        <f t="shared" si="364"/>
        <v>theater</v>
      </c>
      <c r="T3875" t="str">
        <f t="shared" si="365"/>
        <v>musical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1">
        <f t="shared" si="360"/>
        <v>42006.808124999996</v>
      </c>
      <c r="L3876" s="11">
        <f t="shared" si="361"/>
        <v>42027.833333333336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6">
        <f t="shared" si="363"/>
        <v>0</v>
      </c>
      <c r="S3876" t="str">
        <f t="shared" si="364"/>
        <v>theater</v>
      </c>
      <c r="T3876" t="str">
        <f t="shared" si="365"/>
        <v>musical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1">
        <f t="shared" si="360"/>
        <v>42615.138483796291</v>
      </c>
      <c r="L3877" s="11">
        <f t="shared" si="361"/>
        <v>42616.208333333336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6">
        <f t="shared" si="363"/>
        <v>0</v>
      </c>
      <c r="S3877" t="str">
        <f t="shared" si="364"/>
        <v>theater</v>
      </c>
      <c r="T3877" t="str">
        <f t="shared" si="365"/>
        <v>musical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1">
        <f t="shared" si="360"/>
        <v>42372.415833333333</v>
      </c>
      <c r="L3878" s="11">
        <f t="shared" si="361"/>
        <v>42402.415833333333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0.52794871794871789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1">
        <f t="shared" si="360"/>
        <v>42682.469351851854</v>
      </c>
      <c r="L3879" s="11">
        <f t="shared" si="361"/>
        <v>42712.469351851854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4.9639999999999997E-2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1">
        <f t="shared" si="360"/>
        <v>42154.610486111109</v>
      </c>
      <c r="L3880" s="11">
        <f t="shared" si="361"/>
        <v>42184.957638888889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5.5555555555555556E-4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1">
        <f t="shared" si="360"/>
        <v>41999.652731481481</v>
      </c>
      <c r="L3881" s="11">
        <f t="shared" si="361"/>
        <v>42029.652731481481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6">
        <f t="shared" si="363"/>
        <v>0</v>
      </c>
      <c r="S3881" t="str">
        <f t="shared" si="364"/>
        <v>theater</v>
      </c>
      <c r="T3881" t="str">
        <f t="shared" si="365"/>
        <v>musical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1">
        <f t="shared" si="360"/>
        <v>41815.606712962959</v>
      </c>
      <c r="L3882" s="11">
        <f t="shared" si="361"/>
        <v>41850.75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0.13066666666666665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1">
        <f t="shared" si="360"/>
        <v>42755.810173611106</v>
      </c>
      <c r="L3883" s="11">
        <f t="shared" si="361"/>
        <v>42785.810173611106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0.05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1">
        <f t="shared" si="360"/>
        <v>42373.77511574074</v>
      </c>
      <c r="L3884" s="11">
        <f t="shared" si="361"/>
        <v>42400.752083333333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6">
        <f t="shared" si="363"/>
        <v>0</v>
      </c>
      <c r="S3884" t="str">
        <f t="shared" si="364"/>
        <v>theater</v>
      </c>
      <c r="T3884" t="str">
        <f t="shared" si="365"/>
        <v>musical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1">
        <f t="shared" si="360"/>
        <v>41854.394317129627</v>
      </c>
      <c r="L3885" s="11">
        <f t="shared" si="361"/>
        <v>41884.394317129627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6">
        <f t="shared" si="363"/>
        <v>0</v>
      </c>
      <c r="S3885" t="str">
        <f t="shared" si="364"/>
        <v>theater</v>
      </c>
      <c r="T3885" t="str">
        <f t="shared" si="365"/>
        <v>musical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1">
        <f t="shared" si="360"/>
        <v>42065.583240740736</v>
      </c>
      <c r="L3886" s="11">
        <f t="shared" si="361"/>
        <v>42090.541574074072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6">
        <f t="shared" si="363"/>
        <v>0</v>
      </c>
      <c r="S3886" t="str">
        <f t="shared" si="364"/>
        <v>theater</v>
      </c>
      <c r="T3886" t="str">
        <f t="shared" si="365"/>
        <v>musical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1">
        <f t="shared" si="360"/>
        <v>42469.742951388886</v>
      </c>
      <c r="L3887" s="11">
        <f t="shared" si="361"/>
        <v>42499.742951388886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6">
        <f t="shared" si="363"/>
        <v>0</v>
      </c>
      <c r="S3887" t="str">
        <f t="shared" si="364"/>
        <v>theater</v>
      </c>
      <c r="T3887" t="str">
        <f t="shared" si="365"/>
        <v>musical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1">
        <f t="shared" si="360"/>
        <v>41954.019699074073</v>
      </c>
      <c r="L3888" s="11">
        <f t="shared" si="361"/>
        <v>41984.019699074073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6">
        <f t="shared" si="363"/>
        <v>0</v>
      </c>
      <c r="S3888" t="str">
        <f t="shared" si="364"/>
        <v>theater</v>
      </c>
      <c r="T3888" t="str">
        <f t="shared" si="365"/>
        <v>musical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1">
        <f t="shared" si="360"/>
        <v>42079.649641203701</v>
      </c>
      <c r="L3889" s="11">
        <f t="shared" si="361"/>
        <v>42125.708333333336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1.7500000000000002E-2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1">
        <f t="shared" si="360"/>
        <v>42762.337476851848</v>
      </c>
      <c r="L3890" s="11">
        <f t="shared" si="361"/>
        <v>42792.337476851848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0.27100000000000002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1">
        <f t="shared" si="360"/>
        <v>41976.796643518515</v>
      </c>
      <c r="L3891" s="11">
        <f t="shared" si="361"/>
        <v>42008.768055555549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1.4749999999999999E-2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1">
        <f t="shared" si="360"/>
        <v>42171.55027777778</v>
      </c>
      <c r="L3892" s="11">
        <f t="shared" si="361"/>
        <v>42231.55027777778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0.16826666666666668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1">
        <f t="shared" si="360"/>
        <v>42055.924120370364</v>
      </c>
      <c r="L3893" s="11">
        <f t="shared" si="361"/>
        <v>42085.999305555553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0.32500000000000001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1">
        <f t="shared" si="360"/>
        <v>41867.44394675926</v>
      </c>
      <c r="L3894" s="11">
        <f t="shared" si="361"/>
        <v>41875.083333333328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6">
        <f t="shared" si="363"/>
        <v>0</v>
      </c>
      <c r="S3894" t="str">
        <f t="shared" si="364"/>
        <v>theater</v>
      </c>
      <c r="T3894" t="str">
        <f t="shared" si="365"/>
        <v>plays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1">
        <f t="shared" si="360"/>
        <v>41779.449537037035</v>
      </c>
      <c r="L3895" s="11">
        <f t="shared" si="361"/>
        <v>41821.041666666664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0.2155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1">
        <f t="shared" si="360"/>
        <v>42679.750138888885</v>
      </c>
      <c r="L3896" s="11">
        <f t="shared" si="361"/>
        <v>42709.999305555553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3.4666666666666665E-2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1">
        <f t="shared" si="360"/>
        <v>42032.041875000003</v>
      </c>
      <c r="L3897" s="11">
        <f t="shared" si="361"/>
        <v>42063.041875000003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0.05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1">
        <f t="shared" si="360"/>
        <v>41792.983541666668</v>
      </c>
      <c r="L3898" s="11">
        <f t="shared" si="361"/>
        <v>41806.983541666668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0.10625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1">
        <f t="shared" si="360"/>
        <v>41982.665312499994</v>
      </c>
      <c r="L3899" s="11">
        <f t="shared" si="361"/>
        <v>42012.665312499994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0.17599999999999999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1">
        <f t="shared" si="360"/>
        <v>42193.273958333331</v>
      </c>
      <c r="L3900" s="11">
        <f t="shared" si="361"/>
        <v>42233.458333333336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0.3256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1">
        <f t="shared" si="360"/>
        <v>41843.566678240735</v>
      </c>
      <c r="L3901" s="11">
        <f t="shared" si="361"/>
        <v>41863.566678240735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1.2500000000000001E-2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1">
        <f t="shared" si="360"/>
        <v>42135.884155092594</v>
      </c>
      <c r="L3902" s="11">
        <f t="shared" si="361"/>
        <v>42165.884155092594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5.3999999999999999E-2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1">
        <f t="shared" si="360"/>
        <v>42317.618043981485</v>
      </c>
      <c r="L3903" s="11">
        <f t="shared" si="361"/>
        <v>42357.618043981485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8.3333333333333332E-3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1">
        <f t="shared" si="360"/>
        <v>42663.259745370371</v>
      </c>
      <c r="L3904" s="11">
        <f t="shared" si="361"/>
        <v>42688.301412037035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0.48833333333333334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1">
        <f t="shared" si="360"/>
        <v>42185.802835648145</v>
      </c>
      <c r="L3905" s="11">
        <f t="shared" si="361"/>
        <v>42230.609722222223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6">
        <f t="shared" si="363"/>
        <v>0</v>
      </c>
      <c r="S3905" t="str">
        <f t="shared" si="364"/>
        <v>theater</v>
      </c>
      <c r="T3905" t="str">
        <f t="shared" si="365"/>
        <v>plays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1">
        <f t="shared" ref="K3906:K3969" si="366">(((J3906/60)/60)/24)+DATE(1970,1,1)+(-5/24)</f>
        <v>42095.020833333336</v>
      </c>
      <c r="L3906" s="11">
        <f t="shared" ref="L3906:L3969" si="367">(((I3906/60)/60)/24)+DATE(1970,1,1)+(-5/24)</f>
        <v>42109.00277777778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368">E3906/D3906</f>
        <v>2.9999999999999997E-4</v>
      </c>
      <c r="R3906" s="6">
        <f t="shared" ref="R3906:R3969" si="369">IFERROR(E3906/N3906,0)</f>
        <v>1.5</v>
      </c>
      <c r="S3906" t="str">
        <f t="shared" ref="S3906:S3969" si="370">LEFT(P3906,FIND("/",P3906)-1)</f>
        <v>theater</v>
      </c>
      <c r="T3906" t="str">
        <f t="shared" si="365"/>
        <v>plays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1">
        <f t="shared" si="366"/>
        <v>42124.415543981479</v>
      </c>
      <c r="L3907" s="11">
        <f t="shared" si="367"/>
        <v>42166.749999999993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368"/>
        <v>0.11533333333333333</v>
      </c>
      <c r="R3907" s="6">
        <f t="shared" si="369"/>
        <v>24.714285714285715</v>
      </c>
      <c r="S3907" t="str">
        <f t="shared" si="370"/>
        <v>theater</v>
      </c>
      <c r="T3907" t="str">
        <f t="shared" ref="T3907:T3970" si="371">RIGHT(P3907,LEN(P3907)-FIND("/",P3907))</f>
        <v>plays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1">
        <f t="shared" si="366"/>
        <v>42143.709409722222</v>
      </c>
      <c r="L3908" s="11">
        <f t="shared" si="367"/>
        <v>42181.350694444445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0.67333333333333334</v>
      </c>
      <c r="R3908" s="6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1">
        <f t="shared" si="366"/>
        <v>41906.611180555556</v>
      </c>
      <c r="L3909" s="11">
        <f t="shared" si="367"/>
        <v>41938.630555555552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0.153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1">
        <f t="shared" si="366"/>
        <v>41833.927037037036</v>
      </c>
      <c r="L3910" s="11">
        <f t="shared" si="367"/>
        <v>41848.927037037036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8.666666666666667E-2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1">
        <f t="shared" si="366"/>
        <v>41863.150949074072</v>
      </c>
      <c r="L3911" s="11">
        <f t="shared" si="367"/>
        <v>41893.150949074072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2.2499999999999998E-3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1">
        <f t="shared" si="366"/>
        <v>42224.548576388886</v>
      </c>
      <c r="L3912" s="11">
        <f t="shared" si="367"/>
        <v>42254.548576388886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3.0833333333333334E-2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1">
        <f t="shared" si="366"/>
        <v>41939.603900462964</v>
      </c>
      <c r="L3913" s="11">
        <f t="shared" si="367"/>
        <v>41969.645567129628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0.37412499999999999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1">
        <f t="shared" si="366"/>
        <v>42059.061689814807</v>
      </c>
      <c r="L3914" s="11">
        <f t="shared" si="367"/>
        <v>42118.982638888883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6.666666666666667E-5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1">
        <f t="shared" si="366"/>
        <v>42308.002881944441</v>
      </c>
      <c r="L3915" s="11">
        <f t="shared" si="367"/>
        <v>42338.044548611106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0.1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1">
        <f t="shared" si="366"/>
        <v>42114.610601851848</v>
      </c>
      <c r="L3916" s="11">
        <f t="shared" si="367"/>
        <v>42134.749305555553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0.36359999999999998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1">
        <f t="shared" si="366"/>
        <v>42492.776724537034</v>
      </c>
      <c r="L3917" s="11">
        <f t="shared" si="367"/>
        <v>42522.776724537034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3.3333333333333335E-3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1">
        <f t="shared" si="366"/>
        <v>42494.263333333329</v>
      </c>
      <c r="L3918" s="11">
        <f t="shared" si="367"/>
        <v>42524.263333333329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6">
        <f t="shared" si="369"/>
        <v>0</v>
      </c>
      <c r="S3918" t="str">
        <f t="shared" si="370"/>
        <v>theater</v>
      </c>
      <c r="T3918" t="str">
        <f t="shared" si="371"/>
        <v>plays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1">
        <f t="shared" si="366"/>
        <v>41863.318993055553</v>
      </c>
      <c r="L3919" s="11">
        <f t="shared" si="367"/>
        <v>41893.318993055553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2.8571428571428571E-3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1">
        <f t="shared" si="366"/>
        <v>41843.456284722219</v>
      </c>
      <c r="L3920" s="11">
        <f t="shared" si="367"/>
        <v>41855.458333333328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2E-3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1">
        <f t="shared" si="366"/>
        <v>42358.476539351854</v>
      </c>
      <c r="L3921" s="11">
        <f t="shared" si="367"/>
        <v>42386.791666666664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1.7999999999999999E-2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1">
        <f t="shared" si="366"/>
        <v>42657.178935185184</v>
      </c>
      <c r="L3922" s="11">
        <f t="shared" si="367"/>
        <v>42687.220601851855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5.3999999999999999E-2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1">
        <f t="shared" si="366"/>
        <v>41926.333969907406</v>
      </c>
      <c r="L3923" s="11">
        <f t="shared" si="367"/>
        <v>41938.541666666664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6">
        <f t="shared" si="369"/>
        <v>0</v>
      </c>
      <c r="S3923" t="str">
        <f t="shared" si="370"/>
        <v>theater</v>
      </c>
      <c r="T3923" t="str">
        <f t="shared" si="371"/>
        <v>plays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1">
        <f t="shared" si="366"/>
        <v>42020.560300925928</v>
      </c>
      <c r="L3924" s="11">
        <f t="shared" si="367"/>
        <v>42065.749999999993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8.1333333333333327E-2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1">
        <f t="shared" si="366"/>
        <v>42075.771655092591</v>
      </c>
      <c r="L3925" s="11">
        <f t="shared" si="367"/>
        <v>42103.771655092591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0.12034782608695652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1">
        <f t="shared" si="366"/>
        <v>41786.751412037032</v>
      </c>
      <c r="L3926" s="11">
        <f t="shared" si="367"/>
        <v>41816.751412037032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0.15266666666666667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1">
        <f t="shared" si="366"/>
        <v>41820.662488425922</v>
      </c>
      <c r="L3927" s="11">
        <f t="shared" si="367"/>
        <v>41850.662488425922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0.1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1">
        <f t="shared" si="366"/>
        <v>41969.876712962963</v>
      </c>
      <c r="L3928" s="11">
        <f t="shared" si="367"/>
        <v>41999.876712962963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3.0000000000000001E-3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1">
        <f t="shared" si="366"/>
        <v>41830.059074074074</v>
      </c>
      <c r="L3929" s="11">
        <f t="shared" si="367"/>
        <v>41860.059074074074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0.01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1">
        <f t="shared" si="366"/>
        <v>42265.474849537037</v>
      </c>
      <c r="L3930" s="11">
        <f t="shared" si="367"/>
        <v>42292.999305555553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0.13020000000000001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1">
        <f t="shared" si="366"/>
        <v>42601.618807870364</v>
      </c>
      <c r="L3931" s="11">
        <f t="shared" si="367"/>
        <v>42631.618807870364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2.265E-2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1">
        <f t="shared" si="366"/>
        <v>42433.13041666666</v>
      </c>
      <c r="L3932" s="11">
        <f t="shared" si="367"/>
        <v>42461.041666666664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6">
        <f t="shared" si="369"/>
        <v>0</v>
      </c>
      <c r="S3932" t="str">
        <f t="shared" si="370"/>
        <v>theater</v>
      </c>
      <c r="T3932" t="str">
        <f t="shared" si="371"/>
        <v>plays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1">
        <f t="shared" si="366"/>
        <v>42227.943368055552</v>
      </c>
      <c r="L3933" s="11">
        <f t="shared" si="367"/>
        <v>42252.943368055552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6">
        <f t="shared" si="369"/>
        <v>0</v>
      </c>
      <c r="S3933" t="str">
        <f t="shared" si="370"/>
        <v>theater</v>
      </c>
      <c r="T3933" t="str">
        <f t="shared" si="371"/>
        <v>plays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1">
        <f t="shared" si="366"/>
        <v>42414.960231481477</v>
      </c>
      <c r="L3934" s="11">
        <f t="shared" si="367"/>
        <v>42444.918564814812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8.3333333333333331E-5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1">
        <f t="shared" si="366"/>
        <v>42538.759976851848</v>
      </c>
      <c r="L3935" s="11">
        <f t="shared" si="367"/>
        <v>42567.821527777771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0.15742857142857142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1">
        <f t="shared" si="366"/>
        <v>42233.463414351849</v>
      </c>
      <c r="L3936" s="11">
        <f t="shared" si="367"/>
        <v>42278.333333333336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0.11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1">
        <f t="shared" si="366"/>
        <v>42221.448449074065</v>
      </c>
      <c r="L3937" s="11">
        <f t="shared" si="367"/>
        <v>42281.448449074065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0.43833333333333335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1">
        <f t="shared" si="366"/>
        <v>42675.054629629631</v>
      </c>
      <c r="L3938" s="11">
        <f t="shared" si="367"/>
        <v>42705.096296296295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6">
        <f t="shared" si="369"/>
        <v>0</v>
      </c>
      <c r="S3938" t="str">
        <f t="shared" si="370"/>
        <v>theater</v>
      </c>
      <c r="T3938" t="str">
        <f t="shared" si="371"/>
        <v>plays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1">
        <f t="shared" si="366"/>
        <v>42534.423148148147</v>
      </c>
      <c r="L3939" s="11">
        <f t="shared" si="367"/>
        <v>42562.423148148147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0.86135181975736563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1">
        <f t="shared" si="366"/>
        <v>42151.697384259263</v>
      </c>
      <c r="L3940" s="11">
        <f t="shared" si="367"/>
        <v>42182.697384259263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0.12196620583717357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1">
        <f t="shared" si="366"/>
        <v>41915.191886574074</v>
      </c>
      <c r="L3941" s="11">
        <f t="shared" si="367"/>
        <v>41918.979166666664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1E-3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1">
        <f t="shared" si="366"/>
        <v>41961.284155092588</v>
      </c>
      <c r="L3942" s="11">
        <f t="shared" si="367"/>
        <v>42006.284155092588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2.2000000000000001E-3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1">
        <f t="shared" si="366"/>
        <v>41940.378900462958</v>
      </c>
      <c r="L3943" s="11">
        <f t="shared" si="367"/>
        <v>41967.833333333336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9.0909090909090905E-3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1">
        <f t="shared" si="366"/>
        <v>42111.695763888885</v>
      </c>
      <c r="L3944" s="11">
        <f t="shared" si="367"/>
        <v>42171.695763888885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6">
        <f t="shared" si="369"/>
        <v>0</v>
      </c>
      <c r="S3944" t="str">
        <f t="shared" si="370"/>
        <v>theater</v>
      </c>
      <c r="T3944" t="str">
        <f t="shared" si="371"/>
        <v>plays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1">
        <f t="shared" si="366"/>
        <v>42279.570231481477</v>
      </c>
      <c r="L3945" s="11">
        <f t="shared" si="367"/>
        <v>42310.493055555555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0.35639999999999999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1">
        <f t="shared" si="366"/>
        <v>42213.454571759255</v>
      </c>
      <c r="L3946" s="11">
        <f t="shared" si="367"/>
        <v>42243.454571759255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6">
        <f t="shared" si="369"/>
        <v>0</v>
      </c>
      <c r="S3946" t="str">
        <f t="shared" si="370"/>
        <v>theater</v>
      </c>
      <c r="T3946" t="str">
        <f t="shared" si="371"/>
        <v>plays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1">
        <f t="shared" si="366"/>
        <v>42109.593379629623</v>
      </c>
      <c r="L3947" s="11">
        <f t="shared" si="367"/>
        <v>42139.593379629623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2.5000000000000001E-3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1">
        <f t="shared" si="366"/>
        <v>42031.625254629624</v>
      </c>
      <c r="L3948" s="11">
        <f t="shared" si="367"/>
        <v>42063.124999999993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3.2500000000000001E-2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1">
        <f t="shared" si="366"/>
        <v>42614.934537037036</v>
      </c>
      <c r="L3949" s="11">
        <f t="shared" si="367"/>
        <v>42644.934537037036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3.3666666666666664E-2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1">
        <f t="shared" si="366"/>
        <v>41829.117164351846</v>
      </c>
      <c r="L3950" s="11">
        <f t="shared" si="367"/>
        <v>41889.117164351846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6">
        <f t="shared" si="369"/>
        <v>0</v>
      </c>
      <c r="S3950" t="str">
        <f t="shared" si="370"/>
        <v>theater</v>
      </c>
      <c r="T3950" t="str">
        <f t="shared" si="371"/>
        <v>plays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1">
        <f t="shared" si="366"/>
        <v>42015.912280092591</v>
      </c>
      <c r="L3951" s="11">
        <f t="shared" si="367"/>
        <v>42045.912280092591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0.15770000000000001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1">
        <f t="shared" si="366"/>
        <v>42439.493981481479</v>
      </c>
      <c r="L3952" s="11">
        <f t="shared" si="367"/>
        <v>42468.565972222219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6.2500000000000003E-3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1">
        <f t="shared" si="366"/>
        <v>42433.617384259262</v>
      </c>
      <c r="L3953" s="11">
        <f t="shared" si="367"/>
        <v>42493.57571759259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5.0000000000000004E-6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1">
        <f t="shared" si="366"/>
        <v>42243.582060185181</v>
      </c>
      <c r="L3954" s="11">
        <f t="shared" si="367"/>
        <v>42303.582060185181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9.6153846153846159E-4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1">
        <f t="shared" si="366"/>
        <v>42549.840115740742</v>
      </c>
      <c r="L3955" s="11">
        <f t="shared" si="367"/>
        <v>42580.770138888889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6">
        <f t="shared" si="369"/>
        <v>0</v>
      </c>
      <c r="S3955" t="str">
        <f t="shared" si="370"/>
        <v>theater</v>
      </c>
      <c r="T3955" t="str">
        <f t="shared" si="371"/>
        <v>plays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1">
        <f t="shared" si="366"/>
        <v>41774.442870370367</v>
      </c>
      <c r="L3956" s="11">
        <f t="shared" si="367"/>
        <v>41834.442870370367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6">
        <f t="shared" si="369"/>
        <v>0</v>
      </c>
      <c r="S3956" t="str">
        <f t="shared" si="370"/>
        <v>theater</v>
      </c>
      <c r="T3956" t="str">
        <f t="shared" si="371"/>
        <v>plays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1">
        <f t="shared" si="366"/>
        <v>42306.640520833331</v>
      </c>
      <c r="L3957" s="11">
        <f t="shared" si="367"/>
        <v>42336.682187499995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0.24285714285714285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1">
        <f t="shared" si="366"/>
        <v>42457.723692129628</v>
      </c>
      <c r="L3958" s="11">
        <f t="shared" si="367"/>
        <v>42484.805555555555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6">
        <f t="shared" si="369"/>
        <v>0</v>
      </c>
      <c r="S3958" t="str">
        <f t="shared" si="370"/>
        <v>theater</v>
      </c>
      <c r="T3958" t="str">
        <f t="shared" si="371"/>
        <v>plays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1">
        <f t="shared" si="366"/>
        <v>42513.767986111103</v>
      </c>
      <c r="L3959" s="11">
        <f t="shared" si="367"/>
        <v>42559.767986111103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2.5000000000000001E-4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1">
        <f t="shared" si="366"/>
        <v>41816.742037037038</v>
      </c>
      <c r="L3960" s="11">
        <f t="shared" si="367"/>
        <v>41853.375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0.32050000000000001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1">
        <f t="shared" si="366"/>
        <v>41880.580509259256</v>
      </c>
      <c r="L3961" s="11">
        <f t="shared" si="367"/>
        <v>41910.580509259256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0.24333333333333335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1">
        <f t="shared" si="366"/>
        <v>42342.63722222222</v>
      </c>
      <c r="L3962" s="11">
        <f t="shared" si="367"/>
        <v>42372.63722222222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1.4999999999999999E-2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1">
        <f t="shared" si="366"/>
        <v>41745.682986111111</v>
      </c>
      <c r="L3963" s="11">
        <f t="shared" si="367"/>
        <v>41767.682986111111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4.1999999999999997E-3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1">
        <f t="shared" si="366"/>
        <v>42311.413124999999</v>
      </c>
      <c r="L3964" s="11">
        <f t="shared" si="367"/>
        <v>42336.413124999999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3.214285714285714E-2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1">
        <f t="shared" si="366"/>
        <v>42295.945798611108</v>
      </c>
      <c r="L3965" s="11">
        <f t="shared" si="367"/>
        <v>42325.987465277773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6">
        <f t="shared" si="369"/>
        <v>0</v>
      </c>
      <c r="S3965" t="str">
        <f t="shared" si="370"/>
        <v>theater</v>
      </c>
      <c r="T3965" t="str">
        <f t="shared" si="371"/>
        <v>plays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1">
        <f t="shared" si="366"/>
        <v>42053.513726851852</v>
      </c>
      <c r="L3966" s="11">
        <f t="shared" si="367"/>
        <v>42113.47206018518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6.3E-2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1">
        <f t="shared" si="366"/>
        <v>42414.027546296296</v>
      </c>
      <c r="L3967" s="11">
        <f t="shared" si="367"/>
        <v>42473.985879629625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0.14249999999999999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1">
        <f t="shared" si="366"/>
        <v>41801.503217592588</v>
      </c>
      <c r="L3968" s="11">
        <f t="shared" si="367"/>
        <v>41843.915972222218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6.0000000000000001E-3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1">
        <f t="shared" si="366"/>
        <v>42770.082256944443</v>
      </c>
      <c r="L3969" s="11">
        <f t="shared" si="367"/>
        <v>42800.082256944443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0.2411764705882353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1">
        <f t="shared" ref="K3970:K4033" si="372">(((J3970/60)/60)/24)+DATE(1970,1,1)+(-5/24)</f>
        <v>42452.60732638889</v>
      </c>
      <c r="L3970" s="11">
        <f t="shared" ref="L3970:L4033" si="373">(((I3970/60)/60)/24)+DATE(1970,1,1)+(-5/24)</f>
        <v>42512.60732638889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374">E3970/D3970</f>
        <v>0.10539999999999999</v>
      </c>
      <c r="R3970" s="6">
        <f t="shared" ref="R3970:R4033" si="375">IFERROR(E3970/N3970,0)</f>
        <v>47.909090909090907</v>
      </c>
      <c r="S3970" t="str">
        <f t="shared" ref="S3970:S4033" si="376">LEFT(P3970,FIND("/",P3970)-1)</f>
        <v>theater</v>
      </c>
      <c r="T3970" t="str">
        <f t="shared" si="371"/>
        <v>plays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1">
        <f t="shared" si="372"/>
        <v>42601.646365740737</v>
      </c>
      <c r="L3971" s="11">
        <f t="shared" si="373"/>
        <v>42610.954861111109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374"/>
        <v>7.4690265486725665E-2</v>
      </c>
      <c r="R3971" s="6">
        <f t="shared" si="375"/>
        <v>35.166666666666664</v>
      </c>
      <c r="S3971" t="str">
        <f t="shared" si="376"/>
        <v>theater</v>
      </c>
      <c r="T3971" t="str">
        <f t="shared" ref="T3971:T4034" si="377">RIGHT(P3971,LEN(P3971)-FIND("/",P3971))</f>
        <v>plays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1">
        <f t="shared" si="372"/>
        <v>42447.655219907399</v>
      </c>
      <c r="L3972" s="11">
        <f t="shared" si="373"/>
        <v>42477.655219907399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7.3333333333333334E-4</v>
      </c>
      <c r="R3972" s="6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1">
        <f t="shared" si="372"/>
        <v>41811.327847222223</v>
      </c>
      <c r="L3973" s="11">
        <f t="shared" si="373"/>
        <v>41841.327847222223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9.7142857142857135E-3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1">
        <f t="shared" si="372"/>
        <v>41980.859189814808</v>
      </c>
      <c r="L3974" s="11">
        <f t="shared" si="373"/>
        <v>42040.859189814808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0.21099999999999999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1">
        <f t="shared" si="372"/>
        <v>42469.475810185184</v>
      </c>
      <c r="L3975" s="11">
        <f t="shared" si="373"/>
        <v>42498.958333333336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0.78100000000000003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1">
        <f t="shared" si="372"/>
        <v>42493.338518518511</v>
      </c>
      <c r="L3976" s="11">
        <f t="shared" si="373"/>
        <v>42523.338518518511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0.32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1">
        <f t="shared" si="372"/>
        <v>42534.658541666664</v>
      </c>
      <c r="L3977" s="11">
        <f t="shared" si="373"/>
        <v>42564.658541666664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6">
        <f t="shared" si="375"/>
        <v>0</v>
      </c>
      <c r="S3977" t="str">
        <f t="shared" si="376"/>
        <v>theater</v>
      </c>
      <c r="T3977" t="str">
        <f t="shared" si="377"/>
        <v>plays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1">
        <f t="shared" si="372"/>
        <v>41830.650011574071</v>
      </c>
      <c r="L3978" s="11">
        <f t="shared" si="373"/>
        <v>41852.083333333328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0.47692307692307695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1">
        <f t="shared" si="372"/>
        <v>42543.580231481479</v>
      </c>
      <c r="L3979" s="11">
        <f t="shared" si="373"/>
        <v>42573.580231481479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1.4500000000000001E-2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1">
        <f t="shared" si="372"/>
        <v>41975.434641203705</v>
      </c>
      <c r="L3980" s="11">
        <f t="shared" si="373"/>
        <v>42035.434641203705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0.107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1">
        <f t="shared" si="372"/>
        <v>42069.695104166669</v>
      </c>
      <c r="L3981" s="11">
        <f t="shared" si="373"/>
        <v>42092.624999999993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1.8333333333333333E-2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1">
        <f t="shared" si="372"/>
        <v>41795.390590277777</v>
      </c>
      <c r="L3982" s="11">
        <f t="shared" si="373"/>
        <v>41825.390590277777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0.18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1">
        <f t="shared" si="372"/>
        <v>42507.971631944441</v>
      </c>
      <c r="L3983" s="11">
        <f t="shared" si="373"/>
        <v>42567.971631944441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4.0833333333333333E-2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1">
        <f t="shared" si="372"/>
        <v>42132.601620370369</v>
      </c>
      <c r="L3984" s="11">
        <f t="shared" si="373"/>
        <v>42192.601620370369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0.2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1">
        <f t="shared" si="372"/>
        <v>41747.661527777775</v>
      </c>
      <c r="L3985" s="11">
        <f t="shared" si="373"/>
        <v>41779.082638888889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0.34802513464991025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1">
        <f t="shared" si="372"/>
        <v>41920.755138888882</v>
      </c>
      <c r="L3986" s="11">
        <f t="shared" si="373"/>
        <v>41950.791666666664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6.3333333333333339E-2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1">
        <f t="shared" si="372"/>
        <v>42399.499074074069</v>
      </c>
      <c r="L3987" s="11">
        <f t="shared" si="373"/>
        <v>42420.670138888883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0.32050000000000001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1">
        <f t="shared" si="372"/>
        <v>42467.340208333328</v>
      </c>
      <c r="L3988" s="11">
        <f t="shared" si="373"/>
        <v>42496.336111111108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9.7600000000000006E-2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1">
        <f t="shared" si="372"/>
        <v>41765.716319444444</v>
      </c>
      <c r="L3989" s="11">
        <f t="shared" si="373"/>
        <v>41775.716319444444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0.3775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1">
        <f t="shared" si="372"/>
        <v>42229.872835648144</v>
      </c>
      <c r="L3990" s="11">
        <f t="shared" si="373"/>
        <v>42244.872835648144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2.1333333333333333E-2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1">
        <f t="shared" si="372"/>
        <v>42286.541446759256</v>
      </c>
      <c r="L3991" s="11">
        <f t="shared" si="373"/>
        <v>42316.583113425928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6">
        <f t="shared" si="375"/>
        <v>0</v>
      </c>
      <c r="S3991" t="str">
        <f t="shared" si="376"/>
        <v>theater</v>
      </c>
      <c r="T3991" t="str">
        <f t="shared" si="377"/>
        <v>plays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1">
        <f t="shared" si="372"/>
        <v>42401.464039351849</v>
      </c>
      <c r="L3992" s="11">
        <f t="shared" si="373"/>
        <v>42431.464039351849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4.1818181818181817E-2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1">
        <f t="shared" si="372"/>
        <v>42125.436134259253</v>
      </c>
      <c r="L3993" s="11">
        <f t="shared" si="373"/>
        <v>42155.436134259253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0.2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1">
        <f t="shared" si="372"/>
        <v>42289.732164351844</v>
      </c>
      <c r="L3994" s="11">
        <f t="shared" si="373"/>
        <v>42349.773831018516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5.4100000000000002E-2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1">
        <f t="shared" si="372"/>
        <v>42107.656388888885</v>
      </c>
      <c r="L3995" s="11">
        <f t="shared" si="373"/>
        <v>42137.656388888885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6.0000000000000002E-5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1">
        <f t="shared" si="372"/>
        <v>41809.181597222218</v>
      </c>
      <c r="L3996" s="11">
        <f t="shared" si="373"/>
        <v>41839.181597222218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2.5000000000000001E-3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1">
        <f t="shared" si="372"/>
        <v>42019.475428240738</v>
      </c>
      <c r="L3997" s="11">
        <f t="shared" si="373"/>
        <v>42049.268749999996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0.35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1">
        <f t="shared" si="372"/>
        <v>41950.058611111104</v>
      </c>
      <c r="L3998" s="11">
        <f t="shared" si="373"/>
        <v>41963.461111111108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0.16566666666666666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1">
        <f t="shared" si="372"/>
        <v>42069.183113425919</v>
      </c>
      <c r="L3999" s="11">
        <f t="shared" si="373"/>
        <v>42099.141446759262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6">
        <f t="shared" si="375"/>
        <v>0</v>
      </c>
      <c r="S3999" t="str">
        <f t="shared" si="376"/>
        <v>theater</v>
      </c>
      <c r="T3999" t="str">
        <f t="shared" si="377"/>
        <v>plays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1">
        <f t="shared" si="372"/>
        <v>42061.754930555551</v>
      </c>
      <c r="L4000" s="11">
        <f t="shared" si="373"/>
        <v>42091.713263888887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0.57199999999999995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1">
        <f t="shared" si="372"/>
        <v>41842.620347222219</v>
      </c>
      <c r="L4001" s="11">
        <f t="shared" si="373"/>
        <v>41882.619317129625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0.16514285714285715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1">
        <f t="shared" si="372"/>
        <v>42437.437013888884</v>
      </c>
      <c r="L4002" s="11">
        <f t="shared" si="373"/>
        <v>42497.39534722222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1.25E-3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1">
        <f t="shared" si="372"/>
        <v>42775.755879629629</v>
      </c>
      <c r="L4003" s="11">
        <f t="shared" si="373"/>
        <v>42795.583333333336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0.3775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1">
        <f t="shared" si="372"/>
        <v>41878.835196759253</v>
      </c>
      <c r="L4004" s="11">
        <f t="shared" si="373"/>
        <v>41908.835196759253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1.84E-2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1">
        <f t="shared" si="372"/>
        <v>42020.379016203697</v>
      </c>
      <c r="L4005" s="11">
        <f t="shared" si="373"/>
        <v>42050.379016203697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0.10050000000000001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1">
        <f t="shared" si="372"/>
        <v>41889.954363425924</v>
      </c>
      <c r="L4006" s="11">
        <f t="shared" si="373"/>
        <v>41919.954363425924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2E-3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1">
        <f t="shared" si="372"/>
        <v>41872.599363425921</v>
      </c>
      <c r="L4007" s="11">
        <f t="shared" si="373"/>
        <v>41932.599363425921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1.3333333333333334E-2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1">
        <f t="shared" si="372"/>
        <v>42391.564664351848</v>
      </c>
      <c r="L4008" s="11">
        <f t="shared" si="373"/>
        <v>42416.564664351848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6.666666666666667E-5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1">
        <f t="shared" si="372"/>
        <v>41848.564594907402</v>
      </c>
      <c r="L4009" s="11">
        <f t="shared" si="373"/>
        <v>41877.477777777778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2.5000000000000001E-3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1">
        <f t="shared" si="372"/>
        <v>42177.755868055552</v>
      </c>
      <c r="L4010" s="11">
        <f t="shared" si="373"/>
        <v>42207.755868055552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0.06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1">
        <f t="shared" si="372"/>
        <v>41851.492592592593</v>
      </c>
      <c r="L4011" s="11">
        <f t="shared" si="373"/>
        <v>41891.492592592593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3.8860103626943004E-2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1">
        <f t="shared" si="372"/>
        <v>41921.562106481477</v>
      </c>
      <c r="L4012" s="11">
        <f t="shared" si="373"/>
        <v>41938.562106481477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0.24194444444444443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1">
        <f t="shared" si="372"/>
        <v>42002.336550925924</v>
      </c>
      <c r="L4013" s="11">
        <f t="shared" si="373"/>
        <v>42032.336550925924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7.5999999999999998E-2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1">
        <f t="shared" si="372"/>
        <v>42096.336215277777</v>
      </c>
      <c r="L4014" s="11">
        <f t="shared" si="373"/>
        <v>42126.336215277777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6">
        <f t="shared" si="375"/>
        <v>0</v>
      </c>
      <c r="S4014" t="str">
        <f t="shared" si="376"/>
        <v>theater</v>
      </c>
      <c r="T4014" t="str">
        <f t="shared" si="377"/>
        <v>plays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1">
        <f t="shared" si="372"/>
        <v>42021.092858796292</v>
      </c>
      <c r="L4015" s="11">
        <f t="shared" si="373"/>
        <v>42051.092858796292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1.2999999999999999E-2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1">
        <f t="shared" si="372"/>
        <v>42419.037835648145</v>
      </c>
      <c r="L4016" s="11">
        <f t="shared" si="373"/>
        <v>42434.037835648145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6">
        <f t="shared" si="375"/>
        <v>0</v>
      </c>
      <c r="S4016" t="str">
        <f t="shared" si="376"/>
        <v>theater</v>
      </c>
      <c r="T4016" t="str">
        <f t="shared" si="377"/>
        <v>plays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1">
        <f t="shared" si="372"/>
        <v>42174.572488425918</v>
      </c>
      <c r="L4017" s="11">
        <f t="shared" si="373"/>
        <v>42204.572488425918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1.4285714285714287E-4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1">
        <f t="shared" si="372"/>
        <v>41869.664351851847</v>
      </c>
      <c r="L4018" s="11">
        <f t="shared" si="373"/>
        <v>41899.664351851847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0.14000000000000001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1">
        <f t="shared" si="372"/>
        <v>41856.463819444441</v>
      </c>
      <c r="L4019" s="11">
        <f t="shared" si="373"/>
        <v>41886.463819444441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1.0500000000000001E-2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1">
        <f t="shared" si="372"/>
        <v>42620.702638888884</v>
      </c>
      <c r="L4020" s="11">
        <f t="shared" si="373"/>
        <v>42650.702638888884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8.666666666666667E-2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1">
        <f t="shared" si="372"/>
        <v>42417.467546296299</v>
      </c>
      <c r="L4021" s="11">
        <f t="shared" si="373"/>
        <v>42475.477777777771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8.2857142857142851E-3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1">
        <f t="shared" si="372"/>
        <v>42056.982627314814</v>
      </c>
      <c r="L4022" s="11">
        <f t="shared" si="373"/>
        <v>42086.940960648142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0.16666666666666666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1">
        <f t="shared" si="372"/>
        <v>41878.703217592592</v>
      </c>
      <c r="L4023" s="11">
        <f t="shared" si="373"/>
        <v>41938.703217592592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8.3333333333333332E-3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1">
        <f t="shared" si="372"/>
        <v>41990.375775462955</v>
      </c>
      <c r="L4024" s="11">
        <f t="shared" si="373"/>
        <v>42035.912499999999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0.69561111111111107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1">
        <f t="shared" si="372"/>
        <v>42408.791238425918</v>
      </c>
      <c r="L4025" s="11">
        <f t="shared" si="373"/>
        <v>42453.749571759261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6">
        <f t="shared" si="375"/>
        <v>0</v>
      </c>
      <c r="S4025" t="str">
        <f t="shared" si="376"/>
        <v>theater</v>
      </c>
      <c r="T4025" t="str">
        <f t="shared" si="377"/>
        <v>plays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1">
        <f t="shared" si="372"/>
        <v>42217.461770833332</v>
      </c>
      <c r="L4026" s="11">
        <f t="shared" si="373"/>
        <v>42247.461770833332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1.2500000000000001E-2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1">
        <f t="shared" si="372"/>
        <v>42151.029351851852</v>
      </c>
      <c r="L4027" s="11">
        <f t="shared" si="373"/>
        <v>42211.029351851852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0.05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1">
        <f t="shared" si="372"/>
        <v>42282.447210648148</v>
      </c>
      <c r="L4028" s="11">
        <f t="shared" si="373"/>
        <v>42342.488877314812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6">
        <f t="shared" si="375"/>
        <v>0</v>
      </c>
      <c r="S4028" t="str">
        <f t="shared" si="376"/>
        <v>theater</v>
      </c>
      <c r="T4028" t="str">
        <f t="shared" si="377"/>
        <v>plays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1">
        <f t="shared" si="372"/>
        <v>42768.762511574074</v>
      </c>
      <c r="L4029" s="11">
        <f t="shared" si="373"/>
        <v>42788.833333333336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7.166666666666667E-2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1">
        <f t="shared" si="372"/>
        <v>41765.730324074073</v>
      </c>
      <c r="L4030" s="11">
        <f t="shared" si="373"/>
        <v>41795.730324074073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0.28050000000000003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1">
        <f t="shared" si="372"/>
        <v>42321.816782407412</v>
      </c>
      <c r="L4031" s="11">
        <f t="shared" si="373"/>
        <v>42351.816782407412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6">
        <f t="shared" si="375"/>
        <v>0</v>
      </c>
      <c r="S4031" t="str">
        <f t="shared" si="376"/>
        <v>theater</v>
      </c>
      <c r="T4031" t="str">
        <f t="shared" si="377"/>
        <v>plays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1">
        <f t="shared" si="372"/>
        <v>42374.446747685179</v>
      </c>
      <c r="L4032" s="11">
        <f t="shared" si="373"/>
        <v>42403.575694444437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0.16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1">
        <f t="shared" si="372"/>
        <v>41941.376898148148</v>
      </c>
      <c r="L4033" s="11">
        <f t="shared" si="373"/>
        <v>41991.418564814812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6">
        <f t="shared" si="375"/>
        <v>0</v>
      </c>
      <c r="S4033" t="str">
        <f t="shared" si="376"/>
        <v>theater</v>
      </c>
      <c r="T4033" t="str">
        <f t="shared" si="377"/>
        <v>plays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1">
        <f t="shared" ref="K4034:K4097" si="378">(((J4034/60)/60)/24)+DATE(1970,1,1)+(-5/24)</f>
        <v>42293.60087962963</v>
      </c>
      <c r="L4034" s="11">
        <f t="shared" ref="L4034:L4097" si="379">(((I4034/60)/60)/24)+DATE(1970,1,1)+(-5/24)</f>
        <v>42353.642546296294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380">E4034/D4034</f>
        <v>6.8287037037037035E-2</v>
      </c>
      <c r="R4034" s="6">
        <f t="shared" ref="R4034:R4097" si="381">IFERROR(E4034/N4034,0)</f>
        <v>59</v>
      </c>
      <c r="S4034" t="str">
        <f t="shared" ref="S4034:S4097" si="382">LEFT(P4034,FIND("/",P4034)-1)</f>
        <v>theater</v>
      </c>
      <c r="T4034" t="str">
        <f t="shared" si="377"/>
        <v>plays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1">
        <f t="shared" si="378"/>
        <v>42614.06046296296</v>
      </c>
      <c r="L4035" s="11">
        <f t="shared" si="379"/>
        <v>42645.166666666664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380"/>
        <v>0.25698702928870293</v>
      </c>
      <c r="R4035" s="6">
        <f t="shared" si="381"/>
        <v>65.340319148936175</v>
      </c>
      <c r="S4035" t="str">
        <f t="shared" si="382"/>
        <v>theater</v>
      </c>
      <c r="T4035" t="str">
        <f t="shared" ref="T4035:T4098" si="383">RIGHT(P4035,LEN(P4035)-FIND("/",P4035))</f>
        <v>plays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1">
        <f t="shared" si="378"/>
        <v>42067.739004629628</v>
      </c>
      <c r="L4036" s="11">
        <f t="shared" si="379"/>
        <v>42097.697337962956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1.4814814814814815E-2</v>
      </c>
      <c r="R4036" s="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1">
        <f t="shared" si="378"/>
        <v>41903.674618055549</v>
      </c>
      <c r="L4037" s="11">
        <f t="shared" si="379"/>
        <v>41933.674618055549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0.36849999999999999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1">
        <f t="shared" si="378"/>
        <v>41804.728749999995</v>
      </c>
      <c r="L4038" s="11">
        <f t="shared" si="379"/>
        <v>41821.729166666664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0.47049999999999997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1">
        <f t="shared" si="378"/>
        <v>42496.862442129634</v>
      </c>
      <c r="L4039" s="11">
        <f t="shared" si="379"/>
        <v>42514.392361111109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0.11428571428571428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1">
        <f t="shared" si="378"/>
        <v>41869.59039351852</v>
      </c>
      <c r="L4040" s="11">
        <f t="shared" si="379"/>
        <v>41929.59039351852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0.12039999999999999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1">
        <f t="shared" si="378"/>
        <v>42305.462581018517</v>
      </c>
      <c r="L4041" s="11">
        <f t="shared" si="379"/>
        <v>42339.040972222218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0.6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1">
        <f t="shared" si="378"/>
        <v>42144.023194444446</v>
      </c>
      <c r="L4042" s="11">
        <f t="shared" si="379"/>
        <v>42202.916666666664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0.3125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1">
        <f t="shared" si="378"/>
        <v>42559.265671296293</v>
      </c>
      <c r="L4043" s="11">
        <f t="shared" si="379"/>
        <v>42619.265671296293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4.1999999999999997E-3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1">
        <f t="shared" si="378"/>
        <v>41994.875740740739</v>
      </c>
      <c r="L4044" s="11">
        <f t="shared" si="379"/>
        <v>42024.594444444439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2.0999999999999999E-3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1">
        <f t="shared" si="378"/>
        <v>41948.749131944445</v>
      </c>
      <c r="L4045" s="11">
        <f t="shared" si="379"/>
        <v>41963.749131944445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6">
        <f t="shared" si="381"/>
        <v>0</v>
      </c>
      <c r="S4045" t="str">
        <f t="shared" si="382"/>
        <v>theater</v>
      </c>
      <c r="T4045" t="str">
        <f t="shared" si="383"/>
        <v>plays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1">
        <f t="shared" si="378"/>
        <v>42074.011365740742</v>
      </c>
      <c r="L4046" s="11">
        <f t="shared" si="379"/>
        <v>42103.999999999993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0.375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1">
        <f t="shared" si="378"/>
        <v>41841.992928240739</v>
      </c>
      <c r="L4047" s="11">
        <f t="shared" si="379"/>
        <v>41871.992928240739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2.0000000000000001E-4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1">
        <f t="shared" si="378"/>
        <v>41904.442245370366</v>
      </c>
      <c r="L4048" s="11">
        <f t="shared" si="379"/>
        <v>41934.442245370366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8.2142857142857142E-2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1">
        <f t="shared" si="378"/>
        <v>41990.814155092587</v>
      </c>
      <c r="L4049" s="11">
        <f t="shared" si="379"/>
        <v>42014.833333333336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2.1999999999999999E-2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1">
        <f t="shared" si="378"/>
        <v>42436.300775462958</v>
      </c>
      <c r="L4050" s="11">
        <f t="shared" si="379"/>
        <v>42471.259108796294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0.17652941176470588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1">
        <f t="shared" si="378"/>
        <v>42169.750173611108</v>
      </c>
      <c r="L4051" s="11">
        <f t="shared" si="379"/>
        <v>42199.750173611108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8.0000000000000004E-4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1">
        <f t="shared" si="378"/>
        <v>41905.428136574068</v>
      </c>
      <c r="L4052" s="11">
        <f t="shared" si="379"/>
        <v>41935.428136574068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6.6666666666666664E-4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1">
        <f t="shared" si="378"/>
        <v>41761.601817129631</v>
      </c>
      <c r="L4053" s="11">
        <f t="shared" si="379"/>
        <v>41768.078472222223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6">
        <f t="shared" si="381"/>
        <v>0</v>
      </c>
      <c r="S4053" t="str">
        <f t="shared" si="382"/>
        <v>theater</v>
      </c>
      <c r="T4053" t="str">
        <f t="shared" si="383"/>
        <v>plays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1">
        <f t="shared" si="378"/>
        <v>41865.670324074068</v>
      </c>
      <c r="L4054" s="11">
        <f t="shared" si="379"/>
        <v>41925.670324074068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0.37533333333333335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1">
        <f t="shared" si="378"/>
        <v>41928.481805555552</v>
      </c>
      <c r="L4055" s="11">
        <f t="shared" si="379"/>
        <v>41958.624999999993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0.22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1">
        <f t="shared" si="378"/>
        <v>42613.632928240739</v>
      </c>
      <c r="L4056" s="11">
        <f t="shared" si="379"/>
        <v>42643.958333333336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6">
        <f t="shared" si="381"/>
        <v>0</v>
      </c>
      <c r="S4056" t="str">
        <f t="shared" si="382"/>
        <v>theater</v>
      </c>
      <c r="T4056" t="str">
        <f t="shared" si="383"/>
        <v>plays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1">
        <f t="shared" si="378"/>
        <v>41779.44017361111</v>
      </c>
      <c r="L4057" s="11">
        <f t="shared" si="379"/>
        <v>41809.44017361111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0.1762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1">
        <f t="shared" si="378"/>
        <v>42534.724988425929</v>
      </c>
      <c r="L4058" s="11">
        <f t="shared" si="379"/>
        <v>42554.624305555553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0.53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1">
        <f t="shared" si="378"/>
        <v>42310.760185185187</v>
      </c>
      <c r="L4059" s="11">
        <f t="shared" si="379"/>
        <v>42333.749999999993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0.22142857142857142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1">
        <f t="shared" si="378"/>
        <v>42445.852361111109</v>
      </c>
      <c r="L4060" s="11">
        <f t="shared" si="379"/>
        <v>42460.957638888889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2.5333333333333333E-2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1">
        <f t="shared" si="378"/>
        <v>41866.432314814811</v>
      </c>
      <c r="L4061" s="11">
        <f t="shared" si="379"/>
        <v>41897.916666666664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2.5000000000000001E-2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1">
        <f t="shared" si="378"/>
        <v>41779.486759259256</v>
      </c>
      <c r="L4062" s="11">
        <f t="shared" si="379"/>
        <v>41813.458333333328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2.8500000000000001E-2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1">
        <f t="shared" si="378"/>
        <v>42420.933136574073</v>
      </c>
      <c r="L4063" s="11">
        <f t="shared" si="379"/>
        <v>42480.891469907401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6">
        <f t="shared" si="381"/>
        <v>0</v>
      </c>
      <c r="S4063" t="str">
        <f t="shared" si="382"/>
        <v>theater</v>
      </c>
      <c r="T4063" t="str">
        <f t="shared" si="383"/>
        <v>plays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1">
        <f t="shared" si="378"/>
        <v>42523.530879629623</v>
      </c>
      <c r="L4064" s="11">
        <f t="shared" si="379"/>
        <v>42553.530879629623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2.4500000000000001E-2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1">
        <f t="shared" si="378"/>
        <v>41787.473194444443</v>
      </c>
      <c r="L4065" s="11">
        <f t="shared" si="379"/>
        <v>41817.473194444443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1.4210526315789474E-2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1">
        <f t="shared" si="378"/>
        <v>42093.379930555551</v>
      </c>
      <c r="L4066" s="11">
        <f t="shared" si="379"/>
        <v>42123.379930555551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0.1925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1">
        <f t="shared" si="378"/>
        <v>41833.74318287037</v>
      </c>
      <c r="L4067" s="11">
        <f t="shared" si="379"/>
        <v>41863.74318287037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6.7499999999999999E-3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1">
        <f t="shared" si="378"/>
        <v>42478.830879629626</v>
      </c>
      <c r="L4068" s="11">
        <f t="shared" si="379"/>
        <v>42508.830879629626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1.6666666666666668E-3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1">
        <f t="shared" si="378"/>
        <v>42234.909143518518</v>
      </c>
      <c r="L4069" s="11">
        <f t="shared" si="379"/>
        <v>42274.909143518518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0.60899999999999999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1">
        <f t="shared" si="378"/>
        <v>42718.755266203698</v>
      </c>
      <c r="L4070" s="11">
        <f t="shared" si="379"/>
        <v>42748.753472222219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0.01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1">
        <f t="shared" si="378"/>
        <v>42022.453194444439</v>
      </c>
      <c r="L4071" s="11">
        <f t="shared" si="379"/>
        <v>42063.291666666664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0.34399999999999997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1">
        <f t="shared" si="378"/>
        <v>42031.458564814813</v>
      </c>
      <c r="L4072" s="11">
        <f t="shared" si="379"/>
        <v>42063.916666666664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0.16500000000000001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1">
        <f t="shared" si="378"/>
        <v>42700.59642361111</v>
      </c>
      <c r="L4073" s="11">
        <f t="shared" si="379"/>
        <v>42730.59642361111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6">
        <f t="shared" si="381"/>
        <v>0</v>
      </c>
      <c r="S4073" t="str">
        <f t="shared" si="382"/>
        <v>theater</v>
      </c>
      <c r="T4073" t="str">
        <f t="shared" si="383"/>
        <v>plays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1">
        <f t="shared" si="378"/>
        <v>41812.566099537034</v>
      </c>
      <c r="L4074" s="11">
        <f t="shared" si="379"/>
        <v>41872.566099537034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4.0000000000000001E-3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1">
        <f t="shared" si="378"/>
        <v>42078.136875000004</v>
      </c>
      <c r="L4075" s="11">
        <f t="shared" si="379"/>
        <v>42132.958333333336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1.0571428571428572E-2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1">
        <f t="shared" si="378"/>
        <v>42283.344618055555</v>
      </c>
      <c r="L4076" s="11">
        <f t="shared" si="379"/>
        <v>42313.386284722219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0.26727272727272727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1">
        <f t="shared" si="378"/>
        <v>41778.837604166663</v>
      </c>
      <c r="L4077" s="11">
        <f t="shared" si="379"/>
        <v>41820.519444444442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0.28799999999999998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1">
        <f t="shared" si="378"/>
        <v>41905.587372685186</v>
      </c>
      <c r="L4078" s="11">
        <f t="shared" si="379"/>
        <v>41933.618749999994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6">
        <f t="shared" si="381"/>
        <v>0</v>
      </c>
      <c r="S4078" t="str">
        <f t="shared" si="382"/>
        <v>theater</v>
      </c>
      <c r="T4078" t="str">
        <f t="shared" si="383"/>
        <v>plays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1">
        <f t="shared" si="378"/>
        <v>42695.502245370364</v>
      </c>
      <c r="L4079" s="11">
        <f t="shared" si="379"/>
        <v>42725.502245370364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8.8999999999999996E-2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1">
        <f t="shared" si="378"/>
        <v>42732.579189814809</v>
      </c>
      <c r="L4080" s="11">
        <f t="shared" si="379"/>
        <v>42762.579189814809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6">
        <f t="shared" si="381"/>
        <v>0</v>
      </c>
      <c r="S4080" t="str">
        <f t="shared" si="382"/>
        <v>theater</v>
      </c>
      <c r="T4080" t="str">
        <f t="shared" si="383"/>
        <v>plays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1">
        <f t="shared" si="378"/>
        <v>42510.730567129627</v>
      </c>
      <c r="L4081" s="11">
        <f t="shared" si="379"/>
        <v>42540.730567129627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1.6666666666666668E-3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1">
        <f t="shared" si="378"/>
        <v>42511.489768518521</v>
      </c>
      <c r="L4082" s="11">
        <f t="shared" si="379"/>
        <v>42535.57916666667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6">
        <f t="shared" si="381"/>
        <v>0</v>
      </c>
      <c r="S4082" t="str">
        <f t="shared" si="382"/>
        <v>theater</v>
      </c>
      <c r="T4082" t="str">
        <f t="shared" si="383"/>
        <v>plays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1">
        <f t="shared" si="378"/>
        <v>42041.372974537029</v>
      </c>
      <c r="L4083" s="11">
        <f t="shared" si="379"/>
        <v>42071.331307870372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0.15737410071942445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1">
        <f t="shared" si="378"/>
        <v>42306.980937499997</v>
      </c>
      <c r="L4084" s="11">
        <f t="shared" si="379"/>
        <v>42322.749999999993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0.02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1">
        <f t="shared" si="378"/>
        <v>42353.553425925922</v>
      </c>
      <c r="L4085" s="11">
        <f t="shared" si="379"/>
        <v>42383.553425925922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0.21685714285714286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1">
        <f t="shared" si="378"/>
        <v>42622.228078703702</v>
      </c>
      <c r="L4086" s="11">
        <f t="shared" si="379"/>
        <v>42652.228078703702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3.3333333333333335E-3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1">
        <f t="shared" si="378"/>
        <v>42058.395543981482</v>
      </c>
      <c r="L4087" s="11">
        <f t="shared" si="379"/>
        <v>42086.957638888889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2.8571428571428571E-3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1">
        <f t="shared" si="378"/>
        <v>42304.732627314814</v>
      </c>
      <c r="L4088" s="11">
        <f t="shared" si="379"/>
        <v>42328.958333333336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4.7E-2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1">
        <f t="shared" si="378"/>
        <v>42538.53456018518</v>
      </c>
      <c r="L4089" s="11">
        <f t="shared" si="379"/>
        <v>42568.53456018518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6">
        <f t="shared" si="381"/>
        <v>0</v>
      </c>
      <c r="S4089" t="str">
        <f t="shared" si="382"/>
        <v>theater</v>
      </c>
      <c r="T4089" t="str">
        <f t="shared" si="383"/>
        <v>plays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1">
        <f t="shared" si="378"/>
        <v>41990.40421296296</v>
      </c>
      <c r="L4090" s="11">
        <f t="shared" si="379"/>
        <v>42020.226388888892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0.108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1">
        <f t="shared" si="378"/>
        <v>42122.524166666662</v>
      </c>
      <c r="L4091" s="11">
        <f t="shared" si="379"/>
        <v>42155.524305555555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4.8000000000000001E-2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1">
        <f t="shared" si="378"/>
        <v>42209.464548611104</v>
      </c>
      <c r="L4092" s="11">
        <f t="shared" si="379"/>
        <v>42223.416666666664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3.2000000000000001E-2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1">
        <f t="shared" si="378"/>
        <v>41990.298043981478</v>
      </c>
      <c r="L4093" s="11">
        <f t="shared" si="379"/>
        <v>42020.298043981478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0.1275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1">
        <f t="shared" si="378"/>
        <v>42038.986655092587</v>
      </c>
      <c r="L4094" s="11">
        <f t="shared" si="379"/>
        <v>42098.94498842593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1.8181818181818181E-4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1">
        <f t="shared" si="378"/>
        <v>42178.607557870368</v>
      </c>
      <c r="L4095" s="11">
        <f t="shared" si="379"/>
        <v>42238.607557870368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2.4E-2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1">
        <f t="shared" si="378"/>
        <v>41889.878472222219</v>
      </c>
      <c r="L4096" s="11">
        <f t="shared" si="379"/>
        <v>41933.999305555553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0.36499999999999999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1">
        <f t="shared" si="378"/>
        <v>42692.823495370372</v>
      </c>
      <c r="L4097" s="11">
        <f t="shared" si="379"/>
        <v>42722.823495370372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2.6666666666666668E-2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1">
        <f t="shared" ref="K4098:K4115" si="384">(((J4098/60)/60)/24)+DATE(1970,1,1)+(-5/24)</f>
        <v>42750.321979166663</v>
      </c>
      <c r="L4098" s="11">
        <f t="shared" ref="L4098:L4115" si="385">(((I4098/60)/60)/24)+DATE(1970,1,1)+(-5/24)</f>
        <v>42794.160416666658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386">E4098/D4098</f>
        <v>0.11428571428571428</v>
      </c>
      <c r="R4098" s="6">
        <f t="shared" ref="R4098:R4115" si="387">IFERROR(E4098/N4098,0)</f>
        <v>80</v>
      </c>
      <c r="S4098" t="str">
        <f t="shared" ref="S4098:S4115" si="388">LEFT(P4098,FIND("/",P4098)-1)</f>
        <v>theater</v>
      </c>
      <c r="T4098" t="str">
        <f t="shared" si="383"/>
        <v>plays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1">
        <f t="shared" si="384"/>
        <v>42344.616168981483</v>
      </c>
      <c r="L4099" s="11">
        <f t="shared" si="385"/>
        <v>42400.788194444445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386"/>
        <v>0</v>
      </c>
      <c r="R4099" s="6">
        <f t="shared" si="387"/>
        <v>0</v>
      </c>
      <c r="S4099" t="str">
        <f t="shared" si="388"/>
        <v>theater</v>
      </c>
      <c r="T4099" t="str">
        <f t="shared" ref="T4099:T4115" si="389">RIGHT(P4099,LEN(P4099)-FIND("/",P4099))</f>
        <v>plays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1">
        <f t="shared" si="384"/>
        <v>42495.51385416666</v>
      </c>
      <c r="L4100" s="11">
        <f t="shared" si="385"/>
        <v>42525.51385416666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6">
        <f t="shared" si="387"/>
        <v>0</v>
      </c>
      <c r="S4100" t="str">
        <f t="shared" si="388"/>
        <v>theater</v>
      </c>
      <c r="T4100" t="str">
        <f t="shared" si="389"/>
        <v>plays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1">
        <f t="shared" si="384"/>
        <v>42570.642048611109</v>
      </c>
      <c r="L4101" s="11">
        <f t="shared" si="385"/>
        <v>42615.642048611109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1.1111111111111112E-2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1">
        <f t="shared" si="384"/>
        <v>41926.916550925926</v>
      </c>
      <c r="L4102" s="11">
        <f t="shared" si="385"/>
        <v>41936.916550925926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6">
        <f t="shared" si="387"/>
        <v>0</v>
      </c>
      <c r="S4102" t="str">
        <f t="shared" si="388"/>
        <v>theater</v>
      </c>
      <c r="T4102" t="str">
        <f t="shared" si="389"/>
        <v>plays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1">
        <f t="shared" si="384"/>
        <v>42730.695393518516</v>
      </c>
      <c r="L4103" s="11">
        <f t="shared" si="385"/>
        <v>42760.695393518516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6">
        <f t="shared" si="387"/>
        <v>0</v>
      </c>
      <c r="S4103" t="str">
        <f t="shared" si="388"/>
        <v>theater</v>
      </c>
      <c r="T4103" t="str">
        <f t="shared" si="389"/>
        <v>plays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1">
        <f t="shared" si="384"/>
        <v>42475.639733796292</v>
      </c>
      <c r="L4104" s="11">
        <f t="shared" si="385"/>
        <v>42505.639733796292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0.27400000000000002</v>
      </c>
      <c r="R4104" s="6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1">
        <f t="shared" si="384"/>
        <v>42188.624606481484</v>
      </c>
      <c r="L4105" s="11">
        <f t="shared" si="385"/>
        <v>42242.563888888886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0.1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1">
        <f t="shared" si="384"/>
        <v>42640.069837962961</v>
      </c>
      <c r="L4106" s="11">
        <f t="shared" si="385"/>
        <v>42670.069837962961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0.21366666666666667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1">
        <f t="shared" si="384"/>
        <v>42696.802187499998</v>
      </c>
      <c r="L4107" s="11">
        <f t="shared" si="385"/>
        <v>42729.802187499998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6.9696969696969702E-2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1">
        <f t="shared" si="384"/>
        <v>42052.841041666667</v>
      </c>
      <c r="L4108" s="11">
        <f t="shared" si="385"/>
        <v>42095.833333333336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0.70599999999999996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1">
        <f t="shared" si="384"/>
        <v>41883.708344907405</v>
      </c>
      <c r="L4109" s="11">
        <f t="shared" si="385"/>
        <v>41906.708344907405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2.0500000000000001E-2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1">
        <f t="shared" si="384"/>
        <v>42766.823344907411</v>
      </c>
      <c r="L4110" s="11">
        <f t="shared" si="385"/>
        <v>42796.999999999993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1.9666666666666666E-2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1">
        <f t="shared" si="384"/>
        <v>42307.331064814811</v>
      </c>
      <c r="L4111" s="11">
        <f t="shared" si="385"/>
        <v>42337.372731481482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6">
        <f t="shared" si="387"/>
        <v>0</v>
      </c>
      <c r="S4111" t="str">
        <f t="shared" si="388"/>
        <v>theater</v>
      </c>
      <c r="T4111" t="str">
        <f t="shared" si="389"/>
        <v>plays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1">
        <f t="shared" si="384"/>
        <v>42512.418414351843</v>
      </c>
      <c r="L4112" s="11">
        <f t="shared" si="385"/>
        <v>42572.418414351843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0.28666666666666668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1">
        <f t="shared" si="384"/>
        <v>42028.927546296291</v>
      </c>
      <c r="L4113" s="11">
        <f t="shared" si="385"/>
        <v>42058.927546296291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3.1333333333333331E-2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1">
        <f t="shared" si="384"/>
        <v>42400.738263888888</v>
      </c>
      <c r="L4114" s="11">
        <f t="shared" si="385"/>
        <v>42427.791666666664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4.0000000000000002E-4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1">
        <f t="shared" si="384"/>
        <v>42358.364849537036</v>
      </c>
      <c r="L4115" s="11">
        <f t="shared" si="385"/>
        <v>42377.06527777778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2E-3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  <row r="4116" spans="1:20" x14ac:dyDescent="0.2"/>
    <row r="4117" spans="1:20" x14ac:dyDescent="0.2"/>
  </sheetData>
  <autoFilter ref="A1:T4115" xr:uid="{CADBD45F-205A-D24F-8557-2DC7A6E7C0CD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1:Q1048576 R1:S1">
    <cfRule type="colorScale" priority="2">
      <colorScale>
        <cfvo type="num" val="0"/>
        <cfvo type="num" val="1"/>
        <cfvo type="num" val="2"/>
        <color rgb="FFB10001"/>
        <color theme="9" tint="-0.249977111117893"/>
        <color theme="8" tint="-0.249977111117893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B10001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8850-9242-FA4F-A9C9-576A7A90763E}">
  <dimension ref="A1:B40"/>
  <sheetViews>
    <sheetView workbookViewId="0"/>
  </sheetViews>
  <sheetFormatPr baseColWidth="10" defaultColWidth="0" defaultRowHeight="15" zeroHeight="1" x14ac:dyDescent="0.2"/>
  <cols>
    <col min="1" max="1" width="12.6640625" bestFit="1" customWidth="1"/>
    <col min="2" max="2" width="14.83203125" bestFit="1" customWidth="1"/>
    <col min="3" max="15" width="10.83203125" customWidth="1"/>
    <col min="16" max="16384" width="10.83203125" hidden="1"/>
  </cols>
  <sheetData>
    <row r="1" spans="1:2" x14ac:dyDescent="0.2">
      <c r="A1" s="7" t="s">
        <v>8308</v>
      </c>
      <c r="B1" t="s">
        <v>8321</v>
      </c>
    </row>
    <row r="2" spans="1:2" x14ac:dyDescent="0.2">
      <c r="A2" s="8" t="s">
        <v>8312</v>
      </c>
      <c r="B2" s="9">
        <v>520</v>
      </c>
    </row>
    <row r="3" spans="1:2" x14ac:dyDescent="0.2">
      <c r="A3" s="10" t="s">
        <v>8220</v>
      </c>
      <c r="B3" s="9">
        <v>40</v>
      </c>
    </row>
    <row r="4" spans="1:2" x14ac:dyDescent="0.2">
      <c r="A4" s="10" t="s">
        <v>8221</v>
      </c>
      <c r="B4" s="9">
        <v>180</v>
      </c>
    </row>
    <row r="5" spans="1:2" x14ac:dyDescent="0.2">
      <c r="A5" s="10" t="s">
        <v>8219</v>
      </c>
      <c r="B5" s="9">
        <v>300</v>
      </c>
    </row>
    <row r="6" spans="1:2" x14ac:dyDescent="0.2">
      <c r="A6" s="8" t="s">
        <v>8313</v>
      </c>
      <c r="B6" s="9">
        <v>200</v>
      </c>
    </row>
    <row r="7" spans="1:2" x14ac:dyDescent="0.2">
      <c r="A7" s="10" t="s">
        <v>8220</v>
      </c>
      <c r="B7" s="9">
        <v>20</v>
      </c>
    </row>
    <row r="8" spans="1:2" x14ac:dyDescent="0.2">
      <c r="A8" s="10" t="s">
        <v>8221</v>
      </c>
      <c r="B8" s="9">
        <v>140</v>
      </c>
    </row>
    <row r="9" spans="1:2" x14ac:dyDescent="0.2">
      <c r="A9" s="10" t="s">
        <v>8222</v>
      </c>
      <c r="B9" s="9">
        <v>6</v>
      </c>
    </row>
    <row r="10" spans="1:2" x14ac:dyDescent="0.2">
      <c r="A10" s="10" t="s">
        <v>8219</v>
      </c>
      <c r="B10" s="9">
        <v>34</v>
      </c>
    </row>
    <row r="11" spans="1:2" x14ac:dyDescent="0.2">
      <c r="A11" s="8" t="s">
        <v>8314</v>
      </c>
      <c r="B11" s="9">
        <v>220</v>
      </c>
    </row>
    <row r="12" spans="1:2" x14ac:dyDescent="0.2">
      <c r="A12" s="10" t="s">
        <v>8221</v>
      </c>
      <c r="B12" s="9">
        <v>140</v>
      </c>
    </row>
    <row r="13" spans="1:2" x14ac:dyDescent="0.2">
      <c r="A13" s="10" t="s">
        <v>8219</v>
      </c>
      <c r="B13" s="9">
        <v>80</v>
      </c>
    </row>
    <row r="14" spans="1:2" x14ac:dyDescent="0.2">
      <c r="A14" s="8" t="s">
        <v>8315</v>
      </c>
      <c r="B14" s="9">
        <v>24</v>
      </c>
    </row>
    <row r="15" spans="1:2" x14ac:dyDescent="0.2">
      <c r="A15" s="10" t="s">
        <v>8220</v>
      </c>
      <c r="B15" s="9">
        <v>24</v>
      </c>
    </row>
    <row r="16" spans="1:2" x14ac:dyDescent="0.2">
      <c r="A16" s="8" t="s">
        <v>8316</v>
      </c>
      <c r="B16" s="9">
        <v>700</v>
      </c>
    </row>
    <row r="17" spans="1:2" x14ac:dyDescent="0.2">
      <c r="A17" s="10" t="s">
        <v>8220</v>
      </c>
      <c r="B17" s="9">
        <v>20</v>
      </c>
    </row>
    <row r="18" spans="1:2" x14ac:dyDescent="0.2">
      <c r="A18" s="10" t="s">
        <v>8221</v>
      </c>
      <c r="B18" s="9">
        <v>120</v>
      </c>
    </row>
    <row r="19" spans="1:2" x14ac:dyDescent="0.2">
      <c r="A19" s="10" t="s">
        <v>8222</v>
      </c>
      <c r="B19" s="9">
        <v>20</v>
      </c>
    </row>
    <row r="20" spans="1:2" x14ac:dyDescent="0.2">
      <c r="A20" s="10" t="s">
        <v>8219</v>
      </c>
      <c r="B20" s="9">
        <v>540</v>
      </c>
    </row>
    <row r="21" spans="1:2" x14ac:dyDescent="0.2">
      <c r="A21" s="8" t="s">
        <v>8317</v>
      </c>
      <c r="B21" s="9">
        <v>220</v>
      </c>
    </row>
    <row r="22" spans="1:2" x14ac:dyDescent="0.2">
      <c r="A22" s="10" t="s">
        <v>8221</v>
      </c>
      <c r="B22" s="9">
        <v>117</v>
      </c>
    </row>
    <row r="23" spans="1:2" x14ac:dyDescent="0.2">
      <c r="A23" s="10" t="s">
        <v>8219</v>
      </c>
      <c r="B23" s="9">
        <v>103</v>
      </c>
    </row>
    <row r="24" spans="1:2" x14ac:dyDescent="0.2">
      <c r="A24" s="8" t="s">
        <v>8318</v>
      </c>
      <c r="B24" s="9">
        <v>237</v>
      </c>
    </row>
    <row r="25" spans="1:2" x14ac:dyDescent="0.2">
      <c r="A25" s="10" t="s">
        <v>8220</v>
      </c>
      <c r="B25" s="9">
        <v>30</v>
      </c>
    </row>
    <row r="26" spans="1:2" x14ac:dyDescent="0.2">
      <c r="A26" s="10" t="s">
        <v>8221</v>
      </c>
      <c r="B26" s="9">
        <v>127</v>
      </c>
    </row>
    <row r="27" spans="1:2" x14ac:dyDescent="0.2">
      <c r="A27" s="10" t="s">
        <v>8219</v>
      </c>
      <c r="B27" s="9">
        <v>80</v>
      </c>
    </row>
    <row r="28" spans="1:2" x14ac:dyDescent="0.2">
      <c r="A28" s="8" t="s">
        <v>8319</v>
      </c>
      <c r="B28" s="9">
        <v>600</v>
      </c>
    </row>
    <row r="29" spans="1:2" x14ac:dyDescent="0.2">
      <c r="A29" s="10" t="s">
        <v>8220</v>
      </c>
      <c r="B29" s="9">
        <v>178</v>
      </c>
    </row>
    <row r="30" spans="1:2" x14ac:dyDescent="0.2">
      <c r="A30" s="10" t="s">
        <v>8221</v>
      </c>
      <c r="B30" s="9">
        <v>213</v>
      </c>
    </row>
    <row r="31" spans="1:2" x14ac:dyDescent="0.2">
      <c r="A31" s="10" t="s">
        <v>8219</v>
      </c>
      <c r="B31" s="9">
        <v>209</v>
      </c>
    </row>
    <row r="32" spans="1:2" x14ac:dyDescent="0.2">
      <c r="A32" s="8" t="s">
        <v>8320</v>
      </c>
      <c r="B32" s="9">
        <v>1393</v>
      </c>
    </row>
    <row r="33" spans="1:2" x14ac:dyDescent="0.2">
      <c r="A33" s="10" t="s">
        <v>8220</v>
      </c>
      <c r="B33" s="9">
        <v>37</v>
      </c>
    </row>
    <row r="34" spans="1:2" x14ac:dyDescent="0.2">
      <c r="A34" s="10" t="s">
        <v>8221</v>
      </c>
      <c r="B34" s="9">
        <v>493</v>
      </c>
    </row>
    <row r="35" spans="1:2" x14ac:dyDescent="0.2">
      <c r="A35" s="10" t="s">
        <v>8222</v>
      </c>
      <c r="B35" s="9">
        <v>24</v>
      </c>
    </row>
    <row r="36" spans="1:2" x14ac:dyDescent="0.2">
      <c r="A36" s="10" t="s">
        <v>8219</v>
      </c>
      <c r="B36" s="9">
        <v>839</v>
      </c>
    </row>
    <row r="37" spans="1:2" x14ac:dyDescent="0.2">
      <c r="A37" s="8" t="s">
        <v>8309</v>
      </c>
      <c r="B37" s="9">
        <v>4114</v>
      </c>
    </row>
    <row r="38" spans="1:2" x14ac:dyDescent="0.2"/>
    <row r="39" spans="1:2" x14ac:dyDescent="0.2"/>
    <row r="40" spans="1:2" x14ac:dyDescent="0.2"/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E53A0-3431-0440-94D6-70F6DB972588}">
  <dimension ref="A1:R1"/>
  <sheetViews>
    <sheetView workbookViewId="0">
      <selection activeCell="D8" sqref="D8"/>
    </sheetView>
  </sheetViews>
  <sheetFormatPr baseColWidth="10" defaultRowHeight="15" x14ac:dyDescent="0.2"/>
  <cols>
    <col min="10" max="10" width="13" customWidth="1"/>
    <col min="12" max="12" width="14.6640625" customWidth="1"/>
    <col min="14" max="14" width="24" customWidth="1"/>
    <col min="15" max="15" width="15.83203125" customWidth="1"/>
    <col min="16" max="16" width="17.33203125" customWidth="1"/>
    <col min="18" max="18" width="13.6640625" customWidth="1"/>
  </cols>
  <sheetData>
    <row r="1" spans="1:18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8310</v>
      </c>
      <c r="R1" t="s">
        <v>8311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46676-2A6C-2D42-A598-5808A5AB689D}">
  <dimension ref="A1:BP27"/>
  <sheetViews>
    <sheetView zoomScale="96" workbookViewId="0"/>
  </sheetViews>
  <sheetFormatPr baseColWidth="10" defaultColWidth="0" defaultRowHeight="15" zeroHeight="1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4.83203125" bestFit="1" customWidth="1"/>
    <col min="9" max="9" width="12.1640625" bestFit="1" customWidth="1"/>
    <col min="10" max="10" width="19.1640625" bestFit="1" customWidth="1"/>
    <col min="11" max="11" width="16.5" bestFit="1" customWidth="1"/>
    <col min="12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hidden="1"/>
    <col min="24" max="24" width="3.1640625" hidden="1"/>
    <col min="25" max="25" width="3.33203125" hidden="1"/>
    <col min="26" max="26" width="2.83203125" hidden="1"/>
    <col min="27" max="27" width="3.1640625" hidden="1"/>
    <col min="28" max="28" width="4.1640625" hidden="1"/>
    <col min="29" max="29" width="3.33203125" hidden="1"/>
    <col min="30" max="30" width="2.5" hidden="1"/>
    <col min="31" max="31" width="3.1640625" hidden="1"/>
    <col min="32" max="32" width="3.83203125" hidden="1"/>
    <col min="33" max="33" width="3.1640625" hidden="1"/>
    <col min="34" max="34" width="3.5" hidden="1"/>
    <col min="35" max="35" width="3.1640625" hidden="1"/>
    <col min="36" max="36" width="2.83203125" hidden="1"/>
    <col min="37" max="37" width="5.1640625" hidden="1"/>
    <col min="38" max="38" width="9.6640625" hidden="1"/>
    <col min="39" max="39" width="5.6640625" hidden="1"/>
    <col min="40" max="40" width="3.33203125" hidden="1"/>
    <col min="41" max="41" width="3" hidden="1"/>
    <col min="42" max="42" width="3.33203125" hidden="1"/>
    <col min="43" max="43" width="2.5" hidden="1"/>
    <col min="44" max="44" width="3.83203125" hidden="1"/>
    <col min="45" max="46" width="3.1640625" hidden="1"/>
    <col min="47" max="47" width="8.1640625" hidden="1"/>
    <col min="48" max="48" width="10.5" hidden="1"/>
    <col min="49" max="49" width="3.5" hidden="1"/>
    <col min="50" max="50" width="3" hidden="1"/>
    <col min="51" max="52" width="3.33203125" hidden="1"/>
    <col min="53" max="53" width="3.1640625" hidden="1"/>
    <col min="54" max="54" width="3.33203125" hidden="1"/>
    <col min="55" max="56" width="3.1640625" hidden="1"/>
    <col min="57" max="57" width="4.1640625" hidden="1"/>
    <col min="58" max="59" width="2.5" hidden="1"/>
    <col min="60" max="61" width="3.1640625" hidden="1"/>
    <col min="62" max="62" width="3.5" hidden="1"/>
    <col min="63" max="63" width="3.1640625" hidden="1"/>
    <col min="64" max="64" width="2.83203125" hidden="1"/>
    <col min="65" max="65" width="3.1640625" hidden="1"/>
    <col min="66" max="66" width="5.1640625" hidden="1"/>
    <col min="67" max="67" width="13" hidden="1"/>
    <col min="68" max="68" width="10" hidden="1"/>
    <col min="69" max="16384" width="10.83203125" hidden="1"/>
  </cols>
  <sheetData>
    <row r="1" spans="1:6" x14ac:dyDescent="0.2"/>
    <row r="2" spans="1:6" x14ac:dyDescent="0.2">
      <c r="A2" s="7" t="s">
        <v>8223</v>
      </c>
      <c r="B2" t="s">
        <v>8322</v>
      </c>
    </row>
    <row r="3" spans="1:6" x14ac:dyDescent="0.2"/>
    <row r="4" spans="1:6" x14ac:dyDescent="0.2">
      <c r="A4" s="7" t="s">
        <v>8321</v>
      </c>
      <c r="B4" s="7" t="s">
        <v>8323</v>
      </c>
    </row>
    <row r="5" spans="1:6" x14ac:dyDescent="0.2">
      <c r="A5" s="7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2">
      <c r="A6" s="8" t="s">
        <v>8312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">
      <c r="A7" s="8" t="s">
        <v>8313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">
      <c r="A8" s="8" t="s">
        <v>8314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">
      <c r="A9" s="8" t="s">
        <v>8315</v>
      </c>
      <c r="B9" s="9">
        <v>24</v>
      </c>
      <c r="C9" s="9"/>
      <c r="D9" s="9"/>
      <c r="E9" s="9"/>
      <c r="F9" s="9">
        <v>24</v>
      </c>
    </row>
    <row r="10" spans="1:6" x14ac:dyDescent="0.2">
      <c r="A10" s="8" t="s">
        <v>8316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">
      <c r="A11" s="8" t="s">
        <v>8317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">
      <c r="A12" s="8" t="s">
        <v>8318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">
      <c r="A13" s="8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">
      <c r="A14" s="8" t="s">
        <v>8320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">
      <c r="A15" s="8" t="s">
        <v>8309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  <row r="16" spans="1:6" x14ac:dyDescent="0.2"/>
    <row r="17" x14ac:dyDescent="0.2"/>
    <row r="18" x14ac:dyDescent="0.2"/>
    <row r="19" x14ac:dyDescent="0.2"/>
    <row r="20" x14ac:dyDescent="0.2"/>
    <row r="21" x14ac:dyDescent="0.2"/>
    <row r="22" x14ac:dyDescent="0.2"/>
    <row r="23" x14ac:dyDescent="0.2"/>
    <row r="24" x14ac:dyDescent="0.2"/>
    <row r="25" x14ac:dyDescent="0.2"/>
    <row r="26" x14ac:dyDescent="0.2"/>
    <row r="27" x14ac:dyDescent="0.2"/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B803F-7066-1844-A417-C52ED18BB10B}">
  <dimension ref="A1:E26"/>
  <sheetViews>
    <sheetView zoomScale="115" workbookViewId="0"/>
  </sheetViews>
  <sheetFormatPr baseColWidth="10" defaultColWidth="0" defaultRowHeight="15" zeroHeight="1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15" width="10.83203125" customWidth="1"/>
    <col min="16" max="16384" width="10.83203125" hidden="1"/>
  </cols>
  <sheetData>
    <row r="1" spans="1:5" x14ac:dyDescent="0.2">
      <c r="A1" s="7" t="s">
        <v>8344</v>
      </c>
      <c r="B1" t="s">
        <v>8322</v>
      </c>
    </row>
    <row r="2" spans="1:5" x14ac:dyDescent="0.2">
      <c r="A2" s="7" t="s">
        <v>8343</v>
      </c>
      <c r="B2" t="s">
        <v>8322</v>
      </c>
    </row>
    <row r="3" spans="1:5" x14ac:dyDescent="0.2"/>
    <row r="4" spans="1:5" x14ac:dyDescent="0.2">
      <c r="A4" s="7" t="s">
        <v>8342</v>
      </c>
      <c r="B4" s="7" t="s">
        <v>8323</v>
      </c>
    </row>
    <row r="5" spans="1:5" x14ac:dyDescent="0.2">
      <c r="A5" s="7" t="s">
        <v>8308</v>
      </c>
      <c r="B5" t="s">
        <v>8220</v>
      </c>
      <c r="C5" t="s">
        <v>8221</v>
      </c>
      <c r="D5" t="s">
        <v>8219</v>
      </c>
      <c r="E5" t="s">
        <v>8309</v>
      </c>
    </row>
    <row r="6" spans="1:5" x14ac:dyDescent="0.2">
      <c r="A6" s="8" t="s">
        <v>8335</v>
      </c>
      <c r="B6" s="9">
        <v>89</v>
      </c>
      <c r="C6" s="9">
        <v>362</v>
      </c>
      <c r="D6" s="9">
        <v>564</v>
      </c>
      <c r="E6" s="9">
        <v>1015</v>
      </c>
    </row>
    <row r="7" spans="1:5" x14ac:dyDescent="0.2">
      <c r="A7" s="12" t="s">
        <v>8336</v>
      </c>
      <c r="B7" s="9">
        <v>34</v>
      </c>
      <c r="C7" s="9">
        <v>149</v>
      </c>
      <c r="D7" s="9">
        <v>183</v>
      </c>
      <c r="E7" s="9">
        <v>366</v>
      </c>
    </row>
    <row r="8" spans="1:5" x14ac:dyDescent="0.2">
      <c r="A8" s="12" t="s">
        <v>8337</v>
      </c>
      <c r="B8" s="9">
        <v>27</v>
      </c>
      <c r="C8" s="9">
        <v>105</v>
      </c>
      <c r="D8" s="9">
        <v>202</v>
      </c>
      <c r="E8" s="9">
        <v>334</v>
      </c>
    </row>
    <row r="9" spans="1:5" x14ac:dyDescent="0.2">
      <c r="A9" s="12" t="s">
        <v>8338</v>
      </c>
      <c r="B9" s="9">
        <v>28</v>
      </c>
      <c r="C9" s="9">
        <v>108</v>
      </c>
      <c r="D9" s="9">
        <v>179</v>
      </c>
      <c r="E9" s="9">
        <v>315</v>
      </c>
    </row>
    <row r="10" spans="1:5" x14ac:dyDescent="0.2">
      <c r="A10" s="8" t="s">
        <v>8326</v>
      </c>
      <c r="B10" s="9">
        <v>80</v>
      </c>
      <c r="C10" s="9">
        <v>377</v>
      </c>
      <c r="D10" s="9">
        <v>639</v>
      </c>
      <c r="E10" s="9">
        <v>1096</v>
      </c>
    </row>
    <row r="11" spans="1:5" x14ac:dyDescent="0.2">
      <c r="A11" s="12" t="s">
        <v>8339</v>
      </c>
      <c r="B11" s="9">
        <v>27</v>
      </c>
      <c r="C11" s="9">
        <v>103</v>
      </c>
      <c r="D11" s="9">
        <v>193</v>
      </c>
      <c r="E11" s="9">
        <v>323</v>
      </c>
    </row>
    <row r="12" spans="1:5" x14ac:dyDescent="0.2">
      <c r="A12" s="12" t="s">
        <v>8327</v>
      </c>
      <c r="B12" s="9">
        <v>26</v>
      </c>
      <c r="C12" s="9">
        <v>126</v>
      </c>
      <c r="D12" s="9">
        <v>233</v>
      </c>
      <c r="E12" s="9">
        <v>385</v>
      </c>
    </row>
    <row r="13" spans="1:5" x14ac:dyDescent="0.2">
      <c r="A13" s="12" t="s">
        <v>8340</v>
      </c>
      <c r="B13" s="9">
        <v>27</v>
      </c>
      <c r="C13" s="9">
        <v>148</v>
      </c>
      <c r="D13" s="9">
        <v>213</v>
      </c>
      <c r="E13" s="9">
        <v>388</v>
      </c>
    </row>
    <row r="14" spans="1:5" x14ac:dyDescent="0.2">
      <c r="A14" s="8" t="s">
        <v>8328</v>
      </c>
      <c r="B14" s="9">
        <v>100</v>
      </c>
      <c r="C14" s="9">
        <v>409</v>
      </c>
      <c r="D14" s="9">
        <v>507</v>
      </c>
      <c r="E14" s="9">
        <v>1016</v>
      </c>
    </row>
    <row r="15" spans="1:5" x14ac:dyDescent="0.2">
      <c r="A15" s="12" t="s">
        <v>8329</v>
      </c>
      <c r="B15" s="9">
        <v>44</v>
      </c>
      <c r="C15" s="9">
        <v>148</v>
      </c>
      <c r="D15" s="9">
        <v>192</v>
      </c>
      <c r="E15" s="9">
        <v>384</v>
      </c>
    </row>
    <row r="16" spans="1:5" x14ac:dyDescent="0.2">
      <c r="A16" s="12" t="s">
        <v>8330</v>
      </c>
      <c r="B16" s="9">
        <v>32</v>
      </c>
      <c r="C16" s="9">
        <v>134</v>
      </c>
      <c r="D16" s="9">
        <v>167</v>
      </c>
      <c r="E16" s="9">
        <v>333</v>
      </c>
    </row>
    <row r="17" spans="1:5" x14ac:dyDescent="0.2">
      <c r="A17" s="12" t="s">
        <v>8331</v>
      </c>
      <c r="B17" s="9">
        <v>24</v>
      </c>
      <c r="C17" s="9">
        <v>127</v>
      </c>
      <c r="D17" s="9">
        <v>148</v>
      </c>
      <c r="E17" s="9">
        <v>299</v>
      </c>
    </row>
    <row r="18" spans="1:5" x14ac:dyDescent="0.2">
      <c r="A18" s="8" t="s">
        <v>8332</v>
      </c>
      <c r="B18" s="9">
        <v>80</v>
      </c>
      <c r="C18" s="9">
        <v>382</v>
      </c>
      <c r="D18" s="9">
        <v>475</v>
      </c>
      <c r="E18" s="9">
        <v>937</v>
      </c>
    </row>
    <row r="19" spans="1:5" x14ac:dyDescent="0.2">
      <c r="A19" s="12" t="s">
        <v>8333</v>
      </c>
      <c r="B19" s="9">
        <v>20</v>
      </c>
      <c r="C19" s="9">
        <v>150</v>
      </c>
      <c r="D19" s="9">
        <v>184</v>
      </c>
      <c r="E19" s="9">
        <v>354</v>
      </c>
    </row>
    <row r="20" spans="1:5" x14ac:dyDescent="0.2">
      <c r="A20" s="12" t="s">
        <v>8334</v>
      </c>
      <c r="B20" s="9">
        <v>37</v>
      </c>
      <c r="C20" s="9">
        <v>113</v>
      </c>
      <c r="D20" s="9">
        <v>180</v>
      </c>
      <c r="E20" s="9">
        <v>330</v>
      </c>
    </row>
    <row r="21" spans="1:5" x14ac:dyDescent="0.2">
      <c r="A21" s="12" t="s">
        <v>8341</v>
      </c>
      <c r="B21" s="9">
        <v>23</v>
      </c>
      <c r="C21" s="9">
        <v>119</v>
      </c>
      <c r="D21" s="9">
        <v>111</v>
      </c>
      <c r="E21" s="9">
        <v>253</v>
      </c>
    </row>
    <row r="22" spans="1:5" x14ac:dyDescent="0.2">
      <c r="A22" s="8" t="s">
        <v>8309</v>
      </c>
      <c r="B22" s="9">
        <v>349</v>
      </c>
      <c r="C22" s="9">
        <v>1530</v>
      </c>
      <c r="D22" s="9">
        <v>2185</v>
      </c>
      <c r="E22" s="9">
        <v>4064</v>
      </c>
    </row>
    <row r="23" spans="1:5" x14ac:dyDescent="0.2"/>
    <row r="24" spans="1:5" x14ac:dyDescent="0.2"/>
    <row r="25" spans="1:5" x14ac:dyDescent="0.2"/>
    <row r="26" spans="1:5" x14ac:dyDescent="0.2"/>
  </sheetData>
  <pageMargins left="0.7" right="0.7" top="0.75" bottom="0.75" header="0.3" footer="0.3"/>
  <pageSetup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Pivot Table</vt:lpstr>
      <vt:lpstr>Sheet2</vt:lpstr>
      <vt:lpstr>Stacked Column Pivot Chart</vt:lpstr>
      <vt:lpstr>Outcomes Based on Launched Date</vt:lpstr>
      <vt:lpstr>'Outcomes Based on Launched Date'!Print_Titles</vt:lpstr>
      <vt:lpstr>'Stacked Column Pivot Chart'!Print_Titles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masoodsarwar58@gmail.com</cp:lastModifiedBy>
  <dcterms:created xsi:type="dcterms:W3CDTF">2017-04-20T15:17:24Z</dcterms:created>
  <dcterms:modified xsi:type="dcterms:W3CDTF">2019-06-17T03:29:25Z</dcterms:modified>
</cp:coreProperties>
</file>