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workbookProtection workbookPassword="DF8D" lockStructure="1"/>
  <bookViews>
    <workbookView xWindow="-75" yWindow="-465" windowWidth="28800" windowHeight="16440"/>
  </bookViews>
  <sheets>
    <sheet name="Entry" sheetId="1" r:id="rId1"/>
    <sheet name="Summary"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<sst xmlns="http://schemas.openxmlformats.org/spreadsheetml/2006/main" count="124" uniqueCount="58">
  <si>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</si>
  <si>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</si>
  <si>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</si>
  <si>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</si>
  <si>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</si>
  <si>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</si>
  <si>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</si>
  <si>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</si>
  <si>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</si>
  <si>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</si>
  <si>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</si>
  <si>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</si>
  <si>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</si>
  <si>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</si>
  <si>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</si>
  <si>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</si>
  <si>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</si>
  <si>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</si>
  <si>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</si>
  <si>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</si>
  <si>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</si>
  <si>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</si>
  <si>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</si>
  <si>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</si>
  <si>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</si>
  <si>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</si>
  <si>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</si>
  <si>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</si>
  <si>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</si>
  <si>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</si>
  <si>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</si>
  <si>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</si>
  <si>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</si>
  <si>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</si>
  <si>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</si>
  <si>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</si>
  <si>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</si>
  <si>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</si>
  <si>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</si>
  <si>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</si>
  <si>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</si>
  <si>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</si>
  <si>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Tony Baldock</t>
  </si>
  <si>
    <t>1530845</t>
  </si>
  <si>
    <t>Ascension</t>
  </si>
  <si>
    <t>Jai Powles</t>
  </si>
  <si>
    <t>8</t>
  </si>
  <si>
    <t>1519938</t>
  </si>
  <si>
    <t>I thought Jai worked extremely well as our project leader. He kept everyone going, and he gave us motivation when we were at our most confused points in development. Although, there was a point when we couldn’t convey our questions, and I could not meet up to talk about gameplay details because he was away. But when we did meet up, the progress of development advanced very quickly, and he helped a lot of us understand the tasks at hand.</t>
  </si>
  <si>
    <t xml:space="preserve">I think Jai's contribution to the project was incredibly significant in many terms. He was very helpful with implementing the database, helping with designing the gameplay UML's, and he always kept to the deadlines set in the Trello boards. There were points when he was unknowledgeable in a couple of areas in coding, but he was incredibly helpful in other areas that were needed at the time. </t>
  </si>
  <si>
    <t>Micheal Sharpington</t>
  </si>
  <si>
    <t>1407802</t>
  </si>
  <si>
    <t>I think Micheal defintely met the expectations of the group. He strives through the task handed to him, and he communicates well with the group. I would of given a higher grade, but in this module, he has occasionally suffered from lack of self esteem, but he still works through his personal thoughts, and tries his hardest to motivate himself, and get the work done.</t>
  </si>
  <si>
    <t>Micheal's technical contribution at first had really good momentum, he had helped with the making of the UML diagrams that were assigned to him, and he also spent his time working through filling in the database. But then there was a point when the momentum slowed down, and he started to focus too much on the unit testing, and allowed his stress from the lack of understanding to lag behind. But he never stopped trying to get the unit tests he had working, and he was still allowing people to give him more tasks.</t>
  </si>
  <si>
    <t>Alex Hunt</t>
  </si>
  <si>
    <t xml:space="preserve">I think Alex worked well when we are all together, with his knowledge, we knew we could easily leave the code in his hands, and it would come out advanced and efficient. His downfall in this area would be the serious lack of communication at points when his guidence was most needed. But when we were within the development stage, we knew that he would be a large help when we had problems with code. </t>
  </si>
  <si>
    <t>From the very beginning of the module, we all knew Alex knew a great deal about programming in general. As the weeks went on, and we had developed ideas, we took looks at his code for map generation, and, as advanced as it was, the reason why I'm not giving a higher grade is because of our lack of understanding his code, and this proved to be a running issue because his way of explaining was not particularly helpful. But when we worked on the game, we knew his work would take the game far.</t>
  </si>
  <si>
    <t>1536026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</si>
</sst>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1" fillId="0" borderId="0" xfId="0" applyFont="1" applyAlignment="1">
      <alignment wrapText="1"/>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topLeftCell="A34" zoomScale="85" zoomScaleNormal="85" zoomScalePageLayoutView="85" workbookViewId="0">
      <selection activeCell="G45" sqref="G45"/>
    </sheetView>
  </sheetViews>
  <sheetFormatPr defaultColWidth="8.85546875" defaultRowHeight="15" x14ac:dyDescent="0.25"/>
  <cols>
    <col min="1" max="1" width="28.42578125" customWidth="1"/>
    <col min="2" max="2" width="30.42578125" customWidth="1"/>
    <col min="3" max="3" width="2.42578125" customWidth="1"/>
    <col min="4" max="4" width="1.42578125" customWidth="1"/>
    <col min="5" max="5" width="36.140625" customWidth="1"/>
    <col min="6" max="6" width="25.85546875" customWidth="1"/>
    <col min="7" max="7" width="26.28515625" customWidth="1"/>
    <col min="8" max="8" width="25" customWidth="1"/>
    <col min="9" max="9" width="37.28515625" customWidth="1"/>
    <col min="10" max="10" width="19.42578125" customWidth="1"/>
    <col min="11" max="11" width="19.85546875" customWidth="1"/>
    <col min="12" max="12" width="0.85546875" customWidth="1"/>
    <col min="13" max="13" width="11.42578125" customWidth="1"/>
  </cols>
  <sheetData>
    <row r="1" spans="1:13" ht="23.25" x14ac:dyDescent="0.35">
      <c r="A1" s="5" t="s">
        <v>8</v>
      </c>
      <c r="G1" s="4" t="s">
        <v>20</v>
      </c>
    </row>
    <row r="3" spans="1:13" ht="22.5" customHeight="1" x14ac:dyDescent="0.25">
      <c r="A3" s="4" t="s">
        <v>11</v>
      </c>
      <c r="B3" s="52" t="s">
        <v>42</v>
      </c>
      <c r="C3" s="53"/>
      <c r="D3" s="53"/>
      <c r="E3" s="54"/>
      <c r="F3" s="30" t="s">
        <v>19</v>
      </c>
      <c r="G3" s="36">
        <v>42710</v>
      </c>
      <c r="H3" s="2"/>
      <c r="I3" s="2"/>
      <c r="J3" s="2"/>
    </row>
    <row r="4" spans="1:13" ht="4.5" customHeight="1" x14ac:dyDescent="0.25"/>
    <row r="5" spans="1:13" ht="22.5" customHeight="1" x14ac:dyDescent="0.25">
      <c r="A5" s="4" t="s">
        <v>0</v>
      </c>
      <c r="B5" s="34" t="s">
        <v>43</v>
      </c>
      <c r="F5" s="11" t="s">
        <v>38</v>
      </c>
      <c r="G5" s="55" t="s">
        <v>46</v>
      </c>
      <c r="H5" s="56"/>
      <c r="I5" s="56"/>
      <c r="J5" s="56"/>
      <c r="K5" s="57"/>
    </row>
    <row r="6" spans="1:13" ht="22.5" customHeight="1" x14ac:dyDescent="0.25">
      <c r="A6" s="15"/>
      <c r="B6" s="16"/>
      <c r="C6" s="17"/>
      <c r="D6" s="17"/>
      <c r="E6" s="18"/>
      <c r="F6" s="11" t="s">
        <v>35</v>
      </c>
      <c r="G6" s="55" t="s">
        <v>44</v>
      </c>
      <c r="H6" s="56"/>
      <c r="I6" s="56"/>
      <c r="J6" s="56"/>
      <c r="K6" s="57"/>
    </row>
    <row r="7" spans="1:13" ht="22.5" customHeight="1" x14ac:dyDescent="0.35">
      <c r="A7" s="15"/>
      <c r="B7" s="16"/>
      <c r="C7" s="17"/>
      <c r="D7" s="17"/>
      <c r="E7" s="18"/>
      <c r="F7" s="19"/>
      <c r="H7" s="19"/>
      <c r="I7" s="19"/>
      <c r="J7" s="61"/>
      <c r="K7" s="61"/>
      <c r="L7" s="42"/>
      <c r="M7" s="40"/>
    </row>
    <row r="8" spans="1:13" ht="22.5" customHeight="1" x14ac:dyDescent="0.25">
      <c r="A8" s="15"/>
      <c r="B8" s="16"/>
      <c r="C8" s="17"/>
      <c r="D8" s="17"/>
      <c r="E8" s="18"/>
      <c r="F8" s="19"/>
      <c r="H8" s="19"/>
      <c r="I8" s="19"/>
      <c r="J8" s="39"/>
      <c r="K8" s="39"/>
      <c r="L8" s="42"/>
      <c r="M8" s="41"/>
    </row>
    <row r="9" spans="1:13" ht="22.5" customHeight="1" x14ac:dyDescent="0.35">
      <c r="A9" s="15"/>
      <c r="B9" s="16"/>
      <c r="C9" s="17"/>
      <c r="D9" s="17"/>
      <c r="E9" s="18"/>
      <c r="F9" s="19"/>
      <c r="H9" s="19"/>
      <c r="I9" s="19"/>
      <c r="K9" s="21" t="s">
        <v>27</v>
      </c>
      <c r="M9" s="29"/>
    </row>
    <row r="10" spans="1:13" ht="22.5" customHeight="1" x14ac:dyDescent="0.25">
      <c r="A10" s="15"/>
      <c r="B10" s="16"/>
      <c r="C10" s="17"/>
      <c r="D10" s="17"/>
      <c r="E10" s="18"/>
      <c r="F10" s="19"/>
      <c r="H10" s="19"/>
      <c r="I10" s="19"/>
      <c r="J10" s="21"/>
      <c r="K10" s="21"/>
      <c r="M10" s="9" t="s">
        <v>36</v>
      </c>
    </row>
    <row r="11" spans="1:13" ht="6" customHeight="1" x14ac:dyDescent="0.25">
      <c r="A11" s="22"/>
      <c r="B11" s="23"/>
      <c r="C11" s="24"/>
      <c r="D11" s="24"/>
      <c r="E11" s="25"/>
      <c r="F11" s="26"/>
      <c r="G11" s="24"/>
      <c r="H11" s="26"/>
      <c r="I11" s="26"/>
      <c r="J11" s="27"/>
      <c r="K11" s="27"/>
      <c r="L11" s="24"/>
      <c r="M11" s="28"/>
    </row>
    <row r="12" spans="1:13" ht="22.5" customHeight="1" x14ac:dyDescent="0.3">
      <c r="A12" s="31" t="s">
        <v>15</v>
      </c>
      <c r="B12" s="16"/>
      <c r="C12" s="17"/>
      <c r="D12" s="17"/>
      <c r="E12" s="18"/>
      <c r="F12" s="19"/>
      <c r="G12" s="19"/>
      <c r="H12" s="19"/>
      <c r="I12" s="19"/>
      <c r="J12" s="19"/>
      <c r="K12" s="19"/>
    </row>
    <row r="13" spans="1:13" ht="22.5" customHeight="1" x14ac:dyDescent="0.25">
      <c r="A13" s="15" t="s">
        <v>12</v>
      </c>
      <c r="B13" s="45" t="s">
        <v>45</v>
      </c>
      <c r="C13" s="46"/>
      <c r="D13" s="46"/>
      <c r="E13" s="47"/>
      <c r="F13" s="32" t="s">
        <v>24</v>
      </c>
      <c r="G13" s="37" t="s">
        <v>47</v>
      </c>
      <c r="H13" s="19"/>
      <c r="I13" s="19"/>
      <c r="J13" s="19"/>
      <c r="K13" s="19"/>
    </row>
    <row r="14" spans="1:13" ht="18.75" customHeight="1" x14ac:dyDescent="0.25">
      <c r="M14" s="4"/>
    </row>
    <row r="15" spans="1:13" ht="20.25" customHeight="1" x14ac:dyDescent="0.35">
      <c r="A15" s="48" t="s">
        <v>13</v>
      </c>
      <c r="B15" s="48"/>
      <c r="E15" s="3" t="s">
        <v>3</v>
      </c>
      <c r="F15" s="3" t="s">
        <v>4</v>
      </c>
      <c r="G15" s="3" t="s">
        <v>5</v>
      </c>
      <c r="H15" s="3" t="s">
        <v>6</v>
      </c>
      <c r="I15" s="3" t="s">
        <v>7</v>
      </c>
      <c r="J15" s="3" t="s">
        <v>1</v>
      </c>
      <c r="K15" s="3" t="s">
        <v>2</v>
      </c>
      <c r="L15" s="8"/>
      <c r="M15" s="14">
        <v>75</v>
      </c>
    </row>
    <row r="16" spans="1:13" ht="90.75" customHeight="1" x14ac:dyDescent="0.25">
      <c r="B16" s="49" t="s">
        <v>48</v>
      </c>
      <c r="C16" s="50"/>
      <c r="D16" s="50"/>
      <c r="E16" s="50"/>
      <c r="F16" s="50"/>
      <c r="G16" s="50"/>
      <c r="H16" s="50"/>
      <c r="I16" s="50"/>
      <c r="J16" s="50"/>
      <c r="K16" s="51"/>
      <c r="L16" s="7"/>
      <c r="M16" s="13" t="s">
        <v>37</v>
      </c>
    </row>
    <row r="17" spans="1:13" ht="8.25" customHeight="1" x14ac:dyDescent="0.25">
      <c r="B17" s="2"/>
      <c r="E17" s="1"/>
      <c r="F17" s="1"/>
      <c r="G17" s="1"/>
      <c r="H17" s="1"/>
      <c r="I17" s="1"/>
      <c r="J17" s="1"/>
      <c r="K17" s="1"/>
      <c r="L17" s="1"/>
    </row>
    <row r="18" spans="1:13" ht="22.5" customHeight="1" x14ac:dyDescent="0.35">
      <c r="A18" s="48" t="s">
        <v>14</v>
      </c>
      <c r="B18" s="48"/>
      <c r="E18" s="3" t="str">
        <f>E15</f>
        <v>Significantly below expectations (0-39)</v>
      </c>
      <c r="F18" s="3" t="str">
        <f>F15</f>
        <v>Below expectations (40-49)</v>
      </c>
      <c r="G18" s="3" t="str">
        <f>G15</f>
        <v>Meets expectations (50-59)</v>
      </c>
      <c r="H18" s="3" t="str">
        <f>H15</f>
        <v>Above expectations (60-69)</v>
      </c>
      <c r="I18" s="3" t="str">
        <f t="shared" ref="I18:J18" si="0">I15</f>
        <v>Significantly above expectations (70-79)</v>
      </c>
      <c r="J18" s="3" t="str">
        <f t="shared" si="0"/>
        <v>Exceptional (80-89)</v>
      </c>
      <c r="K18" s="3" t="str">
        <f>K15</f>
        <v>Outstanding (90-100)</v>
      </c>
      <c r="L18" s="8"/>
      <c r="M18" s="14">
        <v>75</v>
      </c>
    </row>
    <row r="19" spans="1:13" ht="90.75" customHeight="1" x14ac:dyDescent="0.25">
      <c r="B19" s="49" t="s">
        <v>49</v>
      </c>
      <c r="C19" s="50"/>
      <c r="D19" s="50"/>
      <c r="E19" s="50"/>
      <c r="F19" s="50"/>
      <c r="G19" s="50"/>
      <c r="H19" s="50"/>
      <c r="I19" s="50"/>
      <c r="J19" s="50"/>
      <c r="K19" s="51"/>
      <c r="L19" s="7"/>
      <c r="M19" s="13" t="s">
        <v>28</v>
      </c>
    </row>
    <row r="20" spans="1:13" ht="8.25" customHeight="1" x14ac:dyDescent="0.25">
      <c r="B20" s="2"/>
      <c r="E20" s="1"/>
      <c r="F20" s="1"/>
      <c r="G20" s="1"/>
      <c r="H20" s="1"/>
      <c r="I20" s="1"/>
      <c r="J20" s="1"/>
      <c r="K20" s="1"/>
      <c r="L20" s="1"/>
    </row>
    <row r="21" spans="1:13" ht="22.5" customHeight="1" x14ac:dyDescent="0.35">
      <c r="A21" s="48" t="s">
        <v>17</v>
      </c>
      <c r="B21" s="48"/>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25">
      <c r="B22" s="58" t="s">
        <v>18</v>
      </c>
      <c r="C22" s="59"/>
      <c r="D22" s="59"/>
      <c r="E22" s="59"/>
      <c r="F22" s="59"/>
      <c r="G22" s="59"/>
      <c r="H22" s="59"/>
      <c r="I22" s="59"/>
      <c r="J22" s="59"/>
      <c r="K22" s="60"/>
      <c r="L22" s="7"/>
      <c r="M22" s="13"/>
    </row>
    <row r="23" spans="1:13" x14ac:dyDescent="0.25">
      <c r="M23" s="20"/>
    </row>
    <row r="24" spans="1:13" x14ac:dyDescent="0.25">
      <c r="K24" s="11" t="s">
        <v>16</v>
      </c>
      <c r="L24" s="6"/>
      <c r="M24" s="43">
        <f>IF(M21&gt;0,M21,M15*0.15+M18*0.1)+M$9*0.05</f>
        <v>18.75</v>
      </c>
    </row>
    <row r="25" spans="1:13" ht="15" customHeight="1" x14ac:dyDescent="0.25">
      <c r="E25" s="12"/>
      <c r="M25" s="44"/>
    </row>
    <row r="27" spans="1:13" ht="6" customHeight="1" x14ac:dyDescent="0.25">
      <c r="A27" s="22"/>
      <c r="B27" s="23"/>
      <c r="C27" s="24"/>
      <c r="D27" s="24"/>
      <c r="E27" s="25"/>
      <c r="F27" s="26"/>
      <c r="G27" s="24"/>
      <c r="H27" s="26"/>
      <c r="I27" s="26"/>
      <c r="J27" s="27"/>
      <c r="K27" s="27"/>
      <c r="L27" s="24"/>
      <c r="M27" s="28"/>
    </row>
    <row r="28" spans="1:13" ht="22.5" customHeight="1" x14ac:dyDescent="0.3">
      <c r="A28" s="31" t="s">
        <v>21</v>
      </c>
      <c r="B28" s="16"/>
      <c r="C28" s="17"/>
      <c r="D28" s="17"/>
      <c r="E28" s="18"/>
      <c r="F28" s="19"/>
      <c r="G28" s="19"/>
      <c r="H28" s="19"/>
      <c r="I28" s="19"/>
      <c r="J28" s="19"/>
      <c r="K28" s="19"/>
    </row>
    <row r="29" spans="1:13" ht="22.5" customHeight="1" x14ac:dyDescent="0.25">
      <c r="A29" s="15" t="s">
        <v>12</v>
      </c>
      <c r="B29" s="45" t="s">
        <v>50</v>
      </c>
      <c r="C29" s="46"/>
      <c r="D29" s="46"/>
      <c r="E29" s="47"/>
      <c r="F29" s="32" t="s">
        <v>24</v>
      </c>
      <c r="G29" s="37" t="s">
        <v>51</v>
      </c>
      <c r="H29" s="19"/>
      <c r="I29" s="19"/>
      <c r="J29" s="19"/>
      <c r="K29" s="19"/>
    </row>
    <row r="30" spans="1:13" ht="18.75" customHeight="1" x14ac:dyDescent="0.25">
      <c r="M30" s="4"/>
    </row>
    <row r="31" spans="1:13" ht="20.25" customHeight="1" x14ac:dyDescent="0.35">
      <c r="A31" s="48" t="s">
        <v>13</v>
      </c>
      <c r="B31" s="48"/>
      <c r="E31" s="3" t="s">
        <v>3</v>
      </c>
      <c r="F31" s="3" t="s">
        <v>4</v>
      </c>
      <c r="G31" s="3" t="s">
        <v>5</v>
      </c>
      <c r="H31" s="3" t="s">
        <v>6</v>
      </c>
      <c r="I31" s="3" t="s">
        <v>7</v>
      </c>
      <c r="J31" s="3" t="s">
        <v>1</v>
      </c>
      <c r="K31" s="3" t="s">
        <v>2</v>
      </c>
      <c r="L31" s="8"/>
      <c r="M31" s="14">
        <v>55</v>
      </c>
    </row>
    <row r="32" spans="1:13" ht="90.75" customHeight="1" x14ac:dyDescent="0.25">
      <c r="B32" s="49" t="s">
        <v>52</v>
      </c>
      <c r="C32" s="50"/>
      <c r="D32" s="50"/>
      <c r="E32" s="50"/>
      <c r="F32" s="50"/>
      <c r="G32" s="50"/>
      <c r="H32" s="50"/>
      <c r="I32" s="50"/>
      <c r="J32" s="50"/>
      <c r="K32" s="51"/>
      <c r="L32" s="7"/>
      <c r="M32" s="13" t="s">
        <v>37</v>
      </c>
    </row>
    <row r="33" spans="1:13" ht="8.25" customHeight="1" x14ac:dyDescent="0.25">
      <c r="B33" s="2"/>
      <c r="E33" s="1"/>
      <c r="F33" s="1"/>
      <c r="G33" s="1"/>
      <c r="H33" s="1"/>
      <c r="I33" s="1"/>
      <c r="J33" s="1"/>
      <c r="K33" s="1"/>
      <c r="L33" s="1"/>
    </row>
    <row r="34" spans="1:13" ht="22.5" customHeight="1" x14ac:dyDescent="0.35">
      <c r="A34" s="48" t="s">
        <v>14</v>
      </c>
      <c r="B34" s="48"/>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52</v>
      </c>
    </row>
    <row r="35" spans="1:13" ht="90.75" customHeight="1" x14ac:dyDescent="0.25">
      <c r="B35" s="49" t="s">
        <v>53</v>
      </c>
      <c r="C35" s="50"/>
      <c r="D35" s="50"/>
      <c r="E35" s="50"/>
      <c r="F35" s="50"/>
      <c r="G35" s="50"/>
      <c r="H35" s="50"/>
      <c r="I35" s="50"/>
      <c r="J35" s="50"/>
      <c r="K35" s="51"/>
      <c r="L35" s="7"/>
      <c r="M35" s="13" t="s">
        <v>28</v>
      </c>
    </row>
    <row r="36" spans="1:13" ht="8.25" customHeight="1" x14ac:dyDescent="0.25">
      <c r="B36" s="2"/>
      <c r="E36" s="1"/>
      <c r="F36" s="1"/>
      <c r="G36" s="1"/>
      <c r="H36" s="1"/>
      <c r="I36" s="1"/>
      <c r="J36" s="1"/>
      <c r="K36" s="1"/>
      <c r="L36" s="1"/>
    </row>
    <row r="37" spans="1:13" ht="22.5" customHeight="1" x14ac:dyDescent="0.35">
      <c r="A37" s="48" t="s">
        <v>17</v>
      </c>
      <c r="B37" s="48"/>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25">
      <c r="B38" s="58" t="s">
        <v>18</v>
      </c>
      <c r="C38" s="59"/>
      <c r="D38" s="59"/>
      <c r="E38" s="59"/>
      <c r="F38" s="59"/>
      <c r="G38" s="59"/>
      <c r="H38" s="59"/>
      <c r="I38" s="59"/>
      <c r="J38" s="59"/>
      <c r="K38" s="60"/>
      <c r="L38" s="7"/>
      <c r="M38" s="13"/>
    </row>
    <row r="39" spans="1:13" x14ac:dyDescent="0.25">
      <c r="M39" s="20"/>
    </row>
    <row r="40" spans="1:13" x14ac:dyDescent="0.25">
      <c r="K40" s="11" t="s">
        <v>16</v>
      </c>
      <c r="L40" s="6"/>
      <c r="M40" s="43">
        <f>IF(M37&gt;0,M37,M31*0.15+M34*0.1)+M$9*0.05</f>
        <v>13.45</v>
      </c>
    </row>
    <row r="41" spans="1:13" ht="15" customHeight="1" x14ac:dyDescent="0.25">
      <c r="E41" s="12"/>
      <c r="M41" s="44"/>
    </row>
    <row r="43" spans="1:13" ht="6" customHeight="1" x14ac:dyDescent="0.25">
      <c r="A43" s="22"/>
      <c r="B43" s="23"/>
      <c r="C43" s="24"/>
      <c r="D43" s="24"/>
      <c r="E43" s="25"/>
      <c r="F43" s="26"/>
      <c r="G43" s="24"/>
      <c r="H43" s="26"/>
      <c r="I43" s="26"/>
      <c r="J43" s="27"/>
      <c r="K43" s="27"/>
      <c r="L43" s="24"/>
      <c r="M43" s="28"/>
    </row>
    <row r="44" spans="1:13" ht="22.5" customHeight="1" x14ac:dyDescent="0.3">
      <c r="A44" s="31" t="s">
        <v>22</v>
      </c>
      <c r="B44" s="16"/>
      <c r="C44" s="17"/>
      <c r="D44" s="17"/>
      <c r="E44" s="18"/>
      <c r="F44" s="19"/>
      <c r="G44" s="19"/>
      <c r="H44" s="19"/>
      <c r="I44" s="19"/>
      <c r="J44" s="19"/>
      <c r="K44" s="19"/>
    </row>
    <row r="45" spans="1:13" ht="22.5" customHeight="1" x14ac:dyDescent="0.25">
      <c r="A45" s="15" t="s">
        <v>12</v>
      </c>
      <c r="B45" s="45" t="s">
        <v>54</v>
      </c>
      <c r="C45" s="46"/>
      <c r="D45" s="46"/>
      <c r="E45" s="47"/>
      <c r="F45" s="32" t="s">
        <v>24</v>
      </c>
      <c r="G45" s="37" t="s">
        <v>57</v>
      </c>
      <c r="H45" s="19"/>
      <c r="I45" s="19"/>
      <c r="J45" s="19"/>
      <c r="K45" s="19"/>
    </row>
    <row r="46" spans="1:13" ht="18.75" customHeight="1" x14ac:dyDescent="0.25">
      <c r="M46" s="4"/>
    </row>
    <row r="47" spans="1:13" ht="20.25" customHeight="1" x14ac:dyDescent="0.35">
      <c r="A47" s="48" t="s">
        <v>13</v>
      </c>
      <c r="B47" s="48"/>
      <c r="E47" s="3" t="s">
        <v>3</v>
      </c>
      <c r="F47" s="3" t="s">
        <v>4</v>
      </c>
      <c r="G47" s="3" t="s">
        <v>5</v>
      </c>
      <c r="H47" s="3" t="s">
        <v>6</v>
      </c>
      <c r="I47" s="3" t="s">
        <v>7</v>
      </c>
      <c r="J47" s="3" t="s">
        <v>1</v>
      </c>
      <c r="K47" s="3" t="s">
        <v>2</v>
      </c>
      <c r="L47" s="8"/>
      <c r="M47" s="14">
        <v>60</v>
      </c>
    </row>
    <row r="48" spans="1:13" ht="90.75" customHeight="1" x14ac:dyDescent="0.25">
      <c r="B48" s="49" t="s">
        <v>55</v>
      </c>
      <c r="C48" s="50"/>
      <c r="D48" s="50"/>
      <c r="E48" s="50"/>
      <c r="F48" s="50"/>
      <c r="G48" s="50"/>
      <c r="H48" s="50"/>
      <c r="I48" s="50"/>
      <c r="J48" s="50"/>
      <c r="K48" s="51"/>
      <c r="L48" s="7"/>
      <c r="M48" s="13" t="s">
        <v>37</v>
      </c>
    </row>
    <row r="49" spans="1:13" ht="8.25" customHeight="1" x14ac:dyDescent="0.25">
      <c r="B49" s="2"/>
      <c r="E49" s="1"/>
      <c r="F49" s="1"/>
      <c r="G49" s="1"/>
      <c r="H49" s="1"/>
      <c r="I49" s="1"/>
      <c r="J49" s="1"/>
      <c r="K49" s="1"/>
      <c r="L49" s="1"/>
    </row>
    <row r="50" spans="1:13" ht="22.5" customHeight="1" x14ac:dyDescent="0.35">
      <c r="A50" s="48" t="s">
        <v>14</v>
      </c>
      <c r="B50" s="48"/>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82</v>
      </c>
    </row>
    <row r="51" spans="1:13" ht="90.75" customHeight="1" x14ac:dyDescent="0.25">
      <c r="B51" s="49" t="s">
        <v>56</v>
      </c>
      <c r="C51" s="50"/>
      <c r="D51" s="50"/>
      <c r="E51" s="50"/>
      <c r="F51" s="50"/>
      <c r="G51" s="50"/>
      <c r="H51" s="50"/>
      <c r="I51" s="50"/>
      <c r="J51" s="50"/>
      <c r="K51" s="51"/>
      <c r="L51" s="7"/>
      <c r="M51" s="13" t="s">
        <v>28</v>
      </c>
    </row>
    <row r="52" spans="1:13" ht="8.25" customHeight="1" x14ac:dyDescent="0.25">
      <c r="B52" s="2"/>
      <c r="E52" s="1"/>
      <c r="F52" s="1"/>
      <c r="G52" s="1"/>
      <c r="H52" s="1"/>
      <c r="I52" s="1"/>
      <c r="J52" s="1"/>
      <c r="K52" s="1"/>
      <c r="L52" s="1"/>
    </row>
    <row r="53" spans="1:13" ht="22.5" customHeight="1" x14ac:dyDescent="0.35">
      <c r="A53" s="48" t="s">
        <v>17</v>
      </c>
      <c r="B53" s="48"/>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25">
      <c r="B54" s="58" t="s">
        <v>18</v>
      </c>
      <c r="C54" s="59"/>
      <c r="D54" s="59"/>
      <c r="E54" s="59"/>
      <c r="F54" s="59"/>
      <c r="G54" s="59"/>
      <c r="H54" s="59"/>
      <c r="I54" s="59"/>
      <c r="J54" s="59"/>
      <c r="K54" s="60"/>
      <c r="L54" s="7"/>
      <c r="M54" s="13"/>
    </row>
    <row r="55" spans="1:13" x14ac:dyDescent="0.25">
      <c r="M55" s="20"/>
    </row>
    <row r="56" spans="1:13" x14ac:dyDescent="0.25">
      <c r="K56" s="11" t="s">
        <v>16</v>
      </c>
      <c r="L56" s="6"/>
      <c r="M56" s="43">
        <f>IF(M53&gt;0,M53,M47*0.15+M50*0.1)+M$9*0.05</f>
        <v>17.200000000000003</v>
      </c>
    </row>
    <row r="57" spans="1:13" ht="15" customHeight="1" x14ac:dyDescent="0.25">
      <c r="E57" s="12"/>
      <c r="M57" s="44"/>
    </row>
    <row r="59" spans="1:13" ht="6" customHeight="1" x14ac:dyDescent="0.25">
      <c r="A59" s="22"/>
      <c r="B59" s="23"/>
      <c r="C59" s="24"/>
      <c r="D59" s="24"/>
      <c r="E59" s="25"/>
      <c r="F59" s="26"/>
      <c r="G59" s="24"/>
      <c r="H59" s="26"/>
      <c r="I59" s="26"/>
      <c r="J59" s="27"/>
      <c r="K59" s="27"/>
      <c r="L59" s="24"/>
      <c r="M59" s="28"/>
    </row>
    <row r="60" spans="1:13" ht="22.5" customHeight="1" x14ac:dyDescent="0.3">
      <c r="A60" s="31" t="s">
        <v>23</v>
      </c>
      <c r="B60" s="16"/>
      <c r="C60" s="17"/>
      <c r="D60" s="17"/>
      <c r="E60" s="18"/>
      <c r="F60" s="19"/>
      <c r="G60" s="19"/>
      <c r="H60" s="19"/>
      <c r="I60" s="19"/>
      <c r="J60" s="19"/>
      <c r="K60" s="19"/>
    </row>
    <row r="61" spans="1:13" ht="22.5" customHeight="1" x14ac:dyDescent="0.25">
      <c r="A61" s="15" t="s">
        <v>12</v>
      </c>
      <c r="B61" s="45"/>
      <c r="C61" s="46"/>
      <c r="D61" s="46"/>
      <c r="E61" s="47"/>
      <c r="F61" s="32" t="s">
        <v>24</v>
      </c>
      <c r="G61" s="37"/>
      <c r="H61" s="19"/>
      <c r="I61" s="19"/>
      <c r="J61" s="19"/>
      <c r="K61" s="19"/>
    </row>
    <row r="62" spans="1:13" ht="18.75" customHeight="1" x14ac:dyDescent="0.25">
      <c r="M62" s="4"/>
    </row>
    <row r="63" spans="1:13" ht="20.25" customHeight="1" x14ac:dyDescent="0.35">
      <c r="A63" s="48" t="s">
        <v>13</v>
      </c>
      <c r="B63" s="48"/>
      <c r="E63" s="3" t="s">
        <v>3</v>
      </c>
      <c r="F63" s="3" t="s">
        <v>4</v>
      </c>
      <c r="G63" s="3" t="s">
        <v>5</v>
      </c>
      <c r="H63" s="3" t="s">
        <v>6</v>
      </c>
      <c r="I63" s="3" t="s">
        <v>7</v>
      </c>
      <c r="J63" s="3" t="s">
        <v>1</v>
      </c>
      <c r="K63" s="3" t="s">
        <v>2</v>
      </c>
      <c r="L63" s="8"/>
      <c r="M63" s="14"/>
    </row>
    <row r="64" spans="1:13" ht="90.75" customHeight="1" x14ac:dyDescent="0.25">
      <c r="B64" s="49" t="s">
        <v>9</v>
      </c>
      <c r="C64" s="50"/>
      <c r="D64" s="50"/>
      <c r="E64" s="50"/>
      <c r="F64" s="50"/>
      <c r="G64" s="50"/>
      <c r="H64" s="50"/>
      <c r="I64" s="50"/>
      <c r="J64" s="50"/>
      <c r="K64" s="51"/>
      <c r="L64" s="7"/>
      <c r="M64" s="13" t="s">
        <v>37</v>
      </c>
    </row>
    <row r="65" spans="1:13" ht="8.25" customHeight="1" x14ac:dyDescent="0.25">
      <c r="B65" s="2"/>
      <c r="E65" s="1"/>
      <c r="F65" s="1"/>
      <c r="G65" s="1"/>
      <c r="H65" s="1"/>
      <c r="I65" s="1"/>
      <c r="J65" s="1"/>
      <c r="K65" s="1"/>
      <c r="L65" s="1"/>
    </row>
    <row r="66" spans="1:13" ht="22.5" customHeight="1" x14ac:dyDescent="0.35">
      <c r="A66" s="48" t="s">
        <v>14</v>
      </c>
      <c r="B66" s="48"/>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row>
    <row r="67" spans="1:13" ht="90.75" customHeight="1" x14ac:dyDescent="0.25">
      <c r="B67" s="49" t="s">
        <v>10</v>
      </c>
      <c r="C67" s="50"/>
      <c r="D67" s="50"/>
      <c r="E67" s="50"/>
      <c r="F67" s="50"/>
      <c r="G67" s="50"/>
      <c r="H67" s="50"/>
      <c r="I67" s="50"/>
      <c r="J67" s="50"/>
      <c r="K67" s="51"/>
      <c r="L67" s="7"/>
      <c r="M67" s="13" t="s">
        <v>28</v>
      </c>
    </row>
    <row r="68" spans="1:13" ht="8.25" customHeight="1" x14ac:dyDescent="0.25">
      <c r="B68" s="2"/>
      <c r="E68" s="1"/>
      <c r="F68" s="1"/>
      <c r="G68" s="1"/>
      <c r="H68" s="1"/>
      <c r="I68" s="1"/>
      <c r="J68" s="1"/>
      <c r="K68" s="1"/>
      <c r="L68" s="1"/>
    </row>
    <row r="69" spans="1:13" ht="22.5" customHeight="1" x14ac:dyDescent="0.35">
      <c r="A69" s="48" t="s">
        <v>17</v>
      </c>
      <c r="B69" s="48"/>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25">
      <c r="B70" s="58" t="s">
        <v>18</v>
      </c>
      <c r="C70" s="59"/>
      <c r="D70" s="59"/>
      <c r="E70" s="59"/>
      <c r="F70" s="59"/>
      <c r="G70" s="59"/>
      <c r="H70" s="59"/>
      <c r="I70" s="59"/>
      <c r="J70" s="59"/>
      <c r="K70" s="60"/>
      <c r="L70" s="7"/>
      <c r="M70" s="13"/>
    </row>
    <row r="71" spans="1:13" x14ac:dyDescent="0.25">
      <c r="M71" s="20"/>
    </row>
    <row r="72" spans="1:13" x14ac:dyDescent="0.25">
      <c r="K72" s="11" t="s">
        <v>16</v>
      </c>
      <c r="L72" s="6"/>
      <c r="M72" s="43">
        <f>IF(M69&gt;0,M69,M63*0.15+M66*0.1)+M$9*0.05</f>
        <v>0</v>
      </c>
    </row>
    <row r="73" spans="1:13" ht="15" customHeight="1" x14ac:dyDescent="0.25">
      <c r="E73" s="12"/>
      <c r="M73" s="44"/>
    </row>
    <row r="75" spans="1:13" ht="6" customHeight="1" x14ac:dyDescent="0.25">
      <c r="A75" s="22"/>
      <c r="B75" s="23"/>
      <c r="C75" s="24"/>
      <c r="D75" s="24"/>
      <c r="E75" s="25"/>
      <c r="F75" s="26"/>
      <c r="G75" s="24"/>
      <c r="H75" s="26"/>
      <c r="I75" s="26"/>
      <c r="J75" s="27"/>
      <c r="K75" s="27"/>
      <c r="L75" s="24"/>
      <c r="M75" s="28"/>
    </row>
    <row r="76" spans="1:13" ht="22.5" customHeight="1" x14ac:dyDescent="0.3">
      <c r="A76" s="31" t="s">
        <v>34</v>
      </c>
      <c r="B76" s="16"/>
      <c r="C76" s="17"/>
      <c r="D76" s="17"/>
      <c r="E76" s="18"/>
      <c r="F76" s="19"/>
      <c r="G76" s="19"/>
      <c r="H76" s="19"/>
      <c r="I76" s="19"/>
      <c r="J76" s="19"/>
      <c r="K76" s="19"/>
    </row>
    <row r="77" spans="1:13" ht="22.5" customHeight="1" x14ac:dyDescent="0.25">
      <c r="A77" s="15" t="s">
        <v>12</v>
      </c>
      <c r="B77" s="45"/>
      <c r="C77" s="46"/>
      <c r="D77" s="46"/>
      <c r="E77" s="47"/>
      <c r="F77" s="32" t="s">
        <v>24</v>
      </c>
      <c r="G77" s="37"/>
      <c r="H77" s="19"/>
      <c r="I77" s="19"/>
      <c r="J77" s="19"/>
      <c r="K77" s="19"/>
    </row>
    <row r="78" spans="1:13" ht="18.75" customHeight="1" x14ac:dyDescent="0.25">
      <c r="M78" s="4"/>
    </row>
    <row r="79" spans="1:13" ht="20.25" customHeight="1" x14ac:dyDescent="0.35">
      <c r="A79" s="48" t="s">
        <v>13</v>
      </c>
      <c r="B79" s="48"/>
      <c r="E79" s="3" t="s">
        <v>3</v>
      </c>
      <c r="F79" s="3" t="s">
        <v>4</v>
      </c>
      <c r="G79" s="3" t="s">
        <v>5</v>
      </c>
      <c r="H79" s="3" t="s">
        <v>6</v>
      </c>
      <c r="I79" s="3" t="s">
        <v>7</v>
      </c>
      <c r="J79" s="3" t="s">
        <v>1</v>
      </c>
      <c r="K79" s="3" t="s">
        <v>2</v>
      </c>
      <c r="L79" s="8"/>
      <c r="M79" s="14"/>
    </row>
    <row r="80" spans="1:13" ht="90.75" customHeight="1" x14ac:dyDescent="0.25">
      <c r="B80" s="49" t="s">
        <v>9</v>
      </c>
      <c r="C80" s="50"/>
      <c r="D80" s="50"/>
      <c r="E80" s="50"/>
      <c r="F80" s="50"/>
      <c r="G80" s="50"/>
      <c r="H80" s="50"/>
      <c r="I80" s="50"/>
      <c r="J80" s="50"/>
      <c r="K80" s="51"/>
      <c r="L80" s="7"/>
      <c r="M80" s="13" t="s">
        <v>37</v>
      </c>
    </row>
    <row r="81" spans="1:13" ht="8.25" customHeight="1" x14ac:dyDescent="0.25">
      <c r="B81" s="2"/>
      <c r="E81" s="1"/>
      <c r="F81" s="1"/>
      <c r="G81" s="1"/>
      <c r="H81" s="1"/>
      <c r="I81" s="1"/>
      <c r="J81" s="1"/>
      <c r="K81" s="1"/>
      <c r="L81" s="1"/>
    </row>
    <row r="82" spans="1:13" ht="22.5" customHeight="1" x14ac:dyDescent="0.35">
      <c r="A82" s="48" t="s">
        <v>14</v>
      </c>
      <c r="B82" s="48"/>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25">
      <c r="B83" s="49" t="s">
        <v>10</v>
      </c>
      <c r="C83" s="50"/>
      <c r="D83" s="50"/>
      <c r="E83" s="50"/>
      <c r="F83" s="50"/>
      <c r="G83" s="50"/>
      <c r="H83" s="50"/>
      <c r="I83" s="50"/>
      <c r="J83" s="50"/>
      <c r="K83" s="51"/>
      <c r="L83" s="7"/>
      <c r="M83" s="13" t="s">
        <v>28</v>
      </c>
    </row>
    <row r="84" spans="1:13" ht="8.25" customHeight="1" x14ac:dyDescent="0.25">
      <c r="B84" s="2"/>
      <c r="E84" s="1"/>
      <c r="F84" s="1"/>
      <c r="G84" s="1"/>
      <c r="H84" s="1"/>
      <c r="I84" s="1"/>
      <c r="J84" s="1"/>
      <c r="K84" s="1"/>
      <c r="L84" s="1"/>
    </row>
    <row r="85" spans="1:13" ht="22.5" customHeight="1" x14ac:dyDescent="0.35">
      <c r="A85" s="48" t="s">
        <v>17</v>
      </c>
      <c r="B85" s="48"/>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25">
      <c r="B86" s="58" t="s">
        <v>18</v>
      </c>
      <c r="C86" s="59"/>
      <c r="D86" s="59"/>
      <c r="E86" s="59"/>
      <c r="F86" s="59"/>
      <c r="G86" s="59"/>
      <c r="H86" s="59"/>
      <c r="I86" s="59"/>
      <c r="J86" s="59"/>
      <c r="K86" s="60"/>
      <c r="L86" s="7"/>
      <c r="M86" s="13"/>
    </row>
    <row r="87" spans="1:13" x14ac:dyDescent="0.25">
      <c r="M87" s="20"/>
    </row>
    <row r="88" spans="1:13" x14ac:dyDescent="0.25">
      <c r="K88" s="11" t="s">
        <v>16</v>
      </c>
      <c r="L88" s="6"/>
      <c r="M88" s="43">
        <f>IF(M85&gt;0,M85,M79*0.15+M82*0.1)+M$9*0.05</f>
        <v>0</v>
      </c>
    </row>
    <row r="89" spans="1:13" ht="15" customHeight="1" x14ac:dyDescent="0.25">
      <c r="E89" s="12"/>
      <c r="M89" s="44"/>
    </row>
  </sheetData>
  <mergeCells count="44">
    <mergeCell ref="A85:B85"/>
    <mergeCell ref="B86:K86"/>
    <mergeCell ref="M88:M89"/>
    <mergeCell ref="B77:E77"/>
    <mergeCell ref="A79:B79"/>
    <mergeCell ref="B80:K80"/>
    <mergeCell ref="A82:B82"/>
    <mergeCell ref="B83:K83"/>
    <mergeCell ref="A66:B66"/>
    <mergeCell ref="B67:K67"/>
    <mergeCell ref="A69:B69"/>
    <mergeCell ref="B70:K70"/>
    <mergeCell ref="M72:M73"/>
    <mergeCell ref="B54:K54"/>
    <mergeCell ref="M56:M57"/>
    <mergeCell ref="B61:E61"/>
    <mergeCell ref="A63:B63"/>
    <mergeCell ref="B64:K64"/>
    <mergeCell ref="A47:B47"/>
    <mergeCell ref="B48:K48"/>
    <mergeCell ref="A50:B50"/>
    <mergeCell ref="B51:K51"/>
    <mergeCell ref="A53:B53"/>
    <mergeCell ref="B35:K35"/>
    <mergeCell ref="A37:B37"/>
    <mergeCell ref="B38:K38"/>
    <mergeCell ref="M40:M41"/>
    <mergeCell ref="B45:E45"/>
    <mergeCell ref="B3:E3"/>
    <mergeCell ref="G5:K5"/>
    <mergeCell ref="A21:B21"/>
    <mergeCell ref="B22:K22"/>
    <mergeCell ref="J7:K7"/>
    <mergeCell ref="A15:B15"/>
    <mergeCell ref="A18:B18"/>
    <mergeCell ref="B16:K16"/>
    <mergeCell ref="B19:K19"/>
    <mergeCell ref="B13:E13"/>
    <mergeCell ref="G6:K6"/>
    <mergeCell ref="M24:M25"/>
    <mergeCell ref="B29:E29"/>
    <mergeCell ref="A31:B31"/>
    <mergeCell ref="B32:K32"/>
    <mergeCell ref="A34:B34"/>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5546875" defaultRowHeight="15" x14ac:dyDescent="0.25"/>
  <cols>
    <col min="1" max="1" width="28.42578125" customWidth="1"/>
    <col min="2" max="2" width="23.140625" customWidth="1"/>
    <col min="4" max="4" width="5.85546875" bestFit="1" customWidth="1"/>
  </cols>
  <sheetData>
    <row r="1" spans="1:6" x14ac:dyDescent="0.25">
      <c r="A1" s="10" t="s">
        <v>41</v>
      </c>
      <c r="B1" s="35" t="str">
        <f>Entry!B3</f>
        <v>Tony Baldock</v>
      </c>
      <c r="C1" s="38" t="s">
        <v>29</v>
      </c>
      <c r="D1">
        <f>Entry!M9</f>
        <v>0</v>
      </c>
    </row>
    <row r="2" spans="1:6" x14ac:dyDescent="0.25">
      <c r="A2" s="4" t="s">
        <v>40</v>
      </c>
      <c r="B2" s="33" t="str">
        <f>Entry!B5</f>
        <v>1530845</v>
      </c>
      <c r="C2" s="4"/>
    </row>
    <row r="3" spans="1:6" x14ac:dyDescent="0.25">
      <c r="A3" s="4" t="s">
        <v>39</v>
      </c>
      <c r="B3" s="33" t="str">
        <f>Entry!G5</f>
        <v>8</v>
      </c>
      <c r="C3" s="62" t="str">
        <f>Entry!G6</f>
        <v>Ascension</v>
      </c>
      <c r="D3" s="63"/>
      <c r="E3" s="63"/>
      <c r="F3" s="63"/>
    </row>
    <row r="4" spans="1:6" x14ac:dyDescent="0.25">
      <c r="A4" s="4" t="s">
        <v>25</v>
      </c>
      <c r="B4" s="4" t="s">
        <v>26</v>
      </c>
      <c r="C4" s="4" t="s">
        <v>30</v>
      </c>
      <c r="D4" s="4" t="s">
        <v>32</v>
      </c>
      <c r="E4" s="4" t="s">
        <v>31</v>
      </c>
      <c r="F4" s="4" t="s">
        <v>33</v>
      </c>
    </row>
    <row r="5" spans="1:6" x14ac:dyDescent="0.25">
      <c r="A5" s="33" t="str">
        <f>Entry!B13</f>
        <v>Jai Powles</v>
      </c>
      <c r="B5" s="33" t="str">
        <f>Entry!G13</f>
        <v>1519938</v>
      </c>
      <c r="C5">
        <v>1</v>
      </c>
      <c r="D5">
        <f>Entry!M15</f>
        <v>75</v>
      </c>
      <c r="E5">
        <f>Entry!M18</f>
        <v>75</v>
      </c>
      <c r="F5">
        <f>Entry!M21</f>
        <v>0</v>
      </c>
    </row>
    <row r="6" spans="1:6" x14ac:dyDescent="0.25">
      <c r="A6" s="33" t="str">
        <f>Entry!B29</f>
        <v>Micheal Sharpington</v>
      </c>
      <c r="B6" s="33" t="str">
        <f>Entry!G29</f>
        <v>1407802</v>
      </c>
      <c r="C6">
        <v>2</v>
      </c>
      <c r="D6">
        <f>Entry!M31</f>
        <v>55</v>
      </c>
      <c r="E6">
        <f>Entry!M34</f>
        <v>52</v>
      </c>
      <c r="F6">
        <f>Entry!M37</f>
        <v>0</v>
      </c>
    </row>
    <row r="7" spans="1:6" x14ac:dyDescent="0.25">
      <c r="A7" s="33" t="str">
        <f>Entry!B45</f>
        <v>Alex Hunt</v>
      </c>
      <c r="B7" s="33" t="str">
        <f>Entry!G45</f>
        <v>1536026</v>
      </c>
      <c r="C7">
        <v>3</v>
      </c>
      <c r="D7">
        <f>Entry!M47</f>
        <v>60</v>
      </c>
      <c r="E7">
        <f>Entry!M50</f>
        <v>82</v>
      </c>
      <c r="F7">
        <f>Entry!M53</f>
        <v>0</v>
      </c>
    </row>
    <row r="8" spans="1:6" x14ac:dyDescent="0.25">
      <c r="A8" s="33">
        <f>Entry!B61</f>
        <v>0</v>
      </c>
      <c r="B8" s="33">
        <f>Entry!G61</f>
        <v>0</v>
      </c>
      <c r="C8">
        <v>4</v>
      </c>
      <c r="D8">
        <f>Entry!M63</f>
        <v>0</v>
      </c>
      <c r="E8">
        <f>Entry!M66</f>
        <v>0</v>
      </c>
      <c r="F8">
        <f>Entry!M69</f>
        <v>0</v>
      </c>
    </row>
    <row r="9" spans="1:6" x14ac:dyDescent="0.2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4.xml><?xml version="1.0" encoding="utf-8"?>
<ds:datastoreItem xmlns:ds="http://schemas.openxmlformats.org/officeDocument/2006/customXml" ds:itemID="{FCE04609-64BC-46CA-AE80-674D5ACF7660}">
  <ds:schemaRefs>
    <ds:schemaRef ds:uri="http://schemas.microsoft.com/office/2006/documentManagement/types"/>
    <ds:schemaRef ds:uri="http://schemas.microsoft.com/office/2006/metadata/properties"/>
    <ds:schemaRef ds:uri="http://purl.org/dc/terms/"/>
    <ds:schemaRef ds:uri="http://schemas.microsoft.com/sharepoint/v3"/>
    <ds:schemaRef ds:uri="http://schemas.microsoft.com/office/infopath/2007/PartnerControls"/>
    <ds:schemaRef ds:uri="http://www.w3.org/XML/1998/namespace"/>
    <ds:schemaRef ds:uri="62591fc1-e6f5-44d7-8d71-d15fa8cce165"/>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2016-12-06T14:48:41Z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