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c)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C3" i="1"/>
  <c r="E3" s="1"/>
  <c r="F3" s="1"/>
  <c r="B200" i="2"/>
  <c r="D200" s="1"/>
  <c r="B199"/>
  <c r="B198"/>
  <c r="B197"/>
  <c r="D197" s="1"/>
  <c r="B196"/>
  <c r="D196" s="1"/>
  <c r="B195"/>
  <c r="B194"/>
  <c r="B193"/>
  <c r="D193" s="1"/>
  <c r="D192"/>
  <c r="B192"/>
  <c r="B191"/>
  <c r="B190"/>
  <c r="D189"/>
  <c r="B189"/>
  <c r="B188"/>
  <c r="D188" s="1"/>
  <c r="B187"/>
  <c r="B186"/>
  <c r="B185"/>
  <c r="D185" s="1"/>
  <c r="B184"/>
  <c r="D184" s="1"/>
  <c r="B183"/>
  <c r="B182"/>
  <c r="B181"/>
  <c r="D181" s="1"/>
  <c r="B180"/>
  <c r="D180" s="1"/>
  <c r="B179"/>
  <c r="B178"/>
  <c r="B177"/>
  <c r="D177" s="1"/>
  <c r="D176"/>
  <c r="B176"/>
  <c r="B175"/>
  <c r="B174"/>
  <c r="D173"/>
  <c r="B173"/>
  <c r="B172"/>
  <c r="D172" s="1"/>
  <c r="B171"/>
  <c r="B170"/>
  <c r="B169"/>
  <c r="D169" s="1"/>
  <c r="B168"/>
  <c r="D168" s="1"/>
  <c r="B167"/>
  <c r="B166"/>
  <c r="B165"/>
  <c r="D165" s="1"/>
  <c r="B164"/>
  <c r="D164" s="1"/>
  <c r="B163"/>
  <c r="B162"/>
  <c r="B161"/>
  <c r="D161" s="1"/>
  <c r="D160"/>
  <c r="B160"/>
  <c r="B159"/>
  <c r="B158"/>
  <c r="D157"/>
  <c r="B157"/>
  <c r="B156"/>
  <c r="D156" s="1"/>
  <c r="B155"/>
  <c r="B154"/>
  <c r="B153"/>
  <c r="D153" s="1"/>
  <c r="B152"/>
  <c r="D152" s="1"/>
  <c r="B151"/>
  <c r="B150"/>
  <c r="B149"/>
  <c r="D149" s="1"/>
  <c r="B148"/>
  <c r="D148" s="1"/>
  <c r="B147"/>
  <c r="B146"/>
  <c r="B145"/>
  <c r="D145" s="1"/>
  <c r="D144"/>
  <c r="B144"/>
  <c r="B143"/>
  <c r="B142"/>
  <c r="D141"/>
  <c r="B141"/>
  <c r="B140"/>
  <c r="D140" s="1"/>
  <c r="B139"/>
  <c r="B138"/>
  <c r="B137"/>
  <c r="D137" s="1"/>
  <c r="B136"/>
  <c r="D136" s="1"/>
  <c r="B135"/>
  <c r="B134"/>
  <c r="B133"/>
  <c r="D133" s="1"/>
  <c r="B132"/>
  <c r="D132" s="1"/>
  <c r="B131"/>
  <c r="B130"/>
  <c r="B129"/>
  <c r="D129" s="1"/>
  <c r="D128"/>
  <c r="B128"/>
  <c r="B127"/>
  <c r="B126"/>
  <c r="D125"/>
  <c r="B125"/>
  <c r="B124"/>
  <c r="D124" s="1"/>
  <c r="B123"/>
  <c r="B122"/>
  <c r="B121"/>
  <c r="D121" s="1"/>
  <c r="B120"/>
  <c r="D120" s="1"/>
  <c r="B119"/>
  <c r="B118"/>
  <c r="B117"/>
  <c r="D117" s="1"/>
  <c r="B116"/>
  <c r="D116" s="1"/>
  <c r="B115"/>
  <c r="B114"/>
  <c r="B113"/>
  <c r="D113" s="1"/>
  <c r="D112"/>
  <c r="B112"/>
  <c r="B111"/>
  <c r="B110"/>
  <c r="D109"/>
  <c r="B109"/>
  <c r="B108"/>
  <c r="D108" s="1"/>
  <c r="B107"/>
  <c r="B106"/>
  <c r="B105"/>
  <c r="D105" s="1"/>
  <c r="B104"/>
  <c r="D104" s="1"/>
  <c r="B103"/>
  <c r="B102"/>
  <c r="B101"/>
  <c r="D101" s="1"/>
  <c r="B100"/>
  <c r="D100" s="1"/>
  <c r="B99"/>
  <c r="B98"/>
  <c r="B97"/>
  <c r="D97" s="1"/>
  <c r="D96"/>
  <c r="B96"/>
  <c r="B95"/>
  <c r="B94"/>
  <c r="D93"/>
  <c r="B93"/>
  <c r="B92"/>
  <c r="D92" s="1"/>
  <c r="B91"/>
  <c r="B90"/>
  <c r="B89"/>
  <c r="D89" s="1"/>
  <c r="B88"/>
  <c r="D88" s="1"/>
  <c r="B87"/>
  <c r="B86"/>
  <c r="B85"/>
  <c r="D85" s="1"/>
  <c r="B84"/>
  <c r="D84" s="1"/>
  <c r="D83"/>
  <c r="B83"/>
  <c r="B82"/>
  <c r="B81"/>
  <c r="D80"/>
  <c r="B80"/>
  <c r="B79"/>
  <c r="B78"/>
  <c r="B77"/>
  <c r="D77" s="1"/>
  <c r="B76"/>
  <c r="D76" s="1"/>
  <c r="B75"/>
  <c r="D75" s="1"/>
  <c r="B74"/>
  <c r="B73"/>
  <c r="D73" s="1"/>
  <c r="B72"/>
  <c r="D72" s="1"/>
  <c r="B71"/>
  <c r="B70"/>
  <c r="B69"/>
  <c r="D69" s="1"/>
  <c r="D68"/>
  <c r="B68"/>
  <c r="B67"/>
  <c r="D67" s="1"/>
  <c r="B66"/>
  <c r="B65"/>
  <c r="D65" s="1"/>
  <c r="B64"/>
  <c r="D64" s="1"/>
  <c r="B63"/>
  <c r="B62"/>
  <c r="B61"/>
  <c r="D61" s="1"/>
  <c r="B60"/>
  <c r="D60" s="1"/>
  <c r="D59"/>
  <c r="B59"/>
  <c r="B58"/>
  <c r="B57"/>
  <c r="D56"/>
  <c r="B56"/>
  <c r="B55"/>
  <c r="B54"/>
  <c r="B53"/>
  <c r="D53" s="1"/>
  <c r="B52"/>
  <c r="D52" s="1"/>
  <c r="D51"/>
  <c r="B51"/>
  <c r="B50"/>
  <c r="B49"/>
  <c r="D48"/>
  <c r="B48"/>
  <c r="B47"/>
  <c r="B46"/>
  <c r="B45"/>
  <c r="D45" s="1"/>
  <c r="D44"/>
  <c r="B44"/>
  <c r="B43"/>
  <c r="D43" s="1"/>
  <c r="B42"/>
  <c r="B41"/>
  <c r="B40"/>
  <c r="D40" s="1"/>
  <c r="B39"/>
  <c r="B38"/>
  <c r="B37"/>
  <c r="D37" s="1"/>
  <c r="B36"/>
  <c r="D36" s="1"/>
  <c r="B35"/>
  <c r="D35" s="1"/>
  <c r="B34"/>
  <c r="B33"/>
  <c r="B32"/>
  <c r="D32" s="1"/>
  <c r="B31"/>
  <c r="B30"/>
  <c r="B29"/>
  <c r="B28"/>
  <c r="D27"/>
  <c r="B27"/>
  <c r="B26"/>
  <c r="D26" s="1"/>
  <c r="B25"/>
  <c r="B24"/>
  <c r="B23"/>
  <c r="D23" s="1"/>
  <c r="B22"/>
  <c r="D22" s="1"/>
  <c r="B21"/>
  <c r="B20"/>
  <c r="B19"/>
  <c r="D19" s="1"/>
  <c r="B18"/>
  <c r="D18" s="1"/>
  <c r="B17"/>
  <c r="B16"/>
  <c r="B15"/>
  <c r="D15" s="1"/>
  <c r="D14"/>
  <c r="B14"/>
  <c r="B13"/>
  <c r="B12"/>
  <c r="D11"/>
  <c r="B11"/>
  <c r="B10"/>
  <c r="D10" s="1"/>
  <c r="B9"/>
  <c r="B8"/>
  <c r="B7"/>
  <c r="D7" s="1"/>
  <c r="B6"/>
  <c r="D6" s="1"/>
  <c r="B5"/>
  <c r="B4"/>
  <c r="B3"/>
  <c r="D3" s="1"/>
  <c r="B2"/>
  <c r="D2" s="1"/>
  <c r="E2" s="1"/>
  <c r="F2" i="1"/>
  <c r="H171"/>
  <c r="H172"/>
  <c r="H174"/>
  <c r="H175"/>
  <c r="H176"/>
  <c r="H177"/>
  <c r="H178"/>
  <c r="H179"/>
  <c r="H181"/>
  <c r="H182"/>
  <c r="H183"/>
  <c r="H184"/>
  <c r="H185"/>
  <c r="H186"/>
  <c r="H188"/>
  <c r="H189"/>
  <c r="H190"/>
  <c r="H191"/>
  <c r="H192"/>
  <c r="H193"/>
  <c r="H195"/>
  <c r="H196"/>
  <c r="H197"/>
  <c r="H198"/>
  <c r="H199"/>
  <c r="H200"/>
  <c r="H167"/>
  <c r="H168"/>
  <c r="H169"/>
  <c r="H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H4"/>
  <c r="H6"/>
  <c r="H7"/>
  <c r="H8"/>
  <c r="H9"/>
  <c r="H10"/>
  <c r="H11"/>
  <c r="H13"/>
  <c r="H14"/>
  <c r="H15"/>
  <c r="H16"/>
  <c r="H17"/>
  <c r="H18"/>
  <c r="H20"/>
  <c r="H21"/>
  <c r="H22"/>
  <c r="H23"/>
  <c r="H24"/>
  <c r="H25"/>
  <c r="H27"/>
  <c r="H28"/>
  <c r="H29"/>
  <c r="H30"/>
  <c r="H31"/>
  <c r="H32"/>
  <c r="H34"/>
  <c r="H35"/>
  <c r="H36"/>
  <c r="H37"/>
  <c r="H38"/>
  <c r="H39"/>
  <c r="H41"/>
  <c r="H42"/>
  <c r="H43"/>
  <c r="H44"/>
  <c r="H45"/>
  <c r="H46"/>
  <c r="H48"/>
  <c r="H49"/>
  <c r="H50"/>
  <c r="H51"/>
  <c r="H52"/>
  <c r="H53"/>
  <c r="H55"/>
  <c r="H56"/>
  <c r="H57"/>
  <c r="H58"/>
  <c r="H59"/>
  <c r="H60"/>
  <c r="H62"/>
  <c r="H63"/>
  <c r="H64"/>
  <c r="H65"/>
  <c r="H66"/>
  <c r="H67"/>
  <c r="H69"/>
  <c r="H70"/>
  <c r="H71"/>
  <c r="H72"/>
  <c r="H73"/>
  <c r="H74"/>
  <c r="H76"/>
  <c r="H77"/>
  <c r="H78"/>
  <c r="H79"/>
  <c r="H80"/>
  <c r="H81"/>
  <c r="H83"/>
  <c r="H84"/>
  <c r="H85"/>
  <c r="H86"/>
  <c r="H87"/>
  <c r="H88"/>
  <c r="H90"/>
  <c r="H91"/>
  <c r="H92"/>
  <c r="H93"/>
  <c r="H94"/>
  <c r="H95"/>
  <c r="H97"/>
  <c r="H98"/>
  <c r="H99"/>
  <c r="H100"/>
  <c r="H101"/>
  <c r="H102"/>
  <c r="H104"/>
  <c r="H105"/>
  <c r="H106"/>
  <c r="H107"/>
  <c r="H108"/>
  <c r="H109"/>
  <c r="H111"/>
  <c r="H112"/>
  <c r="H113"/>
  <c r="H114"/>
  <c r="H115"/>
  <c r="H116"/>
  <c r="H118"/>
  <c r="H119"/>
  <c r="H120"/>
  <c r="H121"/>
  <c r="H122"/>
  <c r="H123"/>
  <c r="H125"/>
  <c r="H126"/>
  <c r="H127"/>
  <c r="H128"/>
  <c r="H129"/>
  <c r="H130"/>
  <c r="H132"/>
  <c r="H133"/>
  <c r="H134"/>
  <c r="H135"/>
  <c r="H136"/>
  <c r="H137"/>
  <c r="H139"/>
  <c r="H140"/>
  <c r="H141"/>
  <c r="H142"/>
  <c r="H143"/>
  <c r="H144"/>
  <c r="H146"/>
  <c r="H147"/>
  <c r="H148"/>
  <c r="H149"/>
  <c r="H150"/>
  <c r="H151"/>
  <c r="H153"/>
  <c r="H154"/>
  <c r="H155"/>
  <c r="H156"/>
  <c r="H157"/>
  <c r="H158"/>
  <c r="H160"/>
  <c r="H161"/>
  <c r="H162"/>
  <c r="H163"/>
  <c r="H164"/>
  <c r="H165"/>
  <c r="H3"/>
  <c r="H2"/>
  <c r="E2"/>
  <c r="G2"/>
  <c r="D6"/>
  <c r="D10"/>
  <c r="D14"/>
  <c r="D18"/>
  <c r="D22"/>
  <c r="D26"/>
  <c r="D30"/>
  <c r="D34"/>
  <c r="D38"/>
  <c r="D42"/>
  <c r="D46"/>
  <c r="D50"/>
  <c r="D54"/>
  <c r="D58"/>
  <c r="D62"/>
  <c r="D66"/>
  <c r="D70"/>
  <c r="D74"/>
  <c r="D78"/>
  <c r="D82"/>
  <c r="D86"/>
  <c r="D90"/>
  <c r="D94"/>
  <c r="D98"/>
  <c r="D102"/>
  <c r="D106"/>
  <c r="D110"/>
  <c r="D114"/>
  <c r="D118"/>
  <c r="D122"/>
  <c r="D126"/>
  <c r="D130"/>
  <c r="D134"/>
  <c r="D138"/>
  <c r="D142"/>
  <c r="D146"/>
  <c r="D150"/>
  <c r="D154"/>
  <c r="D158"/>
  <c r="D162"/>
  <c r="D166"/>
  <c r="D170"/>
  <c r="B3"/>
  <c r="D3" s="1"/>
  <c r="B4"/>
  <c r="D4" s="1"/>
  <c r="B5"/>
  <c r="D5" s="1"/>
  <c r="B6"/>
  <c r="B7"/>
  <c r="D7" s="1"/>
  <c r="B8"/>
  <c r="D8" s="1"/>
  <c r="B9"/>
  <c r="D9" s="1"/>
  <c r="B10"/>
  <c r="B11"/>
  <c r="D11" s="1"/>
  <c r="B12"/>
  <c r="D12" s="1"/>
  <c r="B13"/>
  <c r="D13" s="1"/>
  <c r="B14"/>
  <c r="B15"/>
  <c r="D15" s="1"/>
  <c r="B16"/>
  <c r="D16" s="1"/>
  <c r="B17"/>
  <c r="D17" s="1"/>
  <c r="B18"/>
  <c r="B19"/>
  <c r="D19" s="1"/>
  <c r="B20"/>
  <c r="D20" s="1"/>
  <c r="B21"/>
  <c r="D21" s="1"/>
  <c r="B22"/>
  <c r="B23"/>
  <c r="D23" s="1"/>
  <c r="B24"/>
  <c r="D24" s="1"/>
  <c r="B25"/>
  <c r="D25" s="1"/>
  <c r="B26"/>
  <c r="B27"/>
  <c r="D27" s="1"/>
  <c r="B28"/>
  <c r="D28" s="1"/>
  <c r="B29"/>
  <c r="D29" s="1"/>
  <c r="B30"/>
  <c r="B31"/>
  <c r="D31" s="1"/>
  <c r="B32"/>
  <c r="D32" s="1"/>
  <c r="B33"/>
  <c r="D33" s="1"/>
  <c r="B34"/>
  <c r="B35"/>
  <c r="D35" s="1"/>
  <c r="B36"/>
  <c r="D36" s="1"/>
  <c r="B37"/>
  <c r="D37" s="1"/>
  <c r="B38"/>
  <c r="B39"/>
  <c r="D39" s="1"/>
  <c r="B40"/>
  <c r="D40" s="1"/>
  <c r="B41"/>
  <c r="D41" s="1"/>
  <c r="B42"/>
  <c r="B43"/>
  <c r="D43" s="1"/>
  <c r="B44"/>
  <c r="D44" s="1"/>
  <c r="B45"/>
  <c r="D45" s="1"/>
  <c r="B46"/>
  <c r="B47"/>
  <c r="D47" s="1"/>
  <c r="B48"/>
  <c r="D48" s="1"/>
  <c r="B49"/>
  <c r="D49" s="1"/>
  <c r="B50"/>
  <c r="B51"/>
  <c r="D51" s="1"/>
  <c r="B52"/>
  <c r="D52" s="1"/>
  <c r="B53"/>
  <c r="D53" s="1"/>
  <c r="B54"/>
  <c r="B55"/>
  <c r="D55" s="1"/>
  <c r="B56"/>
  <c r="D56" s="1"/>
  <c r="B57"/>
  <c r="D57" s="1"/>
  <c r="B58"/>
  <c r="B59"/>
  <c r="D59" s="1"/>
  <c r="B60"/>
  <c r="D60" s="1"/>
  <c r="B61"/>
  <c r="D61" s="1"/>
  <c r="B62"/>
  <c r="B63"/>
  <c r="D63" s="1"/>
  <c r="B64"/>
  <c r="D64" s="1"/>
  <c r="B65"/>
  <c r="D65" s="1"/>
  <c r="B66"/>
  <c r="B67"/>
  <c r="D67" s="1"/>
  <c r="B68"/>
  <c r="D68" s="1"/>
  <c r="B69"/>
  <c r="D69" s="1"/>
  <c r="B70"/>
  <c r="B71"/>
  <c r="D71" s="1"/>
  <c r="B72"/>
  <c r="D72" s="1"/>
  <c r="B73"/>
  <c r="D73" s="1"/>
  <c r="B74"/>
  <c r="B75"/>
  <c r="D75" s="1"/>
  <c r="B76"/>
  <c r="D76" s="1"/>
  <c r="B77"/>
  <c r="D77" s="1"/>
  <c r="B78"/>
  <c r="B79"/>
  <c r="D79" s="1"/>
  <c r="B80"/>
  <c r="D80" s="1"/>
  <c r="B81"/>
  <c r="D81" s="1"/>
  <c r="B82"/>
  <c r="B83"/>
  <c r="D83" s="1"/>
  <c r="B84"/>
  <c r="D84" s="1"/>
  <c r="B85"/>
  <c r="D85" s="1"/>
  <c r="B86"/>
  <c r="B87"/>
  <c r="D87" s="1"/>
  <c r="B88"/>
  <c r="D88" s="1"/>
  <c r="B89"/>
  <c r="D89" s="1"/>
  <c r="B90"/>
  <c r="B91"/>
  <c r="D91" s="1"/>
  <c r="B92"/>
  <c r="D92" s="1"/>
  <c r="B93"/>
  <c r="D93" s="1"/>
  <c r="B94"/>
  <c r="B95"/>
  <c r="D95" s="1"/>
  <c r="B96"/>
  <c r="D96" s="1"/>
  <c r="B97"/>
  <c r="D97" s="1"/>
  <c r="B98"/>
  <c r="B99"/>
  <c r="D99" s="1"/>
  <c r="B100"/>
  <c r="D100" s="1"/>
  <c r="B101"/>
  <c r="D101" s="1"/>
  <c r="B102"/>
  <c r="B103"/>
  <c r="D103" s="1"/>
  <c r="B104"/>
  <c r="D104" s="1"/>
  <c r="B105"/>
  <c r="D105" s="1"/>
  <c r="B106"/>
  <c r="B107"/>
  <c r="D107" s="1"/>
  <c r="B108"/>
  <c r="D108" s="1"/>
  <c r="B109"/>
  <c r="D109" s="1"/>
  <c r="B110"/>
  <c r="B111"/>
  <c r="D111" s="1"/>
  <c r="B112"/>
  <c r="D112" s="1"/>
  <c r="B113"/>
  <c r="D113" s="1"/>
  <c r="B114"/>
  <c r="B115"/>
  <c r="D115" s="1"/>
  <c r="B116"/>
  <c r="D116" s="1"/>
  <c r="B117"/>
  <c r="D117" s="1"/>
  <c r="B118"/>
  <c r="B119"/>
  <c r="D119" s="1"/>
  <c r="B120"/>
  <c r="D120" s="1"/>
  <c r="B121"/>
  <c r="D121" s="1"/>
  <c r="B122"/>
  <c r="B123"/>
  <c r="D123" s="1"/>
  <c r="B124"/>
  <c r="D124" s="1"/>
  <c r="B125"/>
  <c r="D125" s="1"/>
  <c r="B126"/>
  <c r="B127"/>
  <c r="D127" s="1"/>
  <c r="B128"/>
  <c r="D128" s="1"/>
  <c r="B129"/>
  <c r="D129" s="1"/>
  <c r="B130"/>
  <c r="B131"/>
  <c r="D131" s="1"/>
  <c r="B132"/>
  <c r="D132" s="1"/>
  <c r="B133"/>
  <c r="D133" s="1"/>
  <c r="B134"/>
  <c r="B135"/>
  <c r="D135" s="1"/>
  <c r="B136"/>
  <c r="D136" s="1"/>
  <c r="B137"/>
  <c r="D137" s="1"/>
  <c r="B138"/>
  <c r="B139"/>
  <c r="D139" s="1"/>
  <c r="B140"/>
  <c r="D140" s="1"/>
  <c r="B141"/>
  <c r="D141" s="1"/>
  <c r="B142"/>
  <c r="B143"/>
  <c r="D143" s="1"/>
  <c r="B144"/>
  <c r="D144" s="1"/>
  <c r="B145"/>
  <c r="D145" s="1"/>
  <c r="B146"/>
  <c r="B147"/>
  <c r="D147" s="1"/>
  <c r="B148"/>
  <c r="D148" s="1"/>
  <c r="B149"/>
  <c r="D149" s="1"/>
  <c r="B150"/>
  <c r="B151"/>
  <c r="D151" s="1"/>
  <c r="B152"/>
  <c r="D152" s="1"/>
  <c r="B153"/>
  <c r="D153" s="1"/>
  <c r="B154"/>
  <c r="B155"/>
  <c r="D155" s="1"/>
  <c r="B156"/>
  <c r="D156" s="1"/>
  <c r="B157"/>
  <c r="D157" s="1"/>
  <c r="B158"/>
  <c r="B159"/>
  <c r="D159" s="1"/>
  <c r="B160"/>
  <c r="D160" s="1"/>
  <c r="B161"/>
  <c r="D161" s="1"/>
  <c r="B162"/>
  <c r="B163"/>
  <c r="D163" s="1"/>
  <c r="B164"/>
  <c r="D164" s="1"/>
  <c r="B165"/>
  <c r="D165" s="1"/>
  <c r="B166"/>
  <c r="B167"/>
  <c r="D167" s="1"/>
  <c r="B168"/>
  <c r="D168" s="1"/>
  <c r="B169"/>
  <c r="D169" s="1"/>
  <c r="B170"/>
  <c r="B2"/>
  <c r="D2" s="1"/>
  <c r="F2" i="2" l="1"/>
  <c r="D30"/>
  <c r="D38"/>
  <c r="D46"/>
  <c r="D54"/>
  <c r="D62"/>
  <c r="D70"/>
  <c r="D78"/>
  <c r="D94"/>
  <c r="D98"/>
  <c r="D102"/>
  <c r="D106"/>
  <c r="D110"/>
  <c r="D114"/>
  <c r="C3"/>
  <c r="E3" s="1"/>
  <c r="D4"/>
  <c r="D8"/>
  <c r="D12"/>
  <c r="D16"/>
  <c r="D20"/>
  <c r="D24"/>
  <c r="D28"/>
  <c r="D86"/>
  <c r="D90"/>
  <c r="D118"/>
  <c r="D122"/>
  <c r="D126"/>
  <c r="D130"/>
  <c r="D134"/>
  <c r="D138"/>
  <c r="D142"/>
  <c r="D5"/>
  <c r="D9"/>
  <c r="D13"/>
  <c r="D17"/>
  <c r="D21"/>
  <c r="D25"/>
  <c r="D29"/>
  <c r="D31"/>
  <c r="D39"/>
  <c r="D47"/>
  <c r="D55"/>
  <c r="D63"/>
  <c r="D71"/>
  <c r="D79"/>
  <c r="D34"/>
  <c r="D42"/>
  <c r="D50"/>
  <c r="D58"/>
  <c r="D66"/>
  <c r="D74"/>
  <c r="D82"/>
  <c r="D87"/>
  <c r="D146"/>
  <c r="D150"/>
  <c r="D154"/>
  <c r="D158"/>
  <c r="D162"/>
  <c r="D166"/>
  <c r="D170"/>
  <c r="D33"/>
  <c r="D41"/>
  <c r="D49"/>
  <c r="D57"/>
  <c r="D81"/>
  <c r="D174"/>
  <c r="D178"/>
  <c r="D182"/>
  <c r="D186"/>
  <c r="D190"/>
  <c r="D194"/>
  <c r="D198"/>
  <c r="D91"/>
  <c r="D95"/>
  <c r="D99"/>
  <c r="D103"/>
  <c r="D107"/>
  <c r="D111"/>
  <c r="D115"/>
  <c r="D119"/>
  <c r="D123"/>
  <c r="D127"/>
  <c r="D131"/>
  <c r="D135"/>
  <c r="D139"/>
  <c r="D143"/>
  <c r="D147"/>
  <c r="D151"/>
  <c r="D155"/>
  <c r="D159"/>
  <c r="D163"/>
  <c r="D167"/>
  <c r="D171"/>
  <c r="D175"/>
  <c r="D179"/>
  <c r="D183"/>
  <c r="D187"/>
  <c r="D191"/>
  <c r="D195"/>
  <c r="D199"/>
  <c r="G3" i="1"/>
  <c r="C4" l="1"/>
  <c r="E4" s="1"/>
  <c r="F4" s="1"/>
  <c r="F3" i="2"/>
  <c r="C4" s="1"/>
  <c r="E4" s="1"/>
  <c r="G4" i="1" l="1"/>
  <c r="C5" s="1"/>
  <c r="E5" s="1"/>
  <c r="F4" i="2"/>
  <c r="H5" i="1" l="1"/>
  <c r="G5"/>
  <c r="F5"/>
  <c r="C5" i="2"/>
  <c r="E5" s="1"/>
  <c r="C6" i="1" l="1"/>
  <c r="E6" s="1"/>
  <c r="F5" i="2"/>
  <c r="C6" s="1"/>
  <c r="E6" s="1"/>
  <c r="F6" i="1" l="1"/>
  <c r="G6"/>
  <c r="F6" i="2"/>
  <c r="C7" s="1"/>
  <c r="E7" s="1"/>
  <c r="C7" i="1" l="1"/>
  <c r="E7" s="1"/>
  <c r="F7" i="2"/>
  <c r="C8" s="1"/>
  <c r="E8" s="1"/>
  <c r="F7" i="1" l="1"/>
  <c r="G7"/>
  <c r="F8" i="2"/>
  <c r="C9" s="1"/>
  <c r="E9" s="1"/>
  <c r="C8" i="1" l="1"/>
  <c r="E8" s="1"/>
  <c r="F9" i="2"/>
  <c r="C10" s="1"/>
  <c r="E10" s="1"/>
  <c r="G8" i="1" l="1"/>
  <c r="F8"/>
  <c r="F10" i="2"/>
  <c r="C11" s="1"/>
  <c r="E11" s="1"/>
  <c r="C9" i="1" l="1"/>
  <c r="E9" s="1"/>
  <c r="F11" i="2"/>
  <c r="G9" i="1" l="1"/>
  <c r="F9"/>
  <c r="C12" i="2"/>
  <c r="E12" s="1"/>
  <c r="C10" i="1" l="1"/>
  <c r="E10" s="1"/>
  <c r="F12" i="2"/>
  <c r="C13" s="1"/>
  <c r="E13" s="1"/>
  <c r="G10" i="1" l="1"/>
  <c r="F10"/>
  <c r="F13" i="2"/>
  <c r="C14" s="1"/>
  <c r="E14" s="1"/>
  <c r="C11" i="1" l="1"/>
  <c r="E11" s="1"/>
  <c r="F14" i="2"/>
  <c r="C15" s="1"/>
  <c r="E15" s="1"/>
  <c r="G11" i="1" l="1"/>
  <c r="F11"/>
  <c r="F15" i="2"/>
  <c r="C16" s="1"/>
  <c r="E16" s="1"/>
  <c r="C12" i="1" l="1"/>
  <c r="E12" s="1"/>
  <c r="H12"/>
  <c r="F16" i="2"/>
  <c r="C17" s="1"/>
  <c r="E17" s="1"/>
  <c r="G12" i="1" l="1"/>
  <c r="F12"/>
  <c r="F17" i="2"/>
  <c r="C18" s="1"/>
  <c r="E18" s="1"/>
  <c r="C13" i="1" l="1"/>
  <c r="E13" s="1"/>
  <c r="F18" i="2"/>
  <c r="F13" i="1" l="1"/>
  <c r="G13"/>
  <c r="C19" i="2"/>
  <c r="E19" s="1"/>
  <c r="C14" i="1" l="1"/>
  <c r="E14" s="1"/>
  <c r="F19" i="2"/>
  <c r="C20" s="1"/>
  <c r="E20" s="1"/>
  <c r="G14" i="1" l="1"/>
  <c r="F14"/>
  <c r="F20" i="2"/>
  <c r="C21" s="1"/>
  <c r="E21" s="1"/>
  <c r="E15" i="1" l="1"/>
  <c r="C15"/>
  <c r="F21" i="2"/>
  <c r="C22" s="1"/>
  <c r="E22" s="1"/>
  <c r="F15" i="1" l="1"/>
  <c r="G15"/>
  <c r="F22" i="2"/>
  <c r="C23" s="1"/>
  <c r="E23" s="1"/>
  <c r="C16" i="1" l="1"/>
  <c r="E16" s="1"/>
  <c r="F23" i="2"/>
  <c r="C24" s="1"/>
  <c r="E24" s="1"/>
  <c r="F16" i="1" l="1"/>
  <c r="G16"/>
  <c r="F24" i="2"/>
  <c r="C25" s="1"/>
  <c r="E25" s="1"/>
  <c r="C17" i="1" l="1"/>
  <c r="E17" s="1"/>
  <c r="F25" i="2"/>
  <c r="F17" i="1" l="1"/>
  <c r="G17"/>
  <c r="C26" i="2"/>
  <c r="E26" s="1"/>
  <c r="C18" i="1" l="1"/>
  <c r="E18" s="1"/>
  <c r="F26" i="2"/>
  <c r="C27" s="1"/>
  <c r="E27" s="1"/>
  <c r="F18" i="1" l="1"/>
  <c r="G18"/>
  <c r="F27" i="2"/>
  <c r="C28" s="1"/>
  <c r="E28" s="1"/>
  <c r="C19" i="1" l="1"/>
  <c r="E19" s="1"/>
  <c r="H19"/>
  <c r="F28" i="2"/>
  <c r="C29" s="1"/>
  <c r="E29" s="1"/>
  <c r="G19" i="1" l="1"/>
  <c r="F19"/>
  <c r="F29" i="2"/>
  <c r="C30" s="1"/>
  <c r="E30" s="1"/>
  <c r="C20" i="1" l="1"/>
  <c r="E20" s="1"/>
  <c r="F30" i="2"/>
  <c r="C31" s="1"/>
  <c r="E31" s="1"/>
  <c r="G20" i="1" l="1"/>
  <c r="F20"/>
  <c r="F31" i="2"/>
  <c r="C32" s="1"/>
  <c r="E32" s="1"/>
  <c r="C21" i="1" l="1"/>
  <c r="E21" s="1"/>
  <c r="F32" i="2"/>
  <c r="G21" i="1" l="1"/>
  <c r="F21"/>
  <c r="C33" i="2"/>
  <c r="E33" s="1"/>
  <c r="C22" i="1" l="1"/>
  <c r="E22" s="1"/>
  <c r="F33" i="2"/>
  <c r="C34" s="1"/>
  <c r="E34" s="1"/>
  <c r="G22" i="1" l="1"/>
  <c r="F22"/>
  <c r="F34" i="2"/>
  <c r="C35" s="1"/>
  <c r="E35" s="1"/>
  <c r="C23" i="1" l="1"/>
  <c r="E23" s="1"/>
  <c r="F35" i="2"/>
  <c r="C36" s="1"/>
  <c r="E36" s="1"/>
  <c r="G23" i="1" l="1"/>
  <c r="F23"/>
  <c r="F36" i="2"/>
  <c r="C37" s="1"/>
  <c r="E37" s="1"/>
  <c r="C24" i="1" l="1"/>
  <c r="E24" s="1"/>
  <c r="F37" i="2"/>
  <c r="C38" s="1"/>
  <c r="E38" s="1"/>
  <c r="G24" i="1" l="1"/>
  <c r="F24"/>
  <c r="F38" i="2"/>
  <c r="C39" s="1"/>
  <c r="E39" s="1"/>
  <c r="C25" i="1" l="1"/>
  <c r="E25" s="1"/>
  <c r="F39" i="2"/>
  <c r="G25" i="1" l="1"/>
  <c r="F25"/>
  <c r="C40" i="2"/>
  <c r="E40" s="1"/>
  <c r="C26" i="1" l="1"/>
  <c r="E26" s="1"/>
  <c r="H26"/>
  <c r="F40" i="2"/>
  <c r="C41" s="1"/>
  <c r="E41" s="1"/>
  <c r="G26" i="1" l="1"/>
  <c r="F26"/>
  <c r="F41" i="2"/>
  <c r="C42" s="1"/>
  <c r="E42" s="1"/>
  <c r="C27" i="1" l="1"/>
  <c r="E27" s="1"/>
  <c r="F42" i="2"/>
  <c r="C43" s="1"/>
  <c r="E43" s="1"/>
  <c r="G27" i="1" l="1"/>
  <c r="F27"/>
  <c r="F43" i="2"/>
  <c r="C44" s="1"/>
  <c r="E44" s="1"/>
  <c r="C28" i="1" l="1"/>
  <c r="E28" s="1"/>
  <c r="F44" i="2"/>
  <c r="C45" s="1"/>
  <c r="E45" s="1"/>
  <c r="G28" i="1" l="1"/>
  <c r="F28"/>
  <c r="F45" i="2"/>
  <c r="C46" s="1"/>
  <c r="E46" s="1"/>
  <c r="C29" i="1" l="1"/>
  <c r="E29" s="1"/>
  <c r="F46" i="2"/>
  <c r="G29" i="1" l="1"/>
  <c r="F29"/>
  <c r="C47" i="2"/>
  <c r="E47" s="1"/>
  <c r="C30" i="1" l="1"/>
  <c r="E30" s="1"/>
  <c r="F47" i="2"/>
  <c r="C48" s="1"/>
  <c r="E48" s="1"/>
  <c r="G30" i="1" l="1"/>
  <c r="F30"/>
  <c r="F48" i="2"/>
  <c r="C49" s="1"/>
  <c r="E49" s="1"/>
  <c r="C31" i="1" l="1"/>
  <c r="E31" s="1"/>
  <c r="F49" i="2"/>
  <c r="C50" s="1"/>
  <c r="E50" s="1"/>
  <c r="G31" i="1" l="1"/>
  <c r="F31"/>
  <c r="F50" i="2"/>
  <c r="C51" s="1"/>
  <c r="E51" s="1"/>
  <c r="C32" i="1" l="1"/>
  <c r="E32" s="1"/>
  <c r="F51" i="2"/>
  <c r="C52" s="1"/>
  <c r="E52" s="1"/>
  <c r="G32" i="1" l="1"/>
  <c r="F32"/>
  <c r="F52" i="2"/>
  <c r="C53" s="1"/>
  <c r="E53" s="1"/>
  <c r="C33" i="1" l="1"/>
  <c r="E33" s="1"/>
  <c r="H33"/>
  <c r="F53" i="2"/>
  <c r="G33" i="1" l="1"/>
  <c r="F33"/>
  <c r="C54" i="2"/>
  <c r="E54" s="1"/>
  <c r="C34" i="1" l="1"/>
  <c r="E34" s="1"/>
  <c r="F54" i="2"/>
  <c r="C55" s="1"/>
  <c r="E55" s="1"/>
  <c r="G34" i="1" l="1"/>
  <c r="F34"/>
  <c r="F55" i="2"/>
  <c r="C56" s="1"/>
  <c r="E56" s="1"/>
  <c r="C35" i="1" l="1"/>
  <c r="E35" s="1"/>
  <c r="F56" i="2"/>
  <c r="C57" s="1"/>
  <c r="E57" s="1"/>
  <c r="G35" i="1" l="1"/>
  <c r="F35"/>
  <c r="F57" i="2"/>
  <c r="C58" s="1"/>
  <c r="E58" s="1"/>
  <c r="C36" i="1" l="1"/>
  <c r="E36" s="1"/>
  <c r="F58" i="2"/>
  <c r="C59" s="1"/>
  <c r="E59" s="1"/>
  <c r="G36" i="1" l="1"/>
  <c r="F36"/>
  <c r="F59" i="2"/>
  <c r="C60" s="1"/>
  <c r="E60" s="1"/>
  <c r="C37" i="1" l="1"/>
  <c r="E37" s="1"/>
  <c r="F60" i="2"/>
  <c r="G37" i="1" l="1"/>
  <c r="F37"/>
  <c r="C61" i="2"/>
  <c r="E61" s="1"/>
  <c r="C38" i="1" l="1"/>
  <c r="E38" s="1"/>
  <c r="F61" i="2"/>
  <c r="C62" s="1"/>
  <c r="E62" s="1"/>
  <c r="G38" i="1" l="1"/>
  <c r="F38"/>
  <c r="F62" i="2"/>
  <c r="C63" s="1"/>
  <c r="E63" s="1"/>
  <c r="E39" i="1" l="1"/>
  <c r="C39"/>
  <c r="F63" i="2"/>
  <c r="C64" s="1"/>
  <c r="E64" s="1"/>
  <c r="G39" i="1" l="1"/>
  <c r="F39"/>
  <c r="F64" i="2"/>
  <c r="C65" s="1"/>
  <c r="E65" s="1"/>
  <c r="C40" i="1" l="1"/>
  <c r="E40" s="1"/>
  <c r="H40"/>
  <c r="F65" i="2"/>
  <c r="C66" s="1"/>
  <c r="E66" s="1"/>
  <c r="G40" i="1" l="1"/>
  <c r="F40"/>
  <c r="F66" i="2"/>
  <c r="C67" s="1"/>
  <c r="E67" s="1"/>
  <c r="C41" i="1" l="1"/>
  <c r="E41" s="1"/>
  <c r="F67" i="2"/>
  <c r="G41" i="1" l="1"/>
  <c r="F41"/>
  <c r="C68" i="2"/>
  <c r="E68" s="1"/>
  <c r="C42" i="1" l="1"/>
  <c r="E42" s="1"/>
  <c r="F68" i="2"/>
  <c r="C69" s="1"/>
  <c r="E69" s="1"/>
  <c r="G42" i="1" l="1"/>
  <c r="F42"/>
  <c r="F69" i="2"/>
  <c r="C70" s="1"/>
  <c r="E70" s="1"/>
  <c r="C43" i="1" l="1"/>
  <c r="E43" s="1"/>
  <c r="F70" i="2"/>
  <c r="C71" s="1"/>
  <c r="E71" s="1"/>
  <c r="G43" i="1" l="1"/>
  <c r="F43"/>
  <c r="F71" i="2"/>
  <c r="C72" s="1"/>
  <c r="E72" s="1"/>
  <c r="C44" i="1" l="1"/>
  <c r="E44" s="1"/>
  <c r="F72" i="2"/>
  <c r="C73" s="1"/>
  <c r="E73" s="1"/>
  <c r="G44" i="1" l="1"/>
  <c r="F44"/>
  <c r="F73" i="2"/>
  <c r="C74" s="1"/>
  <c r="E74" s="1"/>
  <c r="E45" i="1" l="1"/>
  <c r="C45"/>
  <c r="F74" i="2"/>
  <c r="G45" i="1" l="1"/>
  <c r="F45"/>
  <c r="C75" i="2"/>
  <c r="E75" s="1"/>
  <c r="E46" i="1" l="1"/>
  <c r="C46"/>
  <c r="F75" i="2"/>
  <c r="C76" s="1"/>
  <c r="E76" s="1"/>
  <c r="G46" i="1" l="1"/>
  <c r="F46"/>
  <c r="F76" i="2"/>
  <c r="C77" s="1"/>
  <c r="E77" s="1"/>
  <c r="C47" i="1" l="1"/>
  <c r="E47" s="1"/>
  <c r="H47"/>
  <c r="F77" i="2"/>
  <c r="C78" s="1"/>
  <c r="E78" s="1"/>
  <c r="G47" i="1" l="1"/>
  <c r="F47"/>
  <c r="F78" i="2"/>
  <c r="C79" s="1"/>
  <c r="E79" s="1"/>
  <c r="C48" i="1" l="1"/>
  <c r="E48" s="1"/>
  <c r="F79" i="2"/>
  <c r="C80" s="1"/>
  <c r="E80" s="1"/>
  <c r="G48" i="1" l="1"/>
  <c r="F48"/>
  <c r="F80" i="2"/>
  <c r="C81" s="1"/>
  <c r="E81" s="1"/>
  <c r="C49" i="1" l="1"/>
  <c r="E49" s="1"/>
  <c r="F81" i="2"/>
  <c r="G49" i="1" l="1"/>
  <c r="F49"/>
  <c r="C82" i="2"/>
  <c r="E82" s="1"/>
  <c r="E50" i="1" l="1"/>
  <c r="C50"/>
  <c r="F82" i="2"/>
  <c r="C83" s="1"/>
  <c r="E83" s="1"/>
  <c r="G50" i="1" l="1"/>
  <c r="F50"/>
  <c r="F83" i="2"/>
  <c r="C84" s="1"/>
  <c r="E84" s="1"/>
  <c r="E51" i="1" l="1"/>
  <c r="C51"/>
  <c r="F84" i="2"/>
  <c r="C85" s="1"/>
  <c r="E85" s="1"/>
  <c r="G51" i="1" l="1"/>
  <c r="F51"/>
  <c r="F85" i="2"/>
  <c r="C86" s="1"/>
  <c r="E86" s="1"/>
  <c r="C52" i="1" l="1"/>
  <c r="E52" s="1"/>
  <c r="F86" i="2"/>
  <c r="C87" s="1"/>
  <c r="E87" s="1"/>
  <c r="G52" i="1" l="1"/>
  <c r="F52"/>
  <c r="F87" i="2"/>
  <c r="C88" s="1"/>
  <c r="E88" s="1"/>
  <c r="C53" i="1" l="1"/>
  <c r="E53" s="1"/>
  <c r="F88" i="2"/>
  <c r="G53" i="1" l="1"/>
  <c r="F53"/>
  <c r="C89" i="2"/>
  <c r="E89" s="1"/>
  <c r="C54" i="1" l="1"/>
  <c r="E54" s="1"/>
  <c r="H54"/>
  <c r="F89" i="2"/>
  <c r="C90" s="1"/>
  <c r="E90" s="1"/>
  <c r="G54" i="1" l="1"/>
  <c r="F54"/>
  <c r="F90" i="2"/>
  <c r="C91" s="1"/>
  <c r="E91" s="1"/>
  <c r="E55" i="1" l="1"/>
  <c r="C55"/>
  <c r="F91" i="2"/>
  <c r="C92" s="1"/>
  <c r="E92" s="1"/>
  <c r="G55" i="1" l="1"/>
  <c r="F55"/>
  <c r="F92" i="2"/>
  <c r="C93" s="1"/>
  <c r="E93" s="1"/>
  <c r="C56" i="1" l="1"/>
  <c r="E56" s="1"/>
  <c r="F93" i="2"/>
  <c r="C94" s="1"/>
  <c r="E94" s="1"/>
  <c r="G56" i="1" l="1"/>
  <c r="F56"/>
  <c r="F94" i="2"/>
  <c r="C95" s="1"/>
  <c r="E95" s="1"/>
  <c r="C57" i="1" l="1"/>
  <c r="E57" s="1"/>
  <c r="F95" i="2"/>
  <c r="G57" i="1" l="1"/>
  <c r="F57"/>
  <c r="C96" i="2"/>
  <c r="E96" s="1"/>
  <c r="C58" i="1" l="1"/>
  <c r="E58" s="1"/>
  <c r="F96" i="2"/>
  <c r="C97" s="1"/>
  <c r="E97" s="1"/>
  <c r="G58" i="1" l="1"/>
  <c r="F58"/>
  <c r="F97" i="2"/>
  <c r="C98" s="1"/>
  <c r="E98" s="1"/>
  <c r="E59" i="1" l="1"/>
  <c r="C59"/>
  <c r="F98" i="2"/>
  <c r="C99" s="1"/>
  <c r="E99" s="1"/>
  <c r="G59" i="1" l="1"/>
  <c r="F59"/>
  <c r="F99" i="2"/>
  <c r="C100" s="1"/>
  <c r="E100" s="1"/>
  <c r="C60" i="1" l="1"/>
  <c r="E60" s="1"/>
  <c r="F100" i="2"/>
  <c r="C101" s="1"/>
  <c r="E101" s="1"/>
  <c r="G60" i="1" l="1"/>
  <c r="F60"/>
  <c r="F101" i="2"/>
  <c r="C102" s="1"/>
  <c r="E102" s="1"/>
  <c r="C61" i="1" l="1"/>
  <c r="E61" s="1"/>
  <c r="H61"/>
  <c r="F102" i="2"/>
  <c r="G61" i="1" l="1"/>
  <c r="F61"/>
  <c r="C103" i="2"/>
  <c r="E103" s="1"/>
  <c r="C62" i="1" l="1"/>
  <c r="E62" s="1"/>
  <c r="F103" i="2"/>
  <c r="C104" s="1"/>
  <c r="E104" s="1"/>
  <c r="G62" i="1" l="1"/>
  <c r="F62"/>
  <c r="F104" i="2"/>
  <c r="C105" s="1"/>
  <c r="E105" s="1"/>
  <c r="C63" i="1" l="1"/>
  <c r="E63" s="1"/>
  <c r="F105" i="2"/>
  <c r="C106" s="1"/>
  <c r="E106" s="1"/>
  <c r="G63" i="1" l="1"/>
  <c r="F63"/>
  <c r="F106" i="2"/>
  <c r="C107" s="1"/>
  <c r="E107" s="1"/>
  <c r="C64" i="1" l="1"/>
  <c r="E64" s="1"/>
  <c r="F107" i="2"/>
  <c r="C108" s="1"/>
  <c r="E108" s="1"/>
  <c r="G64" i="1" l="1"/>
  <c r="F64"/>
  <c r="F108" i="2"/>
  <c r="C109" s="1"/>
  <c r="E109" s="1"/>
  <c r="C65" i="1" l="1"/>
  <c r="E65" s="1"/>
  <c r="F109" i="2"/>
  <c r="G65" i="1" l="1"/>
  <c r="F65"/>
  <c r="C110" i="2"/>
  <c r="E110" s="1"/>
  <c r="E66" i="1" l="1"/>
  <c r="C66"/>
  <c r="F110" i="2"/>
  <c r="C111" s="1"/>
  <c r="E111" s="1"/>
  <c r="G66" i="1" l="1"/>
  <c r="F66"/>
  <c r="F111" i="2"/>
  <c r="C112" s="1"/>
  <c r="E112" s="1"/>
  <c r="C67" i="1" l="1"/>
  <c r="E67" s="1"/>
  <c r="F112" i="2"/>
  <c r="C113" s="1"/>
  <c r="E113" s="1"/>
  <c r="G67" i="1" l="1"/>
  <c r="F67"/>
  <c r="F113" i="2"/>
  <c r="C114" s="1"/>
  <c r="E114" s="1"/>
  <c r="C68" i="1" l="1"/>
  <c r="E68" s="1"/>
  <c r="H68"/>
  <c r="F114" i="2"/>
  <c r="C115" s="1"/>
  <c r="E115" s="1"/>
  <c r="G68" i="1" l="1"/>
  <c r="F68"/>
  <c r="F115" i="2"/>
  <c r="C116" s="1"/>
  <c r="E116" s="1"/>
  <c r="C69" i="1" l="1"/>
  <c r="E69" s="1"/>
  <c r="F116" i="2"/>
  <c r="G69" i="1" l="1"/>
  <c r="F69"/>
  <c r="C117" i="2"/>
  <c r="E117" s="1"/>
  <c r="C70" i="1" l="1"/>
  <c r="E70" s="1"/>
  <c r="F117" i="2"/>
  <c r="C118" s="1"/>
  <c r="E118" s="1"/>
  <c r="G70" i="1" l="1"/>
  <c r="F70"/>
  <c r="F118" i="2"/>
  <c r="C119" s="1"/>
  <c r="E119" s="1"/>
  <c r="E71" i="1" l="1"/>
  <c r="C71"/>
  <c r="F119" i="2"/>
  <c r="C120" s="1"/>
  <c r="E120" s="1"/>
  <c r="G71" i="1" l="1"/>
  <c r="F71"/>
  <c r="F120" i="2"/>
  <c r="C121" s="1"/>
  <c r="E121" s="1"/>
  <c r="C72" i="1" l="1"/>
  <c r="E72" s="1"/>
  <c r="F121" i="2"/>
  <c r="C122" s="1"/>
  <c r="E122" s="1"/>
  <c r="G72" i="1" l="1"/>
  <c r="F72"/>
  <c r="F122" i="2"/>
  <c r="C123" s="1"/>
  <c r="E123" s="1"/>
  <c r="C73" i="1" l="1"/>
  <c r="E73" s="1"/>
  <c r="F123" i="2"/>
  <c r="G73" i="1" l="1"/>
  <c r="F73"/>
  <c r="C124" i="2"/>
  <c r="E124" s="1"/>
  <c r="C74" i="1" l="1"/>
  <c r="E74" s="1"/>
  <c r="F124" i="2"/>
  <c r="C125" s="1"/>
  <c r="E125" s="1"/>
  <c r="F74" i="1" l="1"/>
  <c r="G74"/>
  <c r="F125" i="2"/>
  <c r="C126" s="1"/>
  <c r="E126" s="1"/>
  <c r="C75" i="1" l="1"/>
  <c r="E75" s="1"/>
  <c r="H75"/>
  <c r="F126" i="2"/>
  <c r="C127" s="1"/>
  <c r="E127" s="1"/>
  <c r="G75" i="1" l="1"/>
  <c r="F75"/>
  <c r="F127" i="2"/>
  <c r="C128" s="1"/>
  <c r="E128" s="1"/>
  <c r="C76" i="1" l="1"/>
  <c r="E76" s="1"/>
  <c r="F128" i="2"/>
  <c r="C129" s="1"/>
  <c r="E129" s="1"/>
  <c r="G76" i="1" l="1"/>
  <c r="F76"/>
  <c r="F129" i="2"/>
  <c r="C130" s="1"/>
  <c r="E130" s="1"/>
  <c r="C77" i="1" l="1"/>
  <c r="E77" s="1"/>
  <c r="F130" i="2"/>
  <c r="G77" i="1" l="1"/>
  <c r="F77"/>
  <c r="C131" i="2"/>
  <c r="E131" s="1"/>
  <c r="C78" i="1" l="1"/>
  <c r="E78" s="1"/>
  <c r="F131" i="2"/>
  <c r="C132" s="1"/>
  <c r="E132" s="1"/>
  <c r="G78" i="1" l="1"/>
  <c r="F78"/>
  <c r="F132" i="2"/>
  <c r="C133" s="1"/>
  <c r="E133" s="1"/>
  <c r="C79" i="1" l="1"/>
  <c r="E79" s="1"/>
  <c r="F133" i="2"/>
  <c r="C134" s="1"/>
  <c r="E134" s="1"/>
  <c r="G79" i="1" l="1"/>
  <c r="F79"/>
  <c r="F134" i="2"/>
  <c r="C135" s="1"/>
  <c r="E135" s="1"/>
  <c r="C80" i="1" l="1"/>
  <c r="E80" s="1"/>
  <c r="F135" i="2"/>
  <c r="C136" s="1"/>
  <c r="E136" s="1"/>
  <c r="G80" i="1" l="1"/>
  <c r="F80"/>
  <c r="F136" i="2"/>
  <c r="C137" s="1"/>
  <c r="E137" s="1"/>
  <c r="C81" i="1" l="1"/>
  <c r="E81" s="1"/>
  <c r="F137" i="2"/>
  <c r="G81" i="1" l="1"/>
  <c r="F81"/>
  <c r="C138" i="2"/>
  <c r="E138" s="1"/>
  <c r="C82" i="1" l="1"/>
  <c r="E82" s="1"/>
  <c r="H82"/>
  <c r="F138" i="2"/>
  <c r="C139" s="1"/>
  <c r="E139" s="1"/>
  <c r="G82" i="1" l="1"/>
  <c r="F82"/>
  <c r="F139" i="2"/>
  <c r="C140" s="1"/>
  <c r="E140" s="1"/>
  <c r="C83" i="1" l="1"/>
  <c r="E83" s="1"/>
  <c r="F140" i="2"/>
  <c r="C141" s="1"/>
  <c r="E141" s="1"/>
  <c r="G83" i="1" l="1"/>
  <c r="F83"/>
  <c r="F141" i="2"/>
  <c r="C142" s="1"/>
  <c r="E142" s="1"/>
  <c r="C84" i="1" l="1"/>
  <c r="E84" s="1"/>
  <c r="F142" i="2"/>
  <c r="C143" s="1"/>
  <c r="E143" s="1"/>
  <c r="G84" i="1" l="1"/>
  <c r="F84"/>
  <c r="F143" i="2"/>
  <c r="C144" s="1"/>
  <c r="E144" s="1"/>
  <c r="C85" i="1" l="1"/>
  <c r="E85" s="1"/>
  <c r="F144" i="2"/>
  <c r="G85" i="1" l="1"/>
  <c r="F85"/>
  <c r="C145" i="2"/>
  <c r="E145" s="1"/>
  <c r="E86" i="1" l="1"/>
  <c r="C86"/>
  <c r="F145" i="2"/>
  <c r="C146" s="1"/>
  <c r="E146" s="1"/>
  <c r="G86" i="1" l="1"/>
  <c r="F86"/>
  <c r="F146" i="2"/>
  <c r="C147" s="1"/>
  <c r="E147" s="1"/>
  <c r="E87" i="1" l="1"/>
  <c r="C87"/>
  <c r="F147" i="2"/>
  <c r="C148" s="1"/>
  <c r="E148" s="1"/>
  <c r="G87" i="1" l="1"/>
  <c r="F87"/>
  <c r="F148" i="2"/>
  <c r="C149" s="1"/>
  <c r="E149" s="1"/>
  <c r="E88" i="1" l="1"/>
  <c r="C88"/>
  <c r="F149" i="2"/>
  <c r="C150" s="1"/>
  <c r="E150" s="1"/>
  <c r="F88" i="1" l="1"/>
  <c r="G88"/>
  <c r="F150" i="2"/>
  <c r="C151" s="1"/>
  <c r="E151" s="1"/>
  <c r="C89" i="1" l="1"/>
  <c r="E89" s="1"/>
  <c r="H89"/>
  <c r="F151" i="2"/>
  <c r="G89" i="1" l="1"/>
  <c r="F89"/>
  <c r="C152" i="2"/>
  <c r="E152" s="1"/>
  <c r="C90" i="1" l="1"/>
  <c r="E90" s="1"/>
  <c r="F152" i="2"/>
  <c r="C153" s="1"/>
  <c r="E153" s="1"/>
  <c r="G90" i="1" l="1"/>
  <c r="F90"/>
  <c r="F153" i="2"/>
  <c r="C154" s="1"/>
  <c r="E154" s="1"/>
  <c r="C91" i="1" l="1"/>
  <c r="E91" s="1"/>
  <c r="F154" i="2"/>
  <c r="C155" s="1"/>
  <c r="E155" s="1"/>
  <c r="G91" i="1" l="1"/>
  <c r="F91"/>
  <c r="F155" i="2"/>
  <c r="C156" s="1"/>
  <c r="E156" s="1"/>
  <c r="E92" i="1" l="1"/>
  <c r="C92"/>
  <c r="F156" i="2"/>
  <c r="C157" s="1"/>
  <c r="E157" s="1"/>
  <c r="G92" i="1" l="1"/>
  <c r="F92"/>
  <c r="F157" i="2"/>
  <c r="C158" s="1"/>
  <c r="E158" s="1"/>
  <c r="C93" i="1" l="1"/>
  <c r="E93" s="1"/>
  <c r="F158" i="2"/>
  <c r="G93" i="1" l="1"/>
  <c r="F93"/>
  <c r="C159" i="2"/>
  <c r="E159" s="1"/>
  <c r="E94" i="1" l="1"/>
  <c r="C94"/>
  <c r="F159" i="2"/>
  <c r="C160" s="1"/>
  <c r="E160" s="1"/>
  <c r="G94" i="1" l="1"/>
  <c r="F94"/>
  <c r="F160" i="2"/>
  <c r="C161" s="1"/>
  <c r="E161" s="1"/>
  <c r="C95" i="1" l="1"/>
  <c r="E95" s="1"/>
  <c r="F161" i="2"/>
  <c r="C162" s="1"/>
  <c r="E162" s="1"/>
  <c r="G95" i="1" l="1"/>
  <c r="F95"/>
  <c r="F162" i="2"/>
  <c r="C163" s="1"/>
  <c r="E163" s="1"/>
  <c r="C96" i="1" l="1"/>
  <c r="E96" s="1"/>
  <c r="H96"/>
  <c r="F163" i="2"/>
  <c r="C164" s="1"/>
  <c r="E164" s="1"/>
  <c r="G96" i="1" l="1"/>
  <c r="F96"/>
  <c r="F164" i="2"/>
  <c r="C165" s="1"/>
  <c r="E165" s="1"/>
  <c r="C97" i="1" l="1"/>
  <c r="E97" s="1"/>
  <c r="F165" i="2"/>
  <c r="F97" i="1" l="1"/>
  <c r="G97"/>
  <c r="C166" i="2"/>
  <c r="E166" s="1"/>
  <c r="C98" i="1" l="1"/>
  <c r="E98" s="1"/>
  <c r="F166" i="2"/>
  <c r="C167" s="1"/>
  <c r="E167" s="1"/>
  <c r="F98" i="1" l="1"/>
  <c r="G98"/>
  <c r="F167" i="2"/>
  <c r="C168" s="1"/>
  <c r="E168" s="1"/>
  <c r="C99" i="1" l="1"/>
  <c r="E99" s="1"/>
  <c r="F168" i="2"/>
  <c r="C169" s="1"/>
  <c r="E169" s="1"/>
  <c r="G99" i="1" l="1"/>
  <c r="F99"/>
  <c r="F169" i="2"/>
  <c r="C170" s="1"/>
  <c r="E170" s="1"/>
  <c r="C100" i="1" l="1"/>
  <c r="E100" s="1"/>
  <c r="F170" i="2"/>
  <c r="C171" s="1"/>
  <c r="E171" s="1"/>
  <c r="G100" i="1" l="1"/>
  <c r="F100"/>
  <c r="F171" i="2"/>
  <c r="C172" s="1"/>
  <c r="E172" s="1"/>
  <c r="C101" i="1" l="1"/>
  <c r="E101" s="1"/>
  <c r="F172" i="2"/>
  <c r="G101" i="1" l="1"/>
  <c r="F101"/>
  <c r="C173" i="2"/>
  <c r="E173" s="1"/>
  <c r="C102" i="1" l="1"/>
  <c r="E102" s="1"/>
  <c r="F173" i="2"/>
  <c r="C174" s="1"/>
  <c r="E174" s="1"/>
  <c r="G102" i="1" l="1"/>
  <c r="F102"/>
  <c r="F174" i="2"/>
  <c r="C175" s="1"/>
  <c r="E175" s="1"/>
  <c r="C103" i="1" l="1"/>
  <c r="E103" s="1"/>
  <c r="H103"/>
  <c r="F175" i="2"/>
  <c r="C176" s="1"/>
  <c r="E176" s="1"/>
  <c r="G103" i="1" l="1"/>
  <c r="F103"/>
  <c r="F176" i="2"/>
  <c r="C177" s="1"/>
  <c r="E177" s="1"/>
  <c r="E104" i="1" l="1"/>
  <c r="C104"/>
  <c r="F177" i="2"/>
  <c r="C178" s="1"/>
  <c r="E178" s="1"/>
  <c r="G104" i="1" l="1"/>
  <c r="F104"/>
  <c r="F178" i="2"/>
  <c r="C179" s="1"/>
  <c r="E179" s="1"/>
  <c r="C105" i="1" l="1"/>
  <c r="E105" s="1"/>
  <c r="F179" i="2"/>
  <c r="G105" i="1" l="1"/>
  <c r="F105"/>
  <c r="C180" i="2"/>
  <c r="E180" s="1"/>
  <c r="C106" i="1" l="1"/>
  <c r="E106" s="1"/>
  <c r="F180" i="2"/>
  <c r="C181" s="1"/>
  <c r="E181" s="1"/>
  <c r="G106" i="1" l="1"/>
  <c r="F106"/>
  <c r="F181" i="2"/>
  <c r="C182" s="1"/>
  <c r="E182" s="1"/>
  <c r="E107" i="1" l="1"/>
  <c r="C107"/>
  <c r="F182" i="2"/>
  <c r="C183" s="1"/>
  <c r="E183" s="1"/>
  <c r="G107" i="1" l="1"/>
  <c r="F107"/>
  <c r="F183" i="2"/>
  <c r="C184" s="1"/>
  <c r="E184" s="1"/>
  <c r="C108" i="1" l="1"/>
  <c r="E108" s="1"/>
  <c r="F184" i="2"/>
  <c r="C185" s="1"/>
  <c r="E185" s="1"/>
  <c r="G108" i="1" l="1"/>
  <c r="F108"/>
  <c r="F185" i="2"/>
  <c r="C186" s="1"/>
  <c r="E186" s="1"/>
  <c r="C109" i="1" l="1"/>
  <c r="E109" s="1"/>
  <c r="F186" i="2"/>
  <c r="G109" i="1" l="1"/>
  <c r="F109"/>
  <c r="C187" i="2"/>
  <c r="E187" s="1"/>
  <c r="C110" i="1" l="1"/>
  <c r="E110" s="1"/>
  <c r="H110"/>
  <c r="F187" i="2"/>
  <c r="C188" s="1"/>
  <c r="E188" s="1"/>
  <c r="G110" i="1" l="1"/>
  <c r="F110"/>
  <c r="F188" i="2"/>
  <c r="C189" s="1"/>
  <c r="E189" s="1"/>
  <c r="E111" i="1" l="1"/>
  <c r="C111"/>
  <c r="F189" i="2"/>
  <c r="C190" s="1"/>
  <c r="E190" s="1"/>
  <c r="G111" i="1" l="1"/>
  <c r="F111"/>
  <c r="F190" i="2"/>
  <c r="C191" s="1"/>
  <c r="E191" s="1"/>
  <c r="C112" i="1" l="1"/>
  <c r="E112" s="1"/>
  <c r="F191" i="2"/>
  <c r="C192" s="1"/>
  <c r="E192" s="1"/>
  <c r="G112" i="1" l="1"/>
  <c r="F112"/>
  <c r="F192" i="2"/>
  <c r="C193" s="1"/>
  <c r="E193" s="1"/>
  <c r="C113" i="1" l="1"/>
  <c r="E113" s="1"/>
  <c r="F193" i="2"/>
  <c r="G113" i="1" l="1"/>
  <c r="F113"/>
  <c r="C194" i="2"/>
  <c r="E194" s="1"/>
  <c r="C114" i="1" l="1"/>
  <c r="E114" s="1"/>
  <c r="F194" i="2"/>
  <c r="C195" s="1"/>
  <c r="E195" s="1"/>
  <c r="G114" i="1" l="1"/>
  <c r="F114"/>
  <c r="F195" i="2"/>
  <c r="C196" s="1"/>
  <c r="E196" s="1"/>
  <c r="C115" i="1" l="1"/>
  <c r="E115" s="1"/>
  <c r="F196" i="2"/>
  <c r="C197" s="1"/>
  <c r="E197" s="1"/>
  <c r="G115" i="1" l="1"/>
  <c r="F115"/>
  <c r="F197" i="2"/>
  <c r="C198" s="1"/>
  <c r="E198" s="1"/>
  <c r="E116" i="1" l="1"/>
  <c r="C116"/>
  <c r="F198" i="2"/>
  <c r="C199" s="1"/>
  <c r="E199" s="1"/>
  <c r="G116" i="1" l="1"/>
  <c r="F116"/>
  <c r="F199" i="2"/>
  <c r="C200" s="1"/>
  <c r="E200" s="1"/>
  <c r="C117" i="1" l="1"/>
  <c r="E117" s="1"/>
  <c r="H117"/>
  <c r="F200" i="2"/>
  <c r="G117" i="1" l="1"/>
  <c r="F117"/>
  <c r="C118" l="1"/>
  <c r="E118" s="1"/>
  <c r="G118" l="1"/>
  <c r="F118"/>
  <c r="C119" l="1"/>
  <c r="E119" s="1"/>
  <c r="G119" l="1"/>
  <c r="F119"/>
  <c r="E120" l="1"/>
  <c r="C120"/>
  <c r="G120" l="1"/>
  <c r="F120"/>
  <c r="E121" l="1"/>
  <c r="C121"/>
  <c r="G121" l="1"/>
  <c r="F121"/>
  <c r="E122" l="1"/>
  <c r="C122"/>
  <c r="G122" l="1"/>
  <c r="F122"/>
  <c r="E123" l="1"/>
  <c r="C123"/>
  <c r="G123" l="1"/>
  <c r="F123"/>
  <c r="C124" l="1"/>
  <c r="E124" s="1"/>
  <c r="H124"/>
  <c r="G124" l="1"/>
  <c r="F124"/>
  <c r="C125" l="1"/>
  <c r="E125" s="1"/>
  <c r="G125" l="1"/>
  <c r="F125"/>
  <c r="C126" l="1"/>
  <c r="E126" s="1"/>
  <c r="G126" l="1"/>
  <c r="F126"/>
  <c r="C127" l="1"/>
  <c r="E127" s="1"/>
  <c r="G127" l="1"/>
  <c r="F127"/>
  <c r="E128" l="1"/>
  <c r="C128"/>
  <c r="G128" l="1"/>
  <c r="F128"/>
  <c r="E129" l="1"/>
  <c r="C129"/>
  <c r="G129" l="1"/>
  <c r="F129"/>
  <c r="E130" l="1"/>
  <c r="C130"/>
  <c r="G130" l="1"/>
  <c r="F130"/>
  <c r="C131" l="1"/>
  <c r="E131" s="1"/>
  <c r="H131"/>
  <c r="G131" l="1"/>
  <c r="F131"/>
  <c r="E132" l="1"/>
  <c r="C132"/>
  <c r="G132" l="1"/>
  <c r="F132"/>
  <c r="C133" l="1"/>
  <c r="E133" s="1"/>
  <c r="G133" l="1"/>
  <c r="F133"/>
  <c r="E134" l="1"/>
  <c r="C134"/>
  <c r="G134" l="1"/>
  <c r="F134"/>
  <c r="C135" l="1"/>
  <c r="E135" s="1"/>
  <c r="G135" l="1"/>
  <c r="F135"/>
  <c r="C136" l="1"/>
  <c r="E136" s="1"/>
  <c r="G136" l="1"/>
  <c r="F136"/>
  <c r="E137" l="1"/>
  <c r="C137"/>
  <c r="G137" l="1"/>
  <c r="F137"/>
  <c r="C138" l="1"/>
  <c r="E138" s="1"/>
  <c r="H138"/>
  <c r="G138" l="1"/>
  <c r="F138"/>
  <c r="C139" l="1"/>
  <c r="E139" s="1"/>
  <c r="G139" l="1"/>
  <c r="F139"/>
  <c r="C140" l="1"/>
  <c r="E140" s="1"/>
  <c r="G140" l="1"/>
  <c r="F140"/>
  <c r="E141" l="1"/>
  <c r="C141"/>
  <c r="G141" l="1"/>
  <c r="F141"/>
  <c r="E142" l="1"/>
  <c r="C142"/>
  <c r="G142" l="1"/>
  <c r="F142"/>
  <c r="C143" l="1"/>
  <c r="E143" s="1"/>
  <c r="G143" l="1"/>
  <c r="F143"/>
  <c r="E144" l="1"/>
  <c r="C144"/>
  <c r="G144" l="1"/>
  <c r="F144"/>
  <c r="C145" l="1"/>
  <c r="E145" s="1"/>
  <c r="H145"/>
  <c r="G145" l="1"/>
  <c r="F145"/>
  <c r="C146" l="1"/>
  <c r="E146" s="1"/>
  <c r="G146" l="1"/>
  <c r="F146"/>
  <c r="C147" l="1"/>
  <c r="E147" s="1"/>
  <c r="G147" l="1"/>
  <c r="F147"/>
  <c r="E148" l="1"/>
  <c r="C148"/>
  <c r="G148" l="1"/>
  <c r="F148"/>
  <c r="C149" l="1"/>
  <c r="E149" s="1"/>
  <c r="G149" l="1"/>
  <c r="F149"/>
  <c r="E150" l="1"/>
  <c r="C150"/>
  <c r="G150" l="1"/>
  <c r="F150"/>
  <c r="E151" l="1"/>
  <c r="C151"/>
  <c r="G151" l="1"/>
  <c r="F151"/>
  <c r="C152" l="1"/>
  <c r="E152" s="1"/>
  <c r="H152"/>
  <c r="G152" l="1"/>
  <c r="F152"/>
  <c r="C153" l="1"/>
  <c r="E153" s="1"/>
  <c r="G153" l="1"/>
  <c r="F153"/>
  <c r="E154" l="1"/>
  <c r="C154"/>
  <c r="G154" l="1"/>
  <c r="F154"/>
  <c r="C155" l="1"/>
  <c r="E155" s="1"/>
  <c r="G155" l="1"/>
  <c r="F155"/>
  <c r="C156" l="1"/>
  <c r="E156" s="1"/>
  <c r="G156" l="1"/>
  <c r="F156"/>
  <c r="E157" l="1"/>
  <c r="C157"/>
  <c r="G157" l="1"/>
  <c r="F157"/>
  <c r="C158" l="1"/>
  <c r="E158" s="1"/>
  <c r="G158" l="1"/>
  <c r="F158"/>
  <c r="C159" l="1"/>
  <c r="E159" s="1"/>
  <c r="H159"/>
  <c r="G159" l="1"/>
  <c r="F159"/>
  <c r="C160" l="1"/>
  <c r="E160" s="1"/>
  <c r="G160" l="1"/>
  <c r="F160"/>
  <c r="C161" l="1"/>
  <c r="E161" s="1"/>
  <c r="G161" l="1"/>
  <c r="F161"/>
  <c r="E162" l="1"/>
  <c r="C162"/>
  <c r="G162" l="1"/>
  <c r="F162"/>
  <c r="C163" l="1"/>
  <c r="E163" s="1"/>
  <c r="G163" l="1"/>
  <c r="F163"/>
  <c r="C164" l="1"/>
  <c r="E164" s="1"/>
  <c r="G164" l="1"/>
  <c r="F164"/>
  <c r="E165" l="1"/>
  <c r="C165"/>
  <c r="G165" l="1"/>
  <c r="F165"/>
  <c r="C166" l="1"/>
  <c r="E166" s="1"/>
  <c r="H166"/>
  <c r="G166" l="1"/>
  <c r="F166"/>
  <c r="E167" l="1"/>
  <c r="C167"/>
  <c r="G167" l="1"/>
  <c r="F167"/>
  <c r="E168" l="1"/>
  <c r="C168"/>
  <c r="G168" l="1"/>
  <c r="F168"/>
  <c r="E169" l="1"/>
  <c r="C169"/>
  <c r="G169" l="1"/>
  <c r="F169"/>
  <c r="C170" l="1"/>
  <c r="E170" s="1"/>
  <c r="G170" l="1"/>
  <c r="F170"/>
  <c r="C171" l="1"/>
  <c r="E171" s="1"/>
  <c r="G171" l="1"/>
  <c r="F171"/>
  <c r="E172" l="1"/>
  <c r="C172"/>
  <c r="F172" l="1"/>
  <c r="G172"/>
  <c r="C173" l="1"/>
  <c r="E173" s="1"/>
  <c r="H173"/>
  <c r="F173" l="1"/>
  <c r="G173"/>
  <c r="E174" l="1"/>
  <c r="C174"/>
  <c r="F174" l="1"/>
  <c r="G174"/>
  <c r="C175" l="1"/>
  <c r="E175" s="1"/>
  <c r="F175" l="1"/>
  <c r="G175"/>
  <c r="C176" l="1"/>
  <c r="E176" s="1"/>
  <c r="F176" l="1"/>
  <c r="G176"/>
  <c r="C177" l="1"/>
  <c r="E177" s="1"/>
  <c r="F177" l="1"/>
  <c r="G177"/>
  <c r="C178" l="1"/>
  <c r="E178" s="1"/>
  <c r="F178" l="1"/>
  <c r="G178"/>
  <c r="E179" l="1"/>
  <c r="C179"/>
  <c r="F179" l="1"/>
  <c r="G179"/>
  <c r="C180" l="1"/>
  <c r="E180" s="1"/>
  <c r="H180"/>
  <c r="F180" l="1"/>
  <c r="G180"/>
  <c r="E181" l="1"/>
  <c r="C181"/>
  <c r="F181" l="1"/>
  <c r="G181"/>
  <c r="C182" l="1"/>
  <c r="E182" s="1"/>
  <c r="F182" l="1"/>
  <c r="G182"/>
  <c r="E183" l="1"/>
  <c r="C183"/>
  <c r="F183" l="1"/>
  <c r="G183"/>
  <c r="C184" l="1"/>
  <c r="E184" s="1"/>
  <c r="F184" l="1"/>
  <c r="G184"/>
  <c r="C185" l="1"/>
  <c r="E185" s="1"/>
  <c r="F185" l="1"/>
  <c r="G185"/>
  <c r="C186" l="1"/>
  <c r="E186" s="1"/>
  <c r="F186" l="1"/>
  <c r="G186"/>
  <c r="C187" l="1"/>
  <c r="E187" s="1"/>
  <c r="H187"/>
  <c r="F187" l="1"/>
  <c r="G187"/>
  <c r="C188" l="1"/>
  <c r="E188" s="1"/>
  <c r="F188" l="1"/>
  <c r="G188"/>
  <c r="C189" l="1"/>
  <c r="E189" s="1"/>
  <c r="F189" l="1"/>
  <c r="G189"/>
  <c r="C190" l="1"/>
  <c r="E190" s="1"/>
  <c r="F190" l="1"/>
  <c r="G190"/>
  <c r="E191" l="1"/>
  <c r="C191"/>
  <c r="F191" l="1"/>
  <c r="G191"/>
  <c r="C192" l="1"/>
  <c r="E192" s="1"/>
  <c r="F192" l="1"/>
  <c r="G192"/>
  <c r="E193" l="1"/>
  <c r="C193"/>
  <c r="F193" l="1"/>
  <c r="G193"/>
  <c r="C194" l="1"/>
  <c r="E194" s="1"/>
  <c r="H194"/>
  <c r="J7" s="1"/>
  <c r="F194" l="1"/>
  <c r="G194"/>
  <c r="C195" l="1"/>
  <c r="E195" s="1"/>
  <c r="F195" l="1"/>
  <c r="G195"/>
  <c r="C196" l="1"/>
  <c r="E196" s="1"/>
  <c r="F196" l="1"/>
  <c r="G196"/>
  <c r="E197" l="1"/>
  <c r="C197"/>
  <c r="F197" l="1"/>
  <c r="G197"/>
  <c r="E198" l="1"/>
  <c r="C198"/>
  <c r="F198" l="1"/>
  <c r="G198"/>
  <c r="E199" l="1"/>
  <c r="C199"/>
  <c r="F199" l="1"/>
  <c r="G199"/>
  <c r="E200" l="1"/>
  <c r="C200"/>
  <c r="F200" l="1"/>
  <c r="G200"/>
  <c r="J8" l="1"/>
  <c r="J9"/>
</calcChain>
</file>

<file path=xl/sharedStrings.xml><?xml version="1.0" encoding="utf-8"?>
<sst xmlns="http://schemas.openxmlformats.org/spreadsheetml/2006/main" count="20" uniqueCount="13">
  <si>
    <t>data</t>
  </si>
  <si>
    <t>ogrzewanie rano drewnem</t>
  </si>
  <si>
    <t>dzien tyg</t>
  </si>
  <si>
    <t>zapas drewna</t>
  </si>
  <si>
    <t>a)</t>
  </si>
  <si>
    <t>Po ogrzewaniu</t>
  </si>
  <si>
    <t>rano</t>
  </si>
  <si>
    <t>b)</t>
  </si>
  <si>
    <t>dostawa drewna</t>
  </si>
  <si>
    <t>stan drewna wieczorem</t>
  </si>
  <si>
    <t>co ogrzewa rano</t>
  </si>
  <si>
    <t>co ogrzewa wieczorem</t>
  </si>
  <si>
    <t>d)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</si>
</sst>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ny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  <c:overlay val="1"/>
    </c:title>
    <c:plotArea>
      <c:layout>
        <c:manualLayout>
          <c:layoutTarget val="inner"/>
          <c:xMode val="edge"/>
          <c:yMode val="edge"/>
          <c:x val="0.11792182588216267"/>
          <c:y val="2.8856451423104276E-2"/>
          <c:w val="0.81604183302504385"/>
          <c:h val="0.75707673967654632"/>
        </c:manualLayout>
      </c:layout>
      <c:lineChart>
        <c:grouping val="standard"/>
        <c:ser>
          <c:idx val="0"/>
          <c:order val="0"/>
          <c:tx>
            <c:strRef>
              <c:f>'c)'!$E$1</c:f>
              <c:strCache>
                <c:ptCount val="1"/>
                <c:pt idx="0">
                  <c:v>ogrzewanie rano drewnem</c:v>
                </c:pt>
              </c:strCache>
            </c:strRef>
          </c:tx>
          <c:cat>
            <c:numRef>
              <c:f>'c)'!$A$2:$D$200</c:f>
              <c:numCache>
                <c:formatCode>yyyy/mm/dd</c:formatCode>
                <c:ptCount val="199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'c)'!$E$2:$E$200</c:f>
            </c:numRef>
          </c:val>
        </c:ser>
        <c:ser>
          <c:idx val="1"/>
          <c:order val="1"/>
          <c:tx>
            <c:strRef>
              <c:f>'c)'!$F$1</c:f>
              <c:strCache>
                <c:ptCount val="1"/>
                <c:pt idx="0">
                  <c:v>stan drewna wieczorem</c:v>
                </c:pt>
              </c:strCache>
            </c:strRef>
          </c:tx>
          <c:marker>
            <c:symbol val="none"/>
          </c:marker>
          <c:cat>
            <c:numRef>
              <c:f>'c)'!$A$2:$D$200</c:f>
              <c:numCache>
                <c:formatCode>yyyy/mm/dd</c:formatCode>
                <c:ptCount val="199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'c)'!$F$2:$F$200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278</c:v>
                </c:pt>
                <c:pt idx="18">
                  <c:v>226</c:v>
                </c:pt>
                <c:pt idx="19">
                  <c:v>174</c:v>
                </c:pt>
                <c:pt idx="20">
                  <c:v>148</c:v>
                </c:pt>
                <c:pt idx="21">
                  <c:v>122</c:v>
                </c:pt>
                <c:pt idx="22">
                  <c:v>96</c:v>
                </c:pt>
                <c:pt idx="23">
                  <c:v>70</c:v>
                </c:pt>
                <c:pt idx="24">
                  <c:v>344</c:v>
                </c:pt>
                <c:pt idx="25">
                  <c:v>292</c:v>
                </c:pt>
                <c:pt idx="26">
                  <c:v>240</c:v>
                </c:pt>
                <c:pt idx="27">
                  <c:v>214</c:v>
                </c:pt>
                <c:pt idx="28">
                  <c:v>188</c:v>
                </c:pt>
                <c:pt idx="29">
                  <c:v>162</c:v>
                </c:pt>
                <c:pt idx="30">
                  <c:v>136</c:v>
                </c:pt>
                <c:pt idx="31">
                  <c:v>110</c:v>
                </c:pt>
                <c:pt idx="32">
                  <c:v>58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280</c:v>
                </c:pt>
                <c:pt idx="39">
                  <c:v>228</c:v>
                </c:pt>
                <c:pt idx="40">
                  <c:v>176</c:v>
                </c:pt>
                <c:pt idx="41">
                  <c:v>150</c:v>
                </c:pt>
                <c:pt idx="42">
                  <c:v>124</c:v>
                </c:pt>
                <c:pt idx="43">
                  <c:v>98</c:v>
                </c:pt>
                <c:pt idx="44">
                  <c:v>72</c:v>
                </c:pt>
                <c:pt idx="45">
                  <c:v>346</c:v>
                </c:pt>
                <c:pt idx="46">
                  <c:v>294</c:v>
                </c:pt>
                <c:pt idx="47">
                  <c:v>242</c:v>
                </c:pt>
                <c:pt idx="48">
                  <c:v>216</c:v>
                </c:pt>
                <c:pt idx="49">
                  <c:v>190</c:v>
                </c:pt>
                <c:pt idx="50">
                  <c:v>164</c:v>
                </c:pt>
                <c:pt idx="51">
                  <c:v>138</c:v>
                </c:pt>
                <c:pt idx="52">
                  <c:v>112</c:v>
                </c:pt>
                <c:pt idx="53">
                  <c:v>60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282</c:v>
                </c:pt>
                <c:pt idx="60">
                  <c:v>230</c:v>
                </c:pt>
                <c:pt idx="61">
                  <c:v>178</c:v>
                </c:pt>
                <c:pt idx="62">
                  <c:v>152</c:v>
                </c:pt>
                <c:pt idx="63">
                  <c:v>126</c:v>
                </c:pt>
                <c:pt idx="64">
                  <c:v>100</c:v>
                </c:pt>
                <c:pt idx="65">
                  <c:v>74</c:v>
                </c:pt>
                <c:pt idx="66">
                  <c:v>348</c:v>
                </c:pt>
                <c:pt idx="67">
                  <c:v>296</c:v>
                </c:pt>
                <c:pt idx="68">
                  <c:v>244</c:v>
                </c:pt>
                <c:pt idx="69">
                  <c:v>218</c:v>
                </c:pt>
                <c:pt idx="70">
                  <c:v>192</c:v>
                </c:pt>
                <c:pt idx="71">
                  <c:v>166</c:v>
                </c:pt>
                <c:pt idx="72">
                  <c:v>140</c:v>
                </c:pt>
                <c:pt idx="73">
                  <c:v>114</c:v>
                </c:pt>
                <c:pt idx="74">
                  <c:v>62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284</c:v>
                </c:pt>
                <c:pt idx="81">
                  <c:v>232</c:v>
                </c:pt>
                <c:pt idx="82">
                  <c:v>180</c:v>
                </c:pt>
                <c:pt idx="83">
                  <c:v>154</c:v>
                </c:pt>
                <c:pt idx="84">
                  <c:v>128</c:v>
                </c:pt>
                <c:pt idx="85">
                  <c:v>102</c:v>
                </c:pt>
                <c:pt idx="86">
                  <c:v>76</c:v>
                </c:pt>
                <c:pt idx="87">
                  <c:v>350</c:v>
                </c:pt>
                <c:pt idx="88">
                  <c:v>298</c:v>
                </c:pt>
                <c:pt idx="89">
                  <c:v>246</c:v>
                </c:pt>
                <c:pt idx="90">
                  <c:v>220</c:v>
                </c:pt>
                <c:pt idx="91">
                  <c:v>194</c:v>
                </c:pt>
                <c:pt idx="92">
                  <c:v>168</c:v>
                </c:pt>
                <c:pt idx="93">
                  <c:v>142</c:v>
                </c:pt>
                <c:pt idx="94">
                  <c:v>116</c:v>
                </c:pt>
                <c:pt idx="95">
                  <c:v>64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286</c:v>
                </c:pt>
                <c:pt idx="102">
                  <c:v>234</c:v>
                </c:pt>
                <c:pt idx="103">
                  <c:v>182</c:v>
                </c:pt>
                <c:pt idx="104">
                  <c:v>156</c:v>
                </c:pt>
                <c:pt idx="105">
                  <c:v>130</c:v>
                </c:pt>
                <c:pt idx="106">
                  <c:v>104</c:v>
                </c:pt>
                <c:pt idx="107">
                  <c:v>78</c:v>
                </c:pt>
                <c:pt idx="108">
                  <c:v>352</c:v>
                </c:pt>
                <c:pt idx="109">
                  <c:v>300</c:v>
                </c:pt>
                <c:pt idx="110">
                  <c:v>248</c:v>
                </c:pt>
                <c:pt idx="111">
                  <c:v>222</c:v>
                </c:pt>
                <c:pt idx="112">
                  <c:v>196</c:v>
                </c:pt>
                <c:pt idx="113">
                  <c:v>170</c:v>
                </c:pt>
                <c:pt idx="114">
                  <c:v>144</c:v>
                </c:pt>
                <c:pt idx="115">
                  <c:v>118</c:v>
                </c:pt>
                <c:pt idx="116">
                  <c:v>66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288</c:v>
                </c:pt>
                <c:pt idx="123">
                  <c:v>236</c:v>
                </c:pt>
                <c:pt idx="124">
                  <c:v>184</c:v>
                </c:pt>
                <c:pt idx="125">
                  <c:v>158</c:v>
                </c:pt>
                <c:pt idx="126">
                  <c:v>132</c:v>
                </c:pt>
                <c:pt idx="127">
                  <c:v>106</c:v>
                </c:pt>
                <c:pt idx="128">
                  <c:v>80</c:v>
                </c:pt>
                <c:pt idx="129">
                  <c:v>354</c:v>
                </c:pt>
                <c:pt idx="130">
                  <c:v>302</c:v>
                </c:pt>
                <c:pt idx="131">
                  <c:v>250</c:v>
                </c:pt>
                <c:pt idx="132">
                  <c:v>224</c:v>
                </c:pt>
                <c:pt idx="133">
                  <c:v>198</c:v>
                </c:pt>
                <c:pt idx="134">
                  <c:v>172</c:v>
                </c:pt>
                <c:pt idx="135">
                  <c:v>146</c:v>
                </c:pt>
                <c:pt idx="136">
                  <c:v>120</c:v>
                </c:pt>
                <c:pt idx="137">
                  <c:v>68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290</c:v>
                </c:pt>
                <c:pt idx="144">
                  <c:v>238</c:v>
                </c:pt>
                <c:pt idx="145">
                  <c:v>186</c:v>
                </c:pt>
                <c:pt idx="146">
                  <c:v>160</c:v>
                </c:pt>
                <c:pt idx="147">
                  <c:v>134</c:v>
                </c:pt>
                <c:pt idx="148">
                  <c:v>108</c:v>
                </c:pt>
                <c:pt idx="149">
                  <c:v>82</c:v>
                </c:pt>
                <c:pt idx="150">
                  <c:v>356</c:v>
                </c:pt>
                <c:pt idx="151">
                  <c:v>304</c:v>
                </c:pt>
                <c:pt idx="152">
                  <c:v>252</c:v>
                </c:pt>
                <c:pt idx="153">
                  <c:v>226</c:v>
                </c:pt>
                <c:pt idx="154">
                  <c:v>200</c:v>
                </c:pt>
                <c:pt idx="155">
                  <c:v>174</c:v>
                </c:pt>
                <c:pt idx="156">
                  <c:v>148</c:v>
                </c:pt>
                <c:pt idx="157">
                  <c:v>122</c:v>
                </c:pt>
                <c:pt idx="158">
                  <c:v>70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292</c:v>
                </c:pt>
                <c:pt idx="165">
                  <c:v>240</c:v>
                </c:pt>
                <c:pt idx="166">
                  <c:v>188</c:v>
                </c:pt>
                <c:pt idx="167">
                  <c:v>162</c:v>
                </c:pt>
                <c:pt idx="168">
                  <c:v>136</c:v>
                </c:pt>
                <c:pt idx="169">
                  <c:v>110</c:v>
                </c:pt>
                <c:pt idx="170">
                  <c:v>84</c:v>
                </c:pt>
                <c:pt idx="171">
                  <c:v>358</c:v>
                </c:pt>
                <c:pt idx="172">
                  <c:v>306</c:v>
                </c:pt>
                <c:pt idx="173">
                  <c:v>254</c:v>
                </c:pt>
                <c:pt idx="174">
                  <c:v>228</c:v>
                </c:pt>
                <c:pt idx="175">
                  <c:v>202</c:v>
                </c:pt>
                <c:pt idx="176">
                  <c:v>176</c:v>
                </c:pt>
                <c:pt idx="177">
                  <c:v>150</c:v>
                </c:pt>
                <c:pt idx="178">
                  <c:v>124</c:v>
                </c:pt>
                <c:pt idx="179">
                  <c:v>72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294</c:v>
                </c:pt>
                <c:pt idx="186">
                  <c:v>242</c:v>
                </c:pt>
                <c:pt idx="187">
                  <c:v>190</c:v>
                </c:pt>
                <c:pt idx="188">
                  <c:v>164</c:v>
                </c:pt>
                <c:pt idx="189">
                  <c:v>138</c:v>
                </c:pt>
                <c:pt idx="190">
                  <c:v>112</c:v>
                </c:pt>
                <c:pt idx="191">
                  <c:v>86</c:v>
                </c:pt>
                <c:pt idx="192">
                  <c:v>360</c:v>
                </c:pt>
                <c:pt idx="193">
                  <c:v>308</c:v>
                </c:pt>
                <c:pt idx="194">
                  <c:v>256</c:v>
                </c:pt>
                <c:pt idx="195">
                  <c:v>230</c:v>
                </c:pt>
                <c:pt idx="196">
                  <c:v>204</c:v>
                </c:pt>
                <c:pt idx="197">
                  <c:v>178</c:v>
                </c:pt>
                <c:pt idx="198">
                  <c:v>152</c:v>
                </c:pt>
              </c:numCache>
            </c:numRef>
          </c:val>
        </c:ser>
        <c:marker val="1"/>
        <c:axId val="101131008"/>
        <c:axId val="101133312"/>
      </c:lineChart>
      <c:dateAx>
        <c:axId val="101131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data</a:t>
                </a:r>
              </a:p>
            </c:rich>
          </c:tx>
          <c:layout/>
        </c:title>
        <c:numFmt formatCode="yyyy/mm/dd" sourceLinked="1"/>
        <c:tickLblPos val="nextTo"/>
        <c:crossAx val="101133312"/>
        <c:crosses val="autoZero"/>
        <c:auto val="1"/>
        <c:lblOffset val="100"/>
      </c:dateAx>
      <c:valAx>
        <c:axId val="101133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</a:t>
                </a:r>
                <a:r>
                  <a:rPr lang="pl-PL"/>
                  <a:t>iczba</a:t>
                </a:r>
                <a:r>
                  <a:rPr lang="pl-PL" baseline="0"/>
                  <a:t> drewna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8827556696619598E-2"/>
              <c:y val="0.36176779072206616"/>
            </c:manualLayout>
          </c:layout>
        </c:title>
        <c:numFmt formatCode="General" sourceLinked="1"/>
        <c:tickLblPos val="nextTo"/>
        <c:crossAx val="101131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02738553701327"/>
          <c:y val="0.90794943029782094"/>
          <c:w val="0.21747539580658964"/>
          <c:h val="4.6999125109361328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7</xdr:row>
      <xdr:rowOff>9525</xdr:rowOff>
    </xdr:from>
    <xdr:to>
      <xdr:col>21</xdr:col>
      <xdr:colOff>495299</xdr:colOff>
      <xdr:row>32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0"/>
  <sheetViews>
    <sheetView tabSelected="1" workbookViewId="0">
      <selection activeCell="L2" sqref="L2"/>
    </sheetView>
  </sheetViews>
  <sheetFormatPr defaultRowHeight="15"/>
  <cols>
    <col min="1" max="1" width="10.140625" bestFit="1" customWidth="1"/>
    <col min="2" max="3" width="10.140625" style="2" customWidth="1"/>
    <col min="4" max="4" width="22.28515625" bestFit="1" customWidth="1"/>
    <col min="5" max="5" width="25.140625" bestFit="1" customWidth="1"/>
    <col min="6" max="6" width="25.140625" customWidth="1"/>
    <col min="7" max="7" width="28.140625" bestFit="1" customWidth="1"/>
    <col min="8" max="8" width="28.140625" customWidth="1"/>
    <col min="10" max="10" width="12.140625" customWidth="1"/>
  </cols>
  <sheetData>
    <row r="1" spans="1:12">
      <c r="A1" t="s">
        <v>0</v>
      </c>
      <c r="B1" s="2" t="s">
        <v>2</v>
      </c>
      <c r="C1" s="2" t="s">
        <v>3</v>
      </c>
      <c r="D1" t="s">
        <v>10</v>
      </c>
      <c r="E1" t="s">
        <v>1</v>
      </c>
      <c r="F1" t="s">
        <v>11</v>
      </c>
      <c r="G1" t="s">
        <v>9</v>
      </c>
      <c r="H1" t="s">
        <v>8</v>
      </c>
      <c r="I1">
        <v>26</v>
      </c>
      <c r="L1" t="s">
        <v>8</v>
      </c>
    </row>
    <row r="2" spans="1:12">
      <c r="A2" s="1">
        <v>42262</v>
      </c>
      <c r="B2" s="2">
        <f>WEEKDAY(A2,2)</f>
        <v>2</v>
      </c>
      <c r="C2" s="2">
        <v>550</v>
      </c>
      <c r="D2" t="str">
        <f>IF(AND(B2&gt;=1,B2&lt;=5),"gaz","drewno")</f>
        <v>gaz</v>
      </c>
      <c r="E2">
        <f t="shared" ref="E2:E5" si="0">IF(D2="drewno",IF(C2&gt;$I$1,C2-$I$1,C2),C2)</f>
        <v>550</v>
      </c>
      <c r="F2" t="str">
        <f>IF(E2&gt;26,"drewno","gaz")</f>
        <v>drewno</v>
      </c>
      <c r="G2">
        <f>IF(E2&gt;$I$1,E2-$I$1,E2)</f>
        <v>524</v>
      </c>
      <c r="H2" t="str">
        <f>IF(B3=5,IF(G2&lt;100,"dostawa",""),"")</f>
        <v/>
      </c>
      <c r="L2">
        <v>468</v>
      </c>
    </row>
    <row r="3" spans="1:12">
      <c r="A3" s="1">
        <v>42263</v>
      </c>
      <c r="B3" s="2">
        <f t="shared" ref="B3:B66" si="1">WEEKDAY(A3,2)</f>
        <v>3</v>
      </c>
      <c r="C3" s="2">
        <f>IF(B3=5,IF(G2&lt;100,G2+$L$2,G2),G2)</f>
        <v>524</v>
      </c>
      <c r="D3" t="str">
        <f t="shared" ref="D3:D66" si="2">IF(AND(B3&gt;=1,B3&lt;=5),"gaz","drewno")</f>
        <v>gaz</v>
      </c>
      <c r="E3">
        <f t="shared" si="0"/>
        <v>524</v>
      </c>
      <c r="F3" t="str">
        <f t="shared" ref="F3:F66" si="3">IF(E3&gt;26,"drewno","gaz")</f>
        <v>drewno</v>
      </c>
      <c r="G3">
        <f t="shared" ref="G3:G66" si="4">IF(E3&gt;$I$1,E3-$I$1,E3)</f>
        <v>498</v>
      </c>
      <c r="H3" t="str">
        <f>IF(B3=5,IF(G2&lt;100,"dostawa",""),"")</f>
        <v/>
      </c>
      <c r="J3" t="s">
        <v>4</v>
      </c>
      <c r="L3">
        <v>3000</v>
      </c>
    </row>
    <row r="4" spans="1:12">
      <c r="A4" s="1">
        <v>42264</v>
      </c>
      <c r="B4" s="2">
        <f t="shared" si="1"/>
        <v>4</v>
      </c>
      <c r="C4" s="2">
        <f t="shared" ref="C4:C67" si="5">IF(B4=5,IF(G3&lt;100,G3+$L$2,G3),G3)</f>
        <v>498</v>
      </c>
      <c r="D4" t="str">
        <f t="shared" si="2"/>
        <v>gaz</v>
      </c>
      <c r="E4">
        <f t="shared" si="0"/>
        <v>498</v>
      </c>
      <c r="F4" t="str">
        <f t="shared" si="3"/>
        <v>drewno</v>
      </c>
      <c r="G4">
        <f t="shared" si="4"/>
        <v>472</v>
      </c>
      <c r="H4" t="str">
        <f t="shared" ref="H4:H67" si="6">IF(B4=5,IF(G3&lt;100,"dostawa",""),"")</f>
        <v/>
      </c>
      <c r="J4" s="3" t="s">
        <v>5</v>
      </c>
    </row>
    <row r="5" spans="1:12">
      <c r="A5" s="1">
        <v>42265</v>
      </c>
      <c r="B5" s="2">
        <f t="shared" si="1"/>
        <v>5</v>
      </c>
      <c r="C5" s="2">
        <f t="shared" si="5"/>
        <v>472</v>
      </c>
      <c r="D5" t="str">
        <f t="shared" si="2"/>
        <v>gaz</v>
      </c>
      <c r="E5">
        <f t="shared" si="0"/>
        <v>472</v>
      </c>
      <c r="F5" t="str">
        <f t="shared" si="3"/>
        <v>drewno</v>
      </c>
      <c r="G5">
        <f t="shared" si="4"/>
        <v>446</v>
      </c>
      <c r="H5" t="str">
        <f t="shared" si="6"/>
        <v/>
      </c>
      <c r="J5" s="1">
        <v>42276</v>
      </c>
      <c r="K5" t="s">
        <v>6</v>
      </c>
    </row>
    <row r="6" spans="1:12">
      <c r="A6" s="1">
        <v>42266</v>
      </c>
      <c r="B6" s="2">
        <f t="shared" si="1"/>
        <v>6</v>
      </c>
      <c r="C6" s="2">
        <f t="shared" si="5"/>
        <v>446</v>
      </c>
      <c r="D6" t="str">
        <f t="shared" si="2"/>
        <v>drewno</v>
      </c>
      <c r="E6">
        <f>IF(D6="drewno",IF(C6&gt;$I$1,C6-$I$1,C6),C6)</f>
        <v>420</v>
      </c>
      <c r="F6" t="str">
        <f t="shared" si="3"/>
        <v>drewno</v>
      </c>
      <c r="G6">
        <f t="shared" si="4"/>
        <v>394</v>
      </c>
      <c r="H6" t="str">
        <f t="shared" si="6"/>
        <v/>
      </c>
      <c r="J6" t="s">
        <v>7</v>
      </c>
    </row>
    <row r="7" spans="1:12">
      <c r="A7" s="1">
        <v>42267</v>
      </c>
      <c r="B7" s="2">
        <f t="shared" si="1"/>
        <v>7</v>
      </c>
      <c r="C7" s="2">
        <f t="shared" si="5"/>
        <v>394</v>
      </c>
      <c r="D7" t="str">
        <f t="shared" si="2"/>
        <v>drewno</v>
      </c>
      <c r="E7">
        <f t="shared" ref="E7:E70" si="7">IF(D7="drewno",IF(C7&gt;$I$1,C7-$I$1,C7),C7)</f>
        <v>368</v>
      </c>
      <c r="F7" t="str">
        <f t="shared" si="3"/>
        <v>drewno</v>
      </c>
      <c r="G7">
        <f t="shared" si="4"/>
        <v>342</v>
      </c>
      <c r="H7" t="str">
        <f t="shared" si="6"/>
        <v/>
      </c>
      <c r="J7">
        <f>COUNTIF(H:H,"dostawa")</f>
        <v>13</v>
      </c>
    </row>
    <row r="8" spans="1:12">
      <c r="A8" s="1">
        <v>42268</v>
      </c>
      <c r="B8" s="2">
        <f t="shared" si="1"/>
        <v>1</v>
      </c>
      <c r="C8" s="2">
        <f t="shared" si="5"/>
        <v>342</v>
      </c>
      <c r="D8" t="str">
        <f t="shared" si="2"/>
        <v>gaz</v>
      </c>
      <c r="E8">
        <f t="shared" si="7"/>
        <v>342</v>
      </c>
      <c r="F8" t="str">
        <f t="shared" si="3"/>
        <v>drewno</v>
      </c>
      <c r="G8">
        <f t="shared" si="4"/>
        <v>316</v>
      </c>
      <c r="H8" t="str">
        <f t="shared" si="6"/>
        <v/>
      </c>
      <c r="J8">
        <f>COUNTIF(F:F,"drewno")</f>
        <v>199</v>
      </c>
    </row>
    <row r="9" spans="1:12">
      <c r="A9" s="1">
        <v>42269</v>
      </c>
      <c r="B9" s="2">
        <f t="shared" si="1"/>
        <v>2</v>
      </c>
      <c r="C9" s="2">
        <f t="shared" si="5"/>
        <v>316</v>
      </c>
      <c r="D9" t="str">
        <f t="shared" si="2"/>
        <v>gaz</v>
      </c>
      <c r="E9">
        <f t="shared" si="7"/>
        <v>316</v>
      </c>
      <c r="F9" t="str">
        <f t="shared" si="3"/>
        <v>drewno</v>
      </c>
      <c r="G9">
        <f t="shared" si="4"/>
        <v>290</v>
      </c>
      <c r="H9" t="str">
        <f t="shared" si="6"/>
        <v/>
      </c>
      <c r="J9">
        <f>COUNTIF(F:F,"gaz")</f>
        <v>0</v>
      </c>
    </row>
    <row r="10" spans="1:12">
      <c r="A10" s="1">
        <v>42270</v>
      </c>
      <c r="B10" s="2">
        <f t="shared" si="1"/>
        <v>3</v>
      </c>
      <c r="C10" s="2">
        <f t="shared" si="5"/>
        <v>290</v>
      </c>
      <c r="D10" t="str">
        <f t="shared" si="2"/>
        <v>gaz</v>
      </c>
      <c r="E10">
        <f t="shared" si="7"/>
        <v>290</v>
      </c>
      <c r="F10" t="str">
        <f t="shared" si="3"/>
        <v>drewno</v>
      </c>
      <c r="G10">
        <f t="shared" si="4"/>
        <v>264</v>
      </c>
      <c r="H10" t="str">
        <f t="shared" si="6"/>
        <v/>
      </c>
      <c r="J10" t="s">
        <v>12</v>
      </c>
    </row>
    <row r="11" spans="1:12">
      <c r="A11" s="1">
        <v>42271</v>
      </c>
      <c r="B11" s="2">
        <f t="shared" si="1"/>
        <v>4</v>
      </c>
      <c r="C11" s="2">
        <f t="shared" si="5"/>
        <v>264</v>
      </c>
      <c r="D11" t="str">
        <f t="shared" si="2"/>
        <v>gaz</v>
      </c>
      <c r="E11">
        <f t="shared" si="7"/>
        <v>264</v>
      </c>
      <c r="F11" t="str">
        <f t="shared" si="3"/>
        <v>drewno</v>
      </c>
      <c r="G11">
        <f t="shared" si="4"/>
        <v>238</v>
      </c>
      <c r="H11" t="str">
        <f t="shared" si="6"/>
        <v/>
      </c>
    </row>
    <row r="12" spans="1:12">
      <c r="A12" s="1">
        <v>42272</v>
      </c>
      <c r="B12" s="2">
        <f t="shared" si="1"/>
        <v>5</v>
      </c>
      <c r="C12" s="2">
        <f t="shared" si="5"/>
        <v>238</v>
      </c>
      <c r="D12" t="str">
        <f t="shared" si="2"/>
        <v>gaz</v>
      </c>
      <c r="E12">
        <f t="shared" si="7"/>
        <v>238</v>
      </c>
      <c r="F12" t="str">
        <f t="shared" si="3"/>
        <v>drewno</v>
      </c>
      <c r="G12">
        <f t="shared" si="4"/>
        <v>212</v>
      </c>
      <c r="H12" t="str">
        <f t="shared" si="6"/>
        <v/>
      </c>
    </row>
    <row r="13" spans="1:12">
      <c r="A13" s="1">
        <v>42273</v>
      </c>
      <c r="B13" s="2">
        <f t="shared" si="1"/>
        <v>6</v>
      </c>
      <c r="C13" s="2">
        <f t="shared" si="5"/>
        <v>212</v>
      </c>
      <c r="D13" t="str">
        <f t="shared" si="2"/>
        <v>drewno</v>
      </c>
      <c r="E13">
        <f t="shared" si="7"/>
        <v>186</v>
      </c>
      <c r="F13" t="str">
        <f t="shared" si="3"/>
        <v>drewno</v>
      </c>
      <c r="G13">
        <f t="shared" si="4"/>
        <v>160</v>
      </c>
      <c r="H13" t="str">
        <f t="shared" si="6"/>
        <v/>
      </c>
    </row>
    <row r="14" spans="1:12">
      <c r="A14" s="1">
        <v>42274</v>
      </c>
      <c r="B14" s="2">
        <f t="shared" si="1"/>
        <v>7</v>
      </c>
      <c r="C14" s="2">
        <f t="shared" si="5"/>
        <v>160</v>
      </c>
      <c r="D14" t="str">
        <f t="shared" si="2"/>
        <v>drewno</v>
      </c>
      <c r="E14">
        <f t="shared" si="7"/>
        <v>134</v>
      </c>
      <c r="F14" t="str">
        <f t="shared" si="3"/>
        <v>drewno</v>
      </c>
      <c r="G14">
        <f t="shared" si="4"/>
        <v>108</v>
      </c>
      <c r="H14" t="str">
        <f t="shared" si="6"/>
        <v/>
      </c>
    </row>
    <row r="15" spans="1:12">
      <c r="A15" s="1">
        <v>42275</v>
      </c>
      <c r="B15" s="2">
        <f t="shared" si="1"/>
        <v>1</v>
      </c>
      <c r="C15" s="2">
        <f t="shared" si="5"/>
        <v>108</v>
      </c>
      <c r="D15" t="str">
        <f t="shared" si="2"/>
        <v>gaz</v>
      </c>
      <c r="E15">
        <f t="shared" si="7"/>
        <v>108</v>
      </c>
      <c r="F15" t="str">
        <f t="shared" si="3"/>
        <v>drewno</v>
      </c>
      <c r="G15">
        <f t="shared" si="4"/>
        <v>82</v>
      </c>
      <c r="H15" t="str">
        <f t="shared" si="6"/>
        <v/>
      </c>
    </row>
    <row r="16" spans="1:12">
      <c r="A16" s="1">
        <v>42276</v>
      </c>
      <c r="B16" s="2">
        <f t="shared" si="1"/>
        <v>2</v>
      </c>
      <c r="C16" s="2">
        <f t="shared" si="5"/>
        <v>82</v>
      </c>
      <c r="D16" t="str">
        <f t="shared" si="2"/>
        <v>gaz</v>
      </c>
      <c r="E16">
        <f t="shared" si="7"/>
        <v>82</v>
      </c>
      <c r="F16" t="str">
        <f t="shared" si="3"/>
        <v>drewno</v>
      </c>
      <c r="G16">
        <f t="shared" si="4"/>
        <v>56</v>
      </c>
      <c r="H16" t="str">
        <f t="shared" si="6"/>
        <v/>
      </c>
    </row>
    <row r="17" spans="1:8">
      <c r="A17" s="1">
        <v>42277</v>
      </c>
      <c r="B17" s="2">
        <f t="shared" si="1"/>
        <v>3</v>
      </c>
      <c r="C17" s="2">
        <f t="shared" si="5"/>
        <v>56</v>
      </c>
      <c r="D17" t="str">
        <f t="shared" si="2"/>
        <v>gaz</v>
      </c>
      <c r="E17">
        <f t="shared" si="7"/>
        <v>56</v>
      </c>
      <c r="F17" t="str">
        <f t="shared" si="3"/>
        <v>drewno</v>
      </c>
      <c r="G17">
        <f t="shared" si="4"/>
        <v>30</v>
      </c>
      <c r="H17" t="str">
        <f t="shared" si="6"/>
        <v/>
      </c>
    </row>
    <row r="18" spans="1:8">
      <c r="A18" s="1">
        <v>42278</v>
      </c>
      <c r="B18" s="2">
        <f t="shared" si="1"/>
        <v>4</v>
      </c>
      <c r="C18" s="2">
        <f t="shared" si="5"/>
        <v>30</v>
      </c>
      <c r="D18" t="str">
        <f t="shared" si="2"/>
        <v>gaz</v>
      </c>
      <c r="E18">
        <f t="shared" si="7"/>
        <v>30</v>
      </c>
      <c r="F18" t="str">
        <f t="shared" si="3"/>
        <v>drewno</v>
      </c>
      <c r="G18">
        <f t="shared" si="4"/>
        <v>4</v>
      </c>
      <c r="H18" t="str">
        <f t="shared" si="6"/>
        <v/>
      </c>
    </row>
    <row r="19" spans="1:8">
      <c r="A19" s="1">
        <v>42279</v>
      </c>
      <c r="B19" s="2">
        <f t="shared" si="1"/>
        <v>5</v>
      </c>
      <c r="C19" s="2">
        <f t="shared" si="5"/>
        <v>472</v>
      </c>
      <c r="D19" t="str">
        <f t="shared" si="2"/>
        <v>gaz</v>
      </c>
      <c r="E19">
        <f t="shared" si="7"/>
        <v>472</v>
      </c>
      <c r="F19" t="str">
        <f t="shared" si="3"/>
        <v>drewno</v>
      </c>
      <c r="G19">
        <f t="shared" si="4"/>
        <v>446</v>
      </c>
      <c r="H19" t="str">
        <f t="shared" si="6"/>
        <v>dostawa</v>
      </c>
    </row>
    <row r="20" spans="1:8">
      <c r="A20" s="1">
        <v>42280</v>
      </c>
      <c r="B20" s="2">
        <f t="shared" si="1"/>
        <v>6</v>
      </c>
      <c r="C20" s="2">
        <f t="shared" si="5"/>
        <v>446</v>
      </c>
      <c r="D20" t="str">
        <f t="shared" si="2"/>
        <v>drewno</v>
      </c>
      <c r="E20">
        <f t="shared" si="7"/>
        <v>420</v>
      </c>
      <c r="F20" t="str">
        <f t="shared" si="3"/>
        <v>drewno</v>
      </c>
      <c r="G20">
        <f t="shared" si="4"/>
        <v>394</v>
      </c>
      <c r="H20" t="str">
        <f t="shared" si="6"/>
        <v/>
      </c>
    </row>
    <row r="21" spans="1:8">
      <c r="A21" s="1">
        <v>42281</v>
      </c>
      <c r="B21" s="2">
        <f t="shared" si="1"/>
        <v>7</v>
      </c>
      <c r="C21" s="2">
        <f t="shared" si="5"/>
        <v>394</v>
      </c>
      <c r="D21" t="str">
        <f t="shared" si="2"/>
        <v>drewno</v>
      </c>
      <c r="E21">
        <f t="shared" si="7"/>
        <v>368</v>
      </c>
      <c r="F21" t="str">
        <f t="shared" si="3"/>
        <v>drewno</v>
      </c>
      <c r="G21">
        <f t="shared" si="4"/>
        <v>342</v>
      </c>
      <c r="H21" t="str">
        <f t="shared" si="6"/>
        <v/>
      </c>
    </row>
    <row r="22" spans="1:8">
      <c r="A22" s="1">
        <v>42282</v>
      </c>
      <c r="B22" s="2">
        <f t="shared" si="1"/>
        <v>1</v>
      </c>
      <c r="C22" s="2">
        <f t="shared" si="5"/>
        <v>342</v>
      </c>
      <c r="D22" t="str">
        <f t="shared" si="2"/>
        <v>gaz</v>
      </c>
      <c r="E22">
        <f t="shared" si="7"/>
        <v>342</v>
      </c>
      <c r="F22" t="str">
        <f t="shared" si="3"/>
        <v>drewno</v>
      </c>
      <c r="G22">
        <f t="shared" si="4"/>
        <v>316</v>
      </c>
      <c r="H22" t="str">
        <f t="shared" si="6"/>
        <v/>
      </c>
    </row>
    <row r="23" spans="1:8">
      <c r="A23" s="1">
        <v>42283</v>
      </c>
      <c r="B23" s="2">
        <f t="shared" si="1"/>
        <v>2</v>
      </c>
      <c r="C23" s="2">
        <f t="shared" si="5"/>
        <v>316</v>
      </c>
      <c r="D23" t="str">
        <f t="shared" si="2"/>
        <v>gaz</v>
      </c>
      <c r="E23">
        <f t="shared" si="7"/>
        <v>316</v>
      </c>
      <c r="F23" t="str">
        <f t="shared" si="3"/>
        <v>drewno</v>
      </c>
      <c r="G23">
        <f t="shared" si="4"/>
        <v>290</v>
      </c>
      <c r="H23" t="str">
        <f t="shared" si="6"/>
        <v/>
      </c>
    </row>
    <row r="24" spans="1:8">
      <c r="A24" s="1">
        <v>42284</v>
      </c>
      <c r="B24" s="2">
        <f t="shared" si="1"/>
        <v>3</v>
      </c>
      <c r="C24" s="2">
        <f t="shared" si="5"/>
        <v>290</v>
      </c>
      <c r="D24" t="str">
        <f t="shared" si="2"/>
        <v>gaz</v>
      </c>
      <c r="E24">
        <f t="shared" si="7"/>
        <v>290</v>
      </c>
      <c r="F24" t="str">
        <f t="shared" si="3"/>
        <v>drewno</v>
      </c>
      <c r="G24">
        <f t="shared" si="4"/>
        <v>264</v>
      </c>
      <c r="H24" t="str">
        <f t="shared" si="6"/>
        <v/>
      </c>
    </row>
    <row r="25" spans="1:8">
      <c r="A25" s="1">
        <v>42285</v>
      </c>
      <c r="B25" s="2">
        <f t="shared" si="1"/>
        <v>4</v>
      </c>
      <c r="C25" s="2">
        <f t="shared" si="5"/>
        <v>264</v>
      </c>
      <c r="D25" t="str">
        <f t="shared" si="2"/>
        <v>gaz</v>
      </c>
      <c r="E25">
        <f t="shared" si="7"/>
        <v>264</v>
      </c>
      <c r="F25" t="str">
        <f t="shared" si="3"/>
        <v>drewno</v>
      </c>
      <c r="G25">
        <f t="shared" si="4"/>
        <v>238</v>
      </c>
      <c r="H25" t="str">
        <f t="shared" si="6"/>
        <v/>
      </c>
    </row>
    <row r="26" spans="1:8">
      <c r="A26" s="1">
        <v>42286</v>
      </c>
      <c r="B26" s="2">
        <f t="shared" si="1"/>
        <v>5</v>
      </c>
      <c r="C26" s="2">
        <f t="shared" si="5"/>
        <v>238</v>
      </c>
      <c r="D26" t="str">
        <f t="shared" si="2"/>
        <v>gaz</v>
      </c>
      <c r="E26">
        <f t="shared" si="7"/>
        <v>238</v>
      </c>
      <c r="F26" t="str">
        <f t="shared" si="3"/>
        <v>drewno</v>
      </c>
      <c r="G26">
        <f t="shared" si="4"/>
        <v>212</v>
      </c>
      <c r="H26" t="str">
        <f t="shared" si="6"/>
        <v/>
      </c>
    </row>
    <row r="27" spans="1:8">
      <c r="A27" s="1">
        <v>42287</v>
      </c>
      <c r="B27" s="2">
        <f t="shared" si="1"/>
        <v>6</v>
      </c>
      <c r="C27" s="2">
        <f t="shared" si="5"/>
        <v>212</v>
      </c>
      <c r="D27" t="str">
        <f t="shared" si="2"/>
        <v>drewno</v>
      </c>
      <c r="E27">
        <f t="shared" si="7"/>
        <v>186</v>
      </c>
      <c r="F27" t="str">
        <f t="shared" si="3"/>
        <v>drewno</v>
      </c>
      <c r="G27">
        <f t="shared" si="4"/>
        <v>160</v>
      </c>
      <c r="H27" t="str">
        <f t="shared" si="6"/>
        <v/>
      </c>
    </row>
    <row r="28" spans="1:8">
      <c r="A28" s="1">
        <v>42288</v>
      </c>
      <c r="B28" s="2">
        <f t="shared" si="1"/>
        <v>7</v>
      </c>
      <c r="C28" s="2">
        <f t="shared" si="5"/>
        <v>160</v>
      </c>
      <c r="D28" t="str">
        <f t="shared" si="2"/>
        <v>drewno</v>
      </c>
      <c r="E28">
        <f t="shared" si="7"/>
        <v>134</v>
      </c>
      <c r="F28" t="str">
        <f t="shared" si="3"/>
        <v>drewno</v>
      </c>
      <c r="G28">
        <f t="shared" si="4"/>
        <v>108</v>
      </c>
      <c r="H28" t="str">
        <f t="shared" si="6"/>
        <v/>
      </c>
    </row>
    <row r="29" spans="1:8">
      <c r="A29" s="1">
        <v>42289</v>
      </c>
      <c r="B29" s="2">
        <f t="shared" si="1"/>
        <v>1</v>
      </c>
      <c r="C29" s="2">
        <f t="shared" si="5"/>
        <v>108</v>
      </c>
      <c r="D29" t="str">
        <f t="shared" si="2"/>
        <v>gaz</v>
      </c>
      <c r="E29">
        <f t="shared" si="7"/>
        <v>108</v>
      </c>
      <c r="F29" t="str">
        <f t="shared" si="3"/>
        <v>drewno</v>
      </c>
      <c r="G29">
        <f t="shared" si="4"/>
        <v>82</v>
      </c>
      <c r="H29" t="str">
        <f t="shared" si="6"/>
        <v/>
      </c>
    </row>
    <row r="30" spans="1:8">
      <c r="A30" s="1">
        <v>42290</v>
      </c>
      <c r="B30" s="2">
        <f t="shared" si="1"/>
        <v>2</v>
      </c>
      <c r="C30" s="2">
        <f t="shared" si="5"/>
        <v>82</v>
      </c>
      <c r="D30" t="str">
        <f t="shared" si="2"/>
        <v>gaz</v>
      </c>
      <c r="E30">
        <f t="shared" si="7"/>
        <v>82</v>
      </c>
      <c r="F30" t="str">
        <f t="shared" si="3"/>
        <v>drewno</v>
      </c>
      <c r="G30">
        <f t="shared" si="4"/>
        <v>56</v>
      </c>
      <c r="H30" t="str">
        <f t="shared" si="6"/>
        <v/>
      </c>
    </row>
    <row r="31" spans="1:8">
      <c r="A31" s="1">
        <v>42291</v>
      </c>
      <c r="B31" s="2">
        <f t="shared" si="1"/>
        <v>3</v>
      </c>
      <c r="C31" s="2">
        <f t="shared" si="5"/>
        <v>56</v>
      </c>
      <c r="D31" t="str">
        <f t="shared" si="2"/>
        <v>gaz</v>
      </c>
      <c r="E31">
        <f t="shared" si="7"/>
        <v>56</v>
      </c>
      <c r="F31" t="str">
        <f t="shared" si="3"/>
        <v>drewno</v>
      </c>
      <c r="G31">
        <f t="shared" si="4"/>
        <v>30</v>
      </c>
      <c r="H31" t="str">
        <f t="shared" si="6"/>
        <v/>
      </c>
    </row>
    <row r="32" spans="1:8">
      <c r="A32" s="1">
        <v>42292</v>
      </c>
      <c r="B32" s="2">
        <f t="shared" si="1"/>
        <v>4</v>
      </c>
      <c r="C32" s="2">
        <f t="shared" si="5"/>
        <v>30</v>
      </c>
      <c r="D32" t="str">
        <f t="shared" si="2"/>
        <v>gaz</v>
      </c>
      <c r="E32">
        <f t="shared" si="7"/>
        <v>30</v>
      </c>
      <c r="F32" t="str">
        <f t="shared" si="3"/>
        <v>drewno</v>
      </c>
      <c r="G32">
        <f t="shared" si="4"/>
        <v>4</v>
      </c>
      <c r="H32" t="str">
        <f t="shared" si="6"/>
        <v/>
      </c>
    </row>
    <row r="33" spans="1:8">
      <c r="A33" s="1">
        <v>42293</v>
      </c>
      <c r="B33" s="2">
        <f t="shared" si="1"/>
        <v>5</v>
      </c>
      <c r="C33" s="2">
        <f t="shared" si="5"/>
        <v>472</v>
      </c>
      <c r="D33" t="str">
        <f t="shared" si="2"/>
        <v>gaz</v>
      </c>
      <c r="E33">
        <f t="shared" si="7"/>
        <v>472</v>
      </c>
      <c r="F33" t="str">
        <f t="shared" si="3"/>
        <v>drewno</v>
      </c>
      <c r="G33">
        <f t="shared" si="4"/>
        <v>446</v>
      </c>
      <c r="H33" t="str">
        <f t="shared" si="6"/>
        <v>dostawa</v>
      </c>
    </row>
    <row r="34" spans="1:8">
      <c r="A34" s="1">
        <v>42294</v>
      </c>
      <c r="B34" s="2">
        <f t="shared" si="1"/>
        <v>6</v>
      </c>
      <c r="C34" s="2">
        <f t="shared" si="5"/>
        <v>446</v>
      </c>
      <c r="D34" t="str">
        <f t="shared" si="2"/>
        <v>drewno</v>
      </c>
      <c r="E34">
        <f t="shared" si="7"/>
        <v>420</v>
      </c>
      <c r="F34" t="str">
        <f t="shared" si="3"/>
        <v>drewno</v>
      </c>
      <c r="G34">
        <f t="shared" si="4"/>
        <v>394</v>
      </c>
      <c r="H34" t="str">
        <f t="shared" si="6"/>
        <v/>
      </c>
    </row>
    <row r="35" spans="1:8">
      <c r="A35" s="1">
        <v>42295</v>
      </c>
      <c r="B35" s="2">
        <f t="shared" si="1"/>
        <v>7</v>
      </c>
      <c r="C35" s="2">
        <f t="shared" si="5"/>
        <v>394</v>
      </c>
      <c r="D35" t="str">
        <f t="shared" si="2"/>
        <v>drewno</v>
      </c>
      <c r="E35">
        <f t="shared" si="7"/>
        <v>368</v>
      </c>
      <c r="F35" t="str">
        <f t="shared" si="3"/>
        <v>drewno</v>
      </c>
      <c r="G35">
        <f t="shared" si="4"/>
        <v>342</v>
      </c>
      <c r="H35" t="str">
        <f t="shared" si="6"/>
        <v/>
      </c>
    </row>
    <row r="36" spans="1:8">
      <c r="A36" s="1">
        <v>42296</v>
      </c>
      <c r="B36" s="2">
        <f t="shared" si="1"/>
        <v>1</v>
      </c>
      <c r="C36" s="2">
        <f t="shared" si="5"/>
        <v>342</v>
      </c>
      <c r="D36" t="str">
        <f t="shared" si="2"/>
        <v>gaz</v>
      </c>
      <c r="E36">
        <f t="shared" si="7"/>
        <v>342</v>
      </c>
      <c r="F36" t="str">
        <f t="shared" si="3"/>
        <v>drewno</v>
      </c>
      <c r="G36">
        <f t="shared" si="4"/>
        <v>316</v>
      </c>
      <c r="H36" t="str">
        <f t="shared" si="6"/>
        <v/>
      </c>
    </row>
    <row r="37" spans="1:8">
      <c r="A37" s="1">
        <v>42297</v>
      </c>
      <c r="B37" s="2">
        <f t="shared" si="1"/>
        <v>2</v>
      </c>
      <c r="C37" s="2">
        <f t="shared" si="5"/>
        <v>316</v>
      </c>
      <c r="D37" t="str">
        <f t="shared" si="2"/>
        <v>gaz</v>
      </c>
      <c r="E37">
        <f t="shared" si="7"/>
        <v>316</v>
      </c>
      <c r="F37" t="str">
        <f t="shared" si="3"/>
        <v>drewno</v>
      </c>
      <c r="G37">
        <f t="shared" si="4"/>
        <v>290</v>
      </c>
      <c r="H37" t="str">
        <f t="shared" si="6"/>
        <v/>
      </c>
    </row>
    <row r="38" spans="1:8">
      <c r="A38" s="1">
        <v>42298</v>
      </c>
      <c r="B38" s="2">
        <f t="shared" si="1"/>
        <v>3</v>
      </c>
      <c r="C38" s="2">
        <f t="shared" si="5"/>
        <v>290</v>
      </c>
      <c r="D38" t="str">
        <f t="shared" si="2"/>
        <v>gaz</v>
      </c>
      <c r="E38">
        <f t="shared" si="7"/>
        <v>290</v>
      </c>
      <c r="F38" t="str">
        <f t="shared" si="3"/>
        <v>drewno</v>
      </c>
      <c r="G38">
        <f t="shared" si="4"/>
        <v>264</v>
      </c>
      <c r="H38" t="str">
        <f t="shared" si="6"/>
        <v/>
      </c>
    </row>
    <row r="39" spans="1:8">
      <c r="A39" s="1">
        <v>42299</v>
      </c>
      <c r="B39" s="2">
        <f t="shared" si="1"/>
        <v>4</v>
      </c>
      <c r="C39" s="2">
        <f t="shared" si="5"/>
        <v>264</v>
      </c>
      <c r="D39" t="str">
        <f t="shared" si="2"/>
        <v>gaz</v>
      </c>
      <c r="E39">
        <f t="shared" si="7"/>
        <v>264</v>
      </c>
      <c r="F39" t="str">
        <f t="shared" si="3"/>
        <v>drewno</v>
      </c>
      <c r="G39">
        <f t="shared" si="4"/>
        <v>238</v>
      </c>
      <c r="H39" t="str">
        <f t="shared" si="6"/>
        <v/>
      </c>
    </row>
    <row r="40" spans="1:8">
      <c r="A40" s="1">
        <v>42300</v>
      </c>
      <c r="B40" s="2">
        <f t="shared" si="1"/>
        <v>5</v>
      </c>
      <c r="C40" s="2">
        <f t="shared" si="5"/>
        <v>238</v>
      </c>
      <c r="D40" t="str">
        <f t="shared" si="2"/>
        <v>gaz</v>
      </c>
      <c r="E40">
        <f t="shared" si="7"/>
        <v>238</v>
      </c>
      <c r="F40" t="str">
        <f t="shared" si="3"/>
        <v>drewno</v>
      </c>
      <c r="G40">
        <f t="shared" si="4"/>
        <v>212</v>
      </c>
      <c r="H40" t="str">
        <f t="shared" si="6"/>
        <v/>
      </c>
    </row>
    <row r="41" spans="1:8">
      <c r="A41" s="1">
        <v>42301</v>
      </c>
      <c r="B41" s="2">
        <f t="shared" si="1"/>
        <v>6</v>
      </c>
      <c r="C41" s="2">
        <f t="shared" si="5"/>
        <v>212</v>
      </c>
      <c r="D41" t="str">
        <f t="shared" si="2"/>
        <v>drewno</v>
      </c>
      <c r="E41">
        <f t="shared" si="7"/>
        <v>186</v>
      </c>
      <c r="F41" t="str">
        <f t="shared" si="3"/>
        <v>drewno</v>
      </c>
      <c r="G41">
        <f t="shared" si="4"/>
        <v>160</v>
      </c>
      <c r="H41" t="str">
        <f t="shared" si="6"/>
        <v/>
      </c>
    </row>
    <row r="42" spans="1:8">
      <c r="A42" s="1">
        <v>42302</v>
      </c>
      <c r="B42" s="2">
        <f t="shared" si="1"/>
        <v>7</v>
      </c>
      <c r="C42" s="2">
        <f t="shared" si="5"/>
        <v>160</v>
      </c>
      <c r="D42" t="str">
        <f t="shared" si="2"/>
        <v>drewno</v>
      </c>
      <c r="E42">
        <f t="shared" si="7"/>
        <v>134</v>
      </c>
      <c r="F42" t="str">
        <f t="shared" si="3"/>
        <v>drewno</v>
      </c>
      <c r="G42">
        <f t="shared" si="4"/>
        <v>108</v>
      </c>
      <c r="H42" t="str">
        <f t="shared" si="6"/>
        <v/>
      </c>
    </row>
    <row r="43" spans="1:8">
      <c r="A43" s="1">
        <v>42303</v>
      </c>
      <c r="B43" s="2">
        <f t="shared" si="1"/>
        <v>1</v>
      </c>
      <c r="C43" s="2">
        <f t="shared" si="5"/>
        <v>108</v>
      </c>
      <c r="D43" t="str">
        <f t="shared" si="2"/>
        <v>gaz</v>
      </c>
      <c r="E43">
        <f t="shared" si="7"/>
        <v>108</v>
      </c>
      <c r="F43" t="str">
        <f t="shared" si="3"/>
        <v>drewno</v>
      </c>
      <c r="G43">
        <f t="shared" si="4"/>
        <v>82</v>
      </c>
      <c r="H43" t="str">
        <f t="shared" si="6"/>
        <v/>
      </c>
    </row>
    <row r="44" spans="1:8">
      <c r="A44" s="1">
        <v>42304</v>
      </c>
      <c r="B44" s="2">
        <f t="shared" si="1"/>
        <v>2</v>
      </c>
      <c r="C44" s="2">
        <f t="shared" si="5"/>
        <v>82</v>
      </c>
      <c r="D44" t="str">
        <f t="shared" si="2"/>
        <v>gaz</v>
      </c>
      <c r="E44">
        <f t="shared" si="7"/>
        <v>82</v>
      </c>
      <c r="F44" t="str">
        <f t="shared" si="3"/>
        <v>drewno</v>
      </c>
      <c r="G44">
        <f t="shared" si="4"/>
        <v>56</v>
      </c>
      <c r="H44" t="str">
        <f t="shared" si="6"/>
        <v/>
      </c>
    </row>
    <row r="45" spans="1:8">
      <c r="A45" s="1">
        <v>42305</v>
      </c>
      <c r="B45" s="2">
        <f t="shared" si="1"/>
        <v>3</v>
      </c>
      <c r="C45" s="2">
        <f t="shared" si="5"/>
        <v>56</v>
      </c>
      <c r="D45" t="str">
        <f t="shared" si="2"/>
        <v>gaz</v>
      </c>
      <c r="E45">
        <f t="shared" si="7"/>
        <v>56</v>
      </c>
      <c r="F45" t="str">
        <f t="shared" si="3"/>
        <v>drewno</v>
      </c>
      <c r="G45">
        <f t="shared" si="4"/>
        <v>30</v>
      </c>
      <c r="H45" t="str">
        <f t="shared" si="6"/>
        <v/>
      </c>
    </row>
    <row r="46" spans="1:8">
      <c r="A46" s="1">
        <v>42306</v>
      </c>
      <c r="B46" s="2">
        <f t="shared" si="1"/>
        <v>4</v>
      </c>
      <c r="C46" s="2">
        <f t="shared" si="5"/>
        <v>30</v>
      </c>
      <c r="D46" t="str">
        <f t="shared" si="2"/>
        <v>gaz</v>
      </c>
      <c r="E46">
        <f t="shared" si="7"/>
        <v>30</v>
      </c>
      <c r="F46" t="str">
        <f t="shared" si="3"/>
        <v>drewno</v>
      </c>
      <c r="G46">
        <f t="shared" si="4"/>
        <v>4</v>
      </c>
      <c r="H46" t="str">
        <f t="shared" si="6"/>
        <v/>
      </c>
    </row>
    <row r="47" spans="1:8">
      <c r="A47" s="1">
        <v>42307</v>
      </c>
      <c r="B47" s="2">
        <f t="shared" si="1"/>
        <v>5</v>
      </c>
      <c r="C47" s="2">
        <f t="shared" si="5"/>
        <v>472</v>
      </c>
      <c r="D47" t="str">
        <f t="shared" si="2"/>
        <v>gaz</v>
      </c>
      <c r="E47">
        <f t="shared" si="7"/>
        <v>472</v>
      </c>
      <c r="F47" t="str">
        <f t="shared" si="3"/>
        <v>drewno</v>
      </c>
      <c r="G47">
        <f t="shared" si="4"/>
        <v>446</v>
      </c>
      <c r="H47" t="str">
        <f t="shared" si="6"/>
        <v>dostawa</v>
      </c>
    </row>
    <row r="48" spans="1:8">
      <c r="A48" s="1">
        <v>42308</v>
      </c>
      <c r="B48" s="2">
        <f t="shared" si="1"/>
        <v>6</v>
      </c>
      <c r="C48" s="2">
        <f t="shared" si="5"/>
        <v>446</v>
      </c>
      <c r="D48" t="str">
        <f t="shared" si="2"/>
        <v>drewno</v>
      </c>
      <c r="E48">
        <f t="shared" si="7"/>
        <v>420</v>
      </c>
      <c r="F48" t="str">
        <f t="shared" si="3"/>
        <v>drewno</v>
      </c>
      <c r="G48">
        <f t="shared" si="4"/>
        <v>394</v>
      </c>
      <c r="H48" t="str">
        <f t="shared" si="6"/>
        <v/>
      </c>
    </row>
    <row r="49" spans="1:8">
      <c r="A49" s="1">
        <v>42309</v>
      </c>
      <c r="B49" s="2">
        <f t="shared" si="1"/>
        <v>7</v>
      </c>
      <c r="C49" s="2">
        <f t="shared" si="5"/>
        <v>394</v>
      </c>
      <c r="D49" t="str">
        <f t="shared" si="2"/>
        <v>drewno</v>
      </c>
      <c r="E49">
        <f t="shared" si="7"/>
        <v>368</v>
      </c>
      <c r="F49" t="str">
        <f t="shared" si="3"/>
        <v>drewno</v>
      </c>
      <c r="G49">
        <f t="shared" si="4"/>
        <v>342</v>
      </c>
      <c r="H49" t="str">
        <f t="shared" si="6"/>
        <v/>
      </c>
    </row>
    <row r="50" spans="1:8">
      <c r="A50" s="1">
        <v>42310</v>
      </c>
      <c r="B50" s="2">
        <f t="shared" si="1"/>
        <v>1</v>
      </c>
      <c r="C50" s="2">
        <f t="shared" si="5"/>
        <v>342</v>
      </c>
      <c r="D50" t="str">
        <f t="shared" si="2"/>
        <v>gaz</v>
      </c>
      <c r="E50">
        <f t="shared" si="7"/>
        <v>342</v>
      </c>
      <c r="F50" t="str">
        <f t="shared" si="3"/>
        <v>drewno</v>
      </c>
      <c r="G50">
        <f t="shared" si="4"/>
        <v>316</v>
      </c>
      <c r="H50" t="str">
        <f t="shared" si="6"/>
        <v/>
      </c>
    </row>
    <row r="51" spans="1:8">
      <c r="A51" s="1">
        <v>42311</v>
      </c>
      <c r="B51" s="2">
        <f t="shared" si="1"/>
        <v>2</v>
      </c>
      <c r="C51" s="2">
        <f t="shared" si="5"/>
        <v>316</v>
      </c>
      <c r="D51" t="str">
        <f t="shared" si="2"/>
        <v>gaz</v>
      </c>
      <c r="E51">
        <f t="shared" si="7"/>
        <v>316</v>
      </c>
      <c r="F51" t="str">
        <f t="shared" si="3"/>
        <v>drewno</v>
      </c>
      <c r="G51">
        <f t="shared" si="4"/>
        <v>290</v>
      </c>
      <c r="H51" t="str">
        <f t="shared" si="6"/>
        <v/>
      </c>
    </row>
    <row r="52" spans="1:8">
      <c r="A52" s="1">
        <v>42312</v>
      </c>
      <c r="B52" s="2">
        <f t="shared" si="1"/>
        <v>3</v>
      </c>
      <c r="C52" s="2">
        <f t="shared" si="5"/>
        <v>290</v>
      </c>
      <c r="D52" t="str">
        <f t="shared" si="2"/>
        <v>gaz</v>
      </c>
      <c r="E52">
        <f t="shared" si="7"/>
        <v>290</v>
      </c>
      <c r="F52" t="str">
        <f t="shared" si="3"/>
        <v>drewno</v>
      </c>
      <c r="G52">
        <f t="shared" si="4"/>
        <v>264</v>
      </c>
      <c r="H52" t="str">
        <f t="shared" si="6"/>
        <v/>
      </c>
    </row>
    <row r="53" spans="1:8">
      <c r="A53" s="1">
        <v>42313</v>
      </c>
      <c r="B53" s="2">
        <f t="shared" si="1"/>
        <v>4</v>
      </c>
      <c r="C53" s="2">
        <f t="shared" si="5"/>
        <v>264</v>
      </c>
      <c r="D53" t="str">
        <f t="shared" si="2"/>
        <v>gaz</v>
      </c>
      <c r="E53">
        <f t="shared" si="7"/>
        <v>264</v>
      </c>
      <c r="F53" t="str">
        <f t="shared" si="3"/>
        <v>drewno</v>
      </c>
      <c r="G53">
        <f t="shared" si="4"/>
        <v>238</v>
      </c>
      <c r="H53" t="str">
        <f t="shared" si="6"/>
        <v/>
      </c>
    </row>
    <row r="54" spans="1:8">
      <c r="A54" s="1">
        <v>42314</v>
      </c>
      <c r="B54" s="2">
        <f t="shared" si="1"/>
        <v>5</v>
      </c>
      <c r="C54" s="2">
        <f t="shared" si="5"/>
        <v>238</v>
      </c>
      <c r="D54" t="str">
        <f t="shared" si="2"/>
        <v>gaz</v>
      </c>
      <c r="E54">
        <f t="shared" si="7"/>
        <v>238</v>
      </c>
      <c r="F54" t="str">
        <f t="shared" si="3"/>
        <v>drewno</v>
      </c>
      <c r="G54">
        <f t="shared" si="4"/>
        <v>212</v>
      </c>
      <c r="H54" t="str">
        <f t="shared" si="6"/>
        <v/>
      </c>
    </row>
    <row r="55" spans="1:8">
      <c r="A55" s="1">
        <v>42315</v>
      </c>
      <c r="B55" s="2">
        <f t="shared" si="1"/>
        <v>6</v>
      </c>
      <c r="C55" s="2">
        <f t="shared" si="5"/>
        <v>212</v>
      </c>
      <c r="D55" t="str">
        <f t="shared" si="2"/>
        <v>drewno</v>
      </c>
      <c r="E55">
        <f t="shared" si="7"/>
        <v>186</v>
      </c>
      <c r="F55" t="str">
        <f t="shared" si="3"/>
        <v>drewno</v>
      </c>
      <c r="G55">
        <f t="shared" si="4"/>
        <v>160</v>
      </c>
      <c r="H55" t="str">
        <f t="shared" si="6"/>
        <v/>
      </c>
    </row>
    <row r="56" spans="1:8">
      <c r="A56" s="1">
        <v>42316</v>
      </c>
      <c r="B56" s="2">
        <f t="shared" si="1"/>
        <v>7</v>
      </c>
      <c r="C56" s="2">
        <f t="shared" si="5"/>
        <v>160</v>
      </c>
      <c r="D56" t="str">
        <f t="shared" si="2"/>
        <v>drewno</v>
      </c>
      <c r="E56">
        <f t="shared" si="7"/>
        <v>134</v>
      </c>
      <c r="F56" t="str">
        <f t="shared" si="3"/>
        <v>drewno</v>
      </c>
      <c r="G56">
        <f t="shared" si="4"/>
        <v>108</v>
      </c>
      <c r="H56" t="str">
        <f t="shared" si="6"/>
        <v/>
      </c>
    </row>
    <row r="57" spans="1:8">
      <c r="A57" s="1">
        <v>42317</v>
      </c>
      <c r="B57" s="2">
        <f t="shared" si="1"/>
        <v>1</v>
      </c>
      <c r="C57" s="2">
        <f t="shared" si="5"/>
        <v>108</v>
      </c>
      <c r="D57" t="str">
        <f t="shared" si="2"/>
        <v>gaz</v>
      </c>
      <c r="E57">
        <f t="shared" si="7"/>
        <v>108</v>
      </c>
      <c r="F57" t="str">
        <f t="shared" si="3"/>
        <v>drewno</v>
      </c>
      <c r="G57">
        <f t="shared" si="4"/>
        <v>82</v>
      </c>
      <c r="H57" t="str">
        <f t="shared" si="6"/>
        <v/>
      </c>
    </row>
    <row r="58" spans="1:8">
      <c r="A58" s="1">
        <v>42318</v>
      </c>
      <c r="B58" s="2">
        <f t="shared" si="1"/>
        <v>2</v>
      </c>
      <c r="C58" s="2">
        <f t="shared" si="5"/>
        <v>82</v>
      </c>
      <c r="D58" t="str">
        <f t="shared" si="2"/>
        <v>gaz</v>
      </c>
      <c r="E58">
        <f t="shared" si="7"/>
        <v>82</v>
      </c>
      <c r="F58" t="str">
        <f t="shared" si="3"/>
        <v>drewno</v>
      </c>
      <c r="G58">
        <f t="shared" si="4"/>
        <v>56</v>
      </c>
      <c r="H58" t="str">
        <f t="shared" si="6"/>
        <v/>
      </c>
    </row>
    <row r="59" spans="1:8">
      <c r="A59" s="1">
        <v>42319</v>
      </c>
      <c r="B59" s="2">
        <f t="shared" si="1"/>
        <v>3</v>
      </c>
      <c r="C59" s="2">
        <f t="shared" si="5"/>
        <v>56</v>
      </c>
      <c r="D59" t="str">
        <f t="shared" si="2"/>
        <v>gaz</v>
      </c>
      <c r="E59">
        <f t="shared" si="7"/>
        <v>56</v>
      </c>
      <c r="F59" t="str">
        <f t="shared" si="3"/>
        <v>drewno</v>
      </c>
      <c r="G59">
        <f t="shared" si="4"/>
        <v>30</v>
      </c>
      <c r="H59" t="str">
        <f t="shared" si="6"/>
        <v/>
      </c>
    </row>
    <row r="60" spans="1:8">
      <c r="A60" s="1">
        <v>42320</v>
      </c>
      <c r="B60" s="2">
        <f t="shared" si="1"/>
        <v>4</v>
      </c>
      <c r="C60" s="2">
        <f t="shared" si="5"/>
        <v>30</v>
      </c>
      <c r="D60" t="str">
        <f t="shared" si="2"/>
        <v>gaz</v>
      </c>
      <c r="E60">
        <f t="shared" si="7"/>
        <v>30</v>
      </c>
      <c r="F60" t="str">
        <f t="shared" si="3"/>
        <v>drewno</v>
      </c>
      <c r="G60">
        <f t="shared" si="4"/>
        <v>4</v>
      </c>
      <c r="H60" t="str">
        <f t="shared" si="6"/>
        <v/>
      </c>
    </row>
    <row r="61" spans="1:8">
      <c r="A61" s="1">
        <v>42321</v>
      </c>
      <c r="B61" s="2">
        <f t="shared" si="1"/>
        <v>5</v>
      </c>
      <c r="C61" s="2">
        <f t="shared" si="5"/>
        <v>472</v>
      </c>
      <c r="D61" t="str">
        <f t="shared" si="2"/>
        <v>gaz</v>
      </c>
      <c r="E61">
        <f t="shared" si="7"/>
        <v>472</v>
      </c>
      <c r="F61" t="str">
        <f t="shared" si="3"/>
        <v>drewno</v>
      </c>
      <c r="G61">
        <f t="shared" si="4"/>
        <v>446</v>
      </c>
      <c r="H61" t="str">
        <f t="shared" si="6"/>
        <v>dostawa</v>
      </c>
    </row>
    <row r="62" spans="1:8">
      <c r="A62" s="1">
        <v>42322</v>
      </c>
      <c r="B62" s="2">
        <f t="shared" si="1"/>
        <v>6</v>
      </c>
      <c r="C62" s="2">
        <f t="shared" si="5"/>
        <v>446</v>
      </c>
      <c r="D62" t="str">
        <f t="shared" si="2"/>
        <v>drewno</v>
      </c>
      <c r="E62">
        <f t="shared" si="7"/>
        <v>420</v>
      </c>
      <c r="F62" t="str">
        <f t="shared" si="3"/>
        <v>drewno</v>
      </c>
      <c r="G62">
        <f t="shared" si="4"/>
        <v>394</v>
      </c>
      <c r="H62" t="str">
        <f t="shared" si="6"/>
        <v/>
      </c>
    </row>
    <row r="63" spans="1:8">
      <c r="A63" s="1">
        <v>42323</v>
      </c>
      <c r="B63" s="2">
        <f t="shared" si="1"/>
        <v>7</v>
      </c>
      <c r="C63" s="2">
        <f t="shared" si="5"/>
        <v>394</v>
      </c>
      <c r="D63" t="str">
        <f t="shared" si="2"/>
        <v>drewno</v>
      </c>
      <c r="E63">
        <f t="shared" si="7"/>
        <v>368</v>
      </c>
      <c r="F63" t="str">
        <f t="shared" si="3"/>
        <v>drewno</v>
      </c>
      <c r="G63">
        <f t="shared" si="4"/>
        <v>342</v>
      </c>
      <c r="H63" t="str">
        <f t="shared" si="6"/>
        <v/>
      </c>
    </row>
    <row r="64" spans="1:8">
      <c r="A64" s="1">
        <v>42324</v>
      </c>
      <c r="B64" s="2">
        <f t="shared" si="1"/>
        <v>1</v>
      </c>
      <c r="C64" s="2">
        <f t="shared" si="5"/>
        <v>342</v>
      </c>
      <c r="D64" t="str">
        <f t="shared" si="2"/>
        <v>gaz</v>
      </c>
      <c r="E64">
        <f t="shared" si="7"/>
        <v>342</v>
      </c>
      <c r="F64" t="str">
        <f t="shared" si="3"/>
        <v>drewno</v>
      </c>
      <c r="G64">
        <f t="shared" si="4"/>
        <v>316</v>
      </c>
      <c r="H64" t="str">
        <f t="shared" si="6"/>
        <v/>
      </c>
    </row>
    <row r="65" spans="1:8">
      <c r="A65" s="1">
        <v>42325</v>
      </c>
      <c r="B65" s="2">
        <f t="shared" si="1"/>
        <v>2</v>
      </c>
      <c r="C65" s="2">
        <f t="shared" si="5"/>
        <v>316</v>
      </c>
      <c r="D65" t="str">
        <f t="shared" si="2"/>
        <v>gaz</v>
      </c>
      <c r="E65">
        <f t="shared" si="7"/>
        <v>316</v>
      </c>
      <c r="F65" t="str">
        <f t="shared" si="3"/>
        <v>drewno</v>
      </c>
      <c r="G65">
        <f t="shared" si="4"/>
        <v>290</v>
      </c>
      <c r="H65" t="str">
        <f t="shared" si="6"/>
        <v/>
      </c>
    </row>
    <row r="66" spans="1:8">
      <c r="A66" s="1">
        <v>42326</v>
      </c>
      <c r="B66" s="2">
        <f t="shared" si="1"/>
        <v>3</v>
      </c>
      <c r="C66" s="2">
        <f t="shared" si="5"/>
        <v>290</v>
      </c>
      <c r="D66" t="str">
        <f t="shared" si="2"/>
        <v>gaz</v>
      </c>
      <c r="E66">
        <f t="shared" si="7"/>
        <v>290</v>
      </c>
      <c r="F66" t="str">
        <f t="shared" si="3"/>
        <v>drewno</v>
      </c>
      <c r="G66">
        <f t="shared" si="4"/>
        <v>264</v>
      </c>
      <c r="H66" t="str">
        <f t="shared" si="6"/>
        <v/>
      </c>
    </row>
    <row r="67" spans="1:8">
      <c r="A67" s="1">
        <v>42327</v>
      </c>
      <c r="B67" s="2">
        <f t="shared" ref="B67:B130" si="8">WEEKDAY(A67,2)</f>
        <v>4</v>
      </c>
      <c r="C67" s="2">
        <f t="shared" si="5"/>
        <v>264</v>
      </c>
      <c r="D67" t="str">
        <f t="shared" ref="D67:D130" si="9">IF(AND(B67&gt;=1,B67&lt;=5),"gaz","drewno")</f>
        <v>gaz</v>
      </c>
      <c r="E67">
        <f t="shared" si="7"/>
        <v>264</v>
      </c>
      <c r="F67" t="str">
        <f t="shared" ref="F67:F130" si="10">IF(E67&gt;26,"drewno","gaz")</f>
        <v>drewno</v>
      </c>
      <c r="G67">
        <f t="shared" ref="G67:G130" si="11">IF(E67&gt;$I$1,E67-$I$1,E67)</f>
        <v>238</v>
      </c>
      <c r="H67" t="str">
        <f t="shared" si="6"/>
        <v/>
      </c>
    </row>
    <row r="68" spans="1:8">
      <c r="A68" s="1">
        <v>42328</v>
      </c>
      <c r="B68" s="2">
        <f t="shared" si="8"/>
        <v>5</v>
      </c>
      <c r="C68" s="2">
        <f t="shared" ref="C68:C131" si="12">IF(B68=5,IF(G67&lt;100,G67+$L$2,G67),G67)</f>
        <v>238</v>
      </c>
      <c r="D68" t="str">
        <f t="shared" si="9"/>
        <v>gaz</v>
      </c>
      <c r="E68">
        <f t="shared" si="7"/>
        <v>238</v>
      </c>
      <c r="F68" t="str">
        <f t="shared" si="10"/>
        <v>drewno</v>
      </c>
      <c r="G68">
        <f t="shared" si="11"/>
        <v>212</v>
      </c>
      <c r="H68" t="str">
        <f t="shared" ref="H68:H131" si="13">IF(B68=5,IF(G67&lt;100,"dostawa",""),"")</f>
        <v/>
      </c>
    </row>
    <row r="69" spans="1:8">
      <c r="A69" s="1">
        <v>42329</v>
      </c>
      <c r="B69" s="2">
        <f t="shared" si="8"/>
        <v>6</v>
      </c>
      <c r="C69" s="2">
        <f t="shared" si="12"/>
        <v>212</v>
      </c>
      <c r="D69" t="str">
        <f t="shared" si="9"/>
        <v>drewno</v>
      </c>
      <c r="E69">
        <f t="shared" si="7"/>
        <v>186</v>
      </c>
      <c r="F69" t="str">
        <f t="shared" si="10"/>
        <v>drewno</v>
      </c>
      <c r="G69">
        <f t="shared" si="11"/>
        <v>160</v>
      </c>
      <c r="H69" t="str">
        <f t="shared" si="13"/>
        <v/>
      </c>
    </row>
    <row r="70" spans="1:8">
      <c r="A70" s="1">
        <v>42330</v>
      </c>
      <c r="B70" s="2">
        <f t="shared" si="8"/>
        <v>7</v>
      </c>
      <c r="C70" s="2">
        <f t="shared" si="12"/>
        <v>160</v>
      </c>
      <c r="D70" t="str">
        <f t="shared" si="9"/>
        <v>drewno</v>
      </c>
      <c r="E70">
        <f t="shared" si="7"/>
        <v>134</v>
      </c>
      <c r="F70" t="str">
        <f t="shared" si="10"/>
        <v>drewno</v>
      </c>
      <c r="G70">
        <f t="shared" si="11"/>
        <v>108</v>
      </c>
      <c r="H70" t="str">
        <f t="shared" si="13"/>
        <v/>
      </c>
    </row>
    <row r="71" spans="1:8">
      <c r="A71" s="1">
        <v>42331</v>
      </c>
      <c r="B71" s="2">
        <f t="shared" si="8"/>
        <v>1</v>
      </c>
      <c r="C71" s="2">
        <f t="shared" si="12"/>
        <v>108</v>
      </c>
      <c r="D71" t="str">
        <f t="shared" si="9"/>
        <v>gaz</v>
      </c>
      <c r="E71">
        <f t="shared" ref="E71:E134" si="14">IF(D71="drewno",IF(C71&gt;$I$1,C71-$I$1,C71),C71)</f>
        <v>108</v>
      </c>
      <c r="F71" t="str">
        <f t="shared" si="10"/>
        <v>drewno</v>
      </c>
      <c r="G71">
        <f t="shared" si="11"/>
        <v>82</v>
      </c>
      <c r="H71" t="str">
        <f t="shared" si="13"/>
        <v/>
      </c>
    </row>
    <row r="72" spans="1:8">
      <c r="A72" s="1">
        <v>42332</v>
      </c>
      <c r="B72" s="2">
        <f t="shared" si="8"/>
        <v>2</v>
      </c>
      <c r="C72" s="2">
        <f t="shared" si="12"/>
        <v>82</v>
      </c>
      <c r="D72" t="str">
        <f t="shared" si="9"/>
        <v>gaz</v>
      </c>
      <c r="E72">
        <f t="shared" si="14"/>
        <v>82</v>
      </c>
      <c r="F72" t="str">
        <f t="shared" si="10"/>
        <v>drewno</v>
      </c>
      <c r="G72">
        <f t="shared" si="11"/>
        <v>56</v>
      </c>
      <c r="H72" t="str">
        <f t="shared" si="13"/>
        <v/>
      </c>
    </row>
    <row r="73" spans="1:8">
      <c r="A73" s="1">
        <v>42333</v>
      </c>
      <c r="B73" s="2">
        <f t="shared" si="8"/>
        <v>3</v>
      </c>
      <c r="C73" s="2">
        <f t="shared" si="12"/>
        <v>56</v>
      </c>
      <c r="D73" t="str">
        <f t="shared" si="9"/>
        <v>gaz</v>
      </c>
      <c r="E73">
        <f t="shared" si="14"/>
        <v>56</v>
      </c>
      <c r="F73" t="str">
        <f t="shared" si="10"/>
        <v>drewno</v>
      </c>
      <c r="G73">
        <f t="shared" si="11"/>
        <v>30</v>
      </c>
      <c r="H73" t="str">
        <f t="shared" si="13"/>
        <v/>
      </c>
    </row>
    <row r="74" spans="1:8">
      <c r="A74" s="1">
        <v>42334</v>
      </c>
      <c r="B74" s="2">
        <f t="shared" si="8"/>
        <v>4</v>
      </c>
      <c r="C74" s="2">
        <f t="shared" si="12"/>
        <v>30</v>
      </c>
      <c r="D74" t="str">
        <f t="shared" si="9"/>
        <v>gaz</v>
      </c>
      <c r="E74">
        <f t="shared" si="14"/>
        <v>30</v>
      </c>
      <c r="F74" t="str">
        <f t="shared" si="10"/>
        <v>drewno</v>
      </c>
      <c r="G74">
        <f t="shared" si="11"/>
        <v>4</v>
      </c>
      <c r="H74" t="str">
        <f t="shared" si="13"/>
        <v/>
      </c>
    </row>
    <row r="75" spans="1:8">
      <c r="A75" s="1">
        <v>42335</v>
      </c>
      <c r="B75" s="2">
        <f t="shared" si="8"/>
        <v>5</v>
      </c>
      <c r="C75" s="2">
        <f t="shared" si="12"/>
        <v>472</v>
      </c>
      <c r="D75" t="str">
        <f t="shared" si="9"/>
        <v>gaz</v>
      </c>
      <c r="E75">
        <f t="shared" si="14"/>
        <v>472</v>
      </c>
      <c r="F75" t="str">
        <f t="shared" si="10"/>
        <v>drewno</v>
      </c>
      <c r="G75">
        <f t="shared" si="11"/>
        <v>446</v>
      </c>
      <c r="H75" t="str">
        <f t="shared" si="13"/>
        <v>dostawa</v>
      </c>
    </row>
    <row r="76" spans="1:8">
      <c r="A76" s="1">
        <v>42336</v>
      </c>
      <c r="B76" s="2">
        <f t="shared" si="8"/>
        <v>6</v>
      </c>
      <c r="C76" s="2">
        <f t="shared" si="12"/>
        <v>446</v>
      </c>
      <c r="D76" t="str">
        <f t="shared" si="9"/>
        <v>drewno</v>
      </c>
      <c r="E76">
        <f t="shared" si="14"/>
        <v>420</v>
      </c>
      <c r="F76" t="str">
        <f t="shared" si="10"/>
        <v>drewno</v>
      </c>
      <c r="G76">
        <f t="shared" si="11"/>
        <v>394</v>
      </c>
      <c r="H76" t="str">
        <f t="shared" si="13"/>
        <v/>
      </c>
    </row>
    <row r="77" spans="1:8">
      <c r="A77" s="1">
        <v>42337</v>
      </c>
      <c r="B77" s="2">
        <f t="shared" si="8"/>
        <v>7</v>
      </c>
      <c r="C77" s="2">
        <f t="shared" si="12"/>
        <v>394</v>
      </c>
      <c r="D77" t="str">
        <f t="shared" si="9"/>
        <v>drewno</v>
      </c>
      <c r="E77">
        <f t="shared" si="14"/>
        <v>368</v>
      </c>
      <c r="F77" t="str">
        <f t="shared" si="10"/>
        <v>drewno</v>
      </c>
      <c r="G77">
        <f t="shared" si="11"/>
        <v>342</v>
      </c>
      <c r="H77" t="str">
        <f t="shared" si="13"/>
        <v/>
      </c>
    </row>
    <row r="78" spans="1:8">
      <c r="A78" s="1">
        <v>42338</v>
      </c>
      <c r="B78" s="2">
        <f t="shared" si="8"/>
        <v>1</v>
      </c>
      <c r="C78" s="2">
        <f t="shared" si="12"/>
        <v>342</v>
      </c>
      <c r="D78" t="str">
        <f t="shared" si="9"/>
        <v>gaz</v>
      </c>
      <c r="E78">
        <f t="shared" si="14"/>
        <v>342</v>
      </c>
      <c r="F78" t="str">
        <f t="shared" si="10"/>
        <v>drewno</v>
      </c>
      <c r="G78">
        <f t="shared" si="11"/>
        <v>316</v>
      </c>
      <c r="H78" t="str">
        <f t="shared" si="13"/>
        <v/>
      </c>
    </row>
    <row r="79" spans="1:8">
      <c r="A79" s="1">
        <v>42339</v>
      </c>
      <c r="B79" s="2">
        <f t="shared" si="8"/>
        <v>2</v>
      </c>
      <c r="C79" s="2">
        <f t="shared" si="12"/>
        <v>316</v>
      </c>
      <c r="D79" t="str">
        <f t="shared" si="9"/>
        <v>gaz</v>
      </c>
      <c r="E79">
        <f t="shared" si="14"/>
        <v>316</v>
      </c>
      <c r="F79" t="str">
        <f t="shared" si="10"/>
        <v>drewno</v>
      </c>
      <c r="G79">
        <f t="shared" si="11"/>
        <v>290</v>
      </c>
      <c r="H79" t="str">
        <f t="shared" si="13"/>
        <v/>
      </c>
    </row>
    <row r="80" spans="1:8">
      <c r="A80" s="1">
        <v>42340</v>
      </c>
      <c r="B80" s="2">
        <f t="shared" si="8"/>
        <v>3</v>
      </c>
      <c r="C80" s="2">
        <f t="shared" si="12"/>
        <v>290</v>
      </c>
      <c r="D80" t="str">
        <f t="shared" si="9"/>
        <v>gaz</v>
      </c>
      <c r="E80">
        <f t="shared" si="14"/>
        <v>290</v>
      </c>
      <c r="F80" t="str">
        <f t="shared" si="10"/>
        <v>drewno</v>
      </c>
      <c r="G80">
        <f t="shared" si="11"/>
        <v>264</v>
      </c>
      <c r="H80" t="str">
        <f t="shared" si="13"/>
        <v/>
      </c>
    </row>
    <row r="81" spans="1:8">
      <c r="A81" s="1">
        <v>42341</v>
      </c>
      <c r="B81" s="2">
        <f t="shared" si="8"/>
        <v>4</v>
      </c>
      <c r="C81" s="2">
        <f t="shared" si="12"/>
        <v>264</v>
      </c>
      <c r="D81" t="str">
        <f t="shared" si="9"/>
        <v>gaz</v>
      </c>
      <c r="E81">
        <f t="shared" si="14"/>
        <v>264</v>
      </c>
      <c r="F81" t="str">
        <f t="shared" si="10"/>
        <v>drewno</v>
      </c>
      <c r="G81">
        <f t="shared" si="11"/>
        <v>238</v>
      </c>
      <c r="H81" t="str">
        <f t="shared" si="13"/>
        <v/>
      </c>
    </row>
    <row r="82" spans="1:8">
      <c r="A82" s="1">
        <v>42342</v>
      </c>
      <c r="B82" s="2">
        <f t="shared" si="8"/>
        <v>5</v>
      </c>
      <c r="C82" s="2">
        <f t="shared" si="12"/>
        <v>238</v>
      </c>
      <c r="D82" t="str">
        <f t="shared" si="9"/>
        <v>gaz</v>
      </c>
      <c r="E82">
        <f t="shared" si="14"/>
        <v>238</v>
      </c>
      <c r="F82" t="str">
        <f t="shared" si="10"/>
        <v>drewno</v>
      </c>
      <c r="G82">
        <f t="shared" si="11"/>
        <v>212</v>
      </c>
      <c r="H82" t="str">
        <f t="shared" si="13"/>
        <v/>
      </c>
    </row>
    <row r="83" spans="1:8">
      <c r="A83" s="1">
        <v>42343</v>
      </c>
      <c r="B83" s="2">
        <f t="shared" si="8"/>
        <v>6</v>
      </c>
      <c r="C83" s="2">
        <f t="shared" si="12"/>
        <v>212</v>
      </c>
      <c r="D83" t="str">
        <f t="shared" si="9"/>
        <v>drewno</v>
      </c>
      <c r="E83">
        <f t="shared" si="14"/>
        <v>186</v>
      </c>
      <c r="F83" t="str">
        <f t="shared" si="10"/>
        <v>drewno</v>
      </c>
      <c r="G83">
        <f t="shared" si="11"/>
        <v>160</v>
      </c>
      <c r="H83" t="str">
        <f t="shared" si="13"/>
        <v/>
      </c>
    </row>
    <row r="84" spans="1:8">
      <c r="A84" s="1">
        <v>42344</v>
      </c>
      <c r="B84" s="2">
        <f t="shared" si="8"/>
        <v>7</v>
      </c>
      <c r="C84" s="2">
        <f t="shared" si="12"/>
        <v>160</v>
      </c>
      <c r="D84" t="str">
        <f t="shared" si="9"/>
        <v>drewno</v>
      </c>
      <c r="E84">
        <f t="shared" si="14"/>
        <v>134</v>
      </c>
      <c r="F84" t="str">
        <f t="shared" si="10"/>
        <v>drewno</v>
      </c>
      <c r="G84">
        <f t="shared" si="11"/>
        <v>108</v>
      </c>
      <c r="H84" t="str">
        <f t="shared" si="13"/>
        <v/>
      </c>
    </row>
    <row r="85" spans="1:8">
      <c r="A85" s="1">
        <v>42345</v>
      </c>
      <c r="B85" s="2">
        <f t="shared" si="8"/>
        <v>1</v>
      </c>
      <c r="C85" s="2">
        <f t="shared" si="12"/>
        <v>108</v>
      </c>
      <c r="D85" t="str">
        <f t="shared" si="9"/>
        <v>gaz</v>
      </c>
      <c r="E85">
        <f t="shared" si="14"/>
        <v>108</v>
      </c>
      <c r="F85" t="str">
        <f t="shared" si="10"/>
        <v>drewno</v>
      </c>
      <c r="G85">
        <f t="shared" si="11"/>
        <v>82</v>
      </c>
      <c r="H85" t="str">
        <f t="shared" si="13"/>
        <v/>
      </c>
    </row>
    <row r="86" spans="1:8">
      <c r="A86" s="1">
        <v>42346</v>
      </c>
      <c r="B86" s="2">
        <f t="shared" si="8"/>
        <v>2</v>
      </c>
      <c r="C86" s="2">
        <f t="shared" si="12"/>
        <v>82</v>
      </c>
      <c r="D86" t="str">
        <f t="shared" si="9"/>
        <v>gaz</v>
      </c>
      <c r="E86">
        <f t="shared" si="14"/>
        <v>82</v>
      </c>
      <c r="F86" t="str">
        <f t="shared" si="10"/>
        <v>drewno</v>
      </c>
      <c r="G86">
        <f t="shared" si="11"/>
        <v>56</v>
      </c>
      <c r="H86" t="str">
        <f t="shared" si="13"/>
        <v/>
      </c>
    </row>
    <row r="87" spans="1:8">
      <c r="A87" s="1">
        <v>42347</v>
      </c>
      <c r="B87" s="2">
        <f t="shared" si="8"/>
        <v>3</v>
      </c>
      <c r="C87" s="2">
        <f t="shared" si="12"/>
        <v>56</v>
      </c>
      <c r="D87" t="str">
        <f t="shared" si="9"/>
        <v>gaz</v>
      </c>
      <c r="E87">
        <f t="shared" si="14"/>
        <v>56</v>
      </c>
      <c r="F87" t="str">
        <f t="shared" si="10"/>
        <v>drewno</v>
      </c>
      <c r="G87">
        <f t="shared" si="11"/>
        <v>30</v>
      </c>
      <c r="H87" t="str">
        <f t="shared" si="13"/>
        <v/>
      </c>
    </row>
    <row r="88" spans="1:8">
      <c r="A88" s="1">
        <v>42348</v>
      </c>
      <c r="B88" s="2">
        <f t="shared" si="8"/>
        <v>4</v>
      </c>
      <c r="C88" s="2">
        <f t="shared" si="12"/>
        <v>30</v>
      </c>
      <c r="D88" t="str">
        <f t="shared" si="9"/>
        <v>gaz</v>
      </c>
      <c r="E88">
        <f t="shared" si="14"/>
        <v>30</v>
      </c>
      <c r="F88" t="str">
        <f t="shared" si="10"/>
        <v>drewno</v>
      </c>
      <c r="G88">
        <f t="shared" si="11"/>
        <v>4</v>
      </c>
      <c r="H88" t="str">
        <f t="shared" si="13"/>
        <v/>
      </c>
    </row>
    <row r="89" spans="1:8">
      <c r="A89" s="1">
        <v>42349</v>
      </c>
      <c r="B89" s="2">
        <f t="shared" si="8"/>
        <v>5</v>
      </c>
      <c r="C89" s="2">
        <f t="shared" si="12"/>
        <v>472</v>
      </c>
      <c r="D89" t="str">
        <f t="shared" si="9"/>
        <v>gaz</v>
      </c>
      <c r="E89">
        <f t="shared" si="14"/>
        <v>472</v>
      </c>
      <c r="F89" t="str">
        <f t="shared" si="10"/>
        <v>drewno</v>
      </c>
      <c r="G89">
        <f t="shared" si="11"/>
        <v>446</v>
      </c>
      <c r="H89" t="str">
        <f t="shared" si="13"/>
        <v>dostawa</v>
      </c>
    </row>
    <row r="90" spans="1:8">
      <c r="A90" s="1">
        <v>42350</v>
      </c>
      <c r="B90" s="2">
        <f t="shared" si="8"/>
        <v>6</v>
      </c>
      <c r="C90" s="2">
        <f t="shared" si="12"/>
        <v>446</v>
      </c>
      <c r="D90" t="str">
        <f t="shared" si="9"/>
        <v>drewno</v>
      </c>
      <c r="E90">
        <f t="shared" si="14"/>
        <v>420</v>
      </c>
      <c r="F90" t="str">
        <f t="shared" si="10"/>
        <v>drewno</v>
      </c>
      <c r="G90">
        <f t="shared" si="11"/>
        <v>394</v>
      </c>
      <c r="H90" t="str">
        <f t="shared" si="13"/>
        <v/>
      </c>
    </row>
    <row r="91" spans="1:8">
      <c r="A91" s="1">
        <v>42351</v>
      </c>
      <c r="B91" s="2">
        <f t="shared" si="8"/>
        <v>7</v>
      </c>
      <c r="C91" s="2">
        <f t="shared" si="12"/>
        <v>394</v>
      </c>
      <c r="D91" t="str">
        <f t="shared" si="9"/>
        <v>drewno</v>
      </c>
      <c r="E91">
        <f t="shared" si="14"/>
        <v>368</v>
      </c>
      <c r="F91" t="str">
        <f t="shared" si="10"/>
        <v>drewno</v>
      </c>
      <c r="G91">
        <f t="shared" si="11"/>
        <v>342</v>
      </c>
      <c r="H91" t="str">
        <f t="shared" si="13"/>
        <v/>
      </c>
    </row>
    <row r="92" spans="1:8">
      <c r="A92" s="1">
        <v>42352</v>
      </c>
      <c r="B92" s="2">
        <f t="shared" si="8"/>
        <v>1</v>
      </c>
      <c r="C92" s="2">
        <f t="shared" si="12"/>
        <v>342</v>
      </c>
      <c r="D92" t="str">
        <f t="shared" si="9"/>
        <v>gaz</v>
      </c>
      <c r="E92">
        <f t="shared" si="14"/>
        <v>342</v>
      </c>
      <c r="F92" t="str">
        <f t="shared" si="10"/>
        <v>drewno</v>
      </c>
      <c r="G92">
        <f t="shared" si="11"/>
        <v>316</v>
      </c>
      <c r="H92" t="str">
        <f t="shared" si="13"/>
        <v/>
      </c>
    </row>
    <row r="93" spans="1:8">
      <c r="A93" s="1">
        <v>42353</v>
      </c>
      <c r="B93" s="2">
        <f t="shared" si="8"/>
        <v>2</v>
      </c>
      <c r="C93" s="2">
        <f t="shared" si="12"/>
        <v>316</v>
      </c>
      <c r="D93" t="str">
        <f t="shared" si="9"/>
        <v>gaz</v>
      </c>
      <c r="E93">
        <f t="shared" si="14"/>
        <v>316</v>
      </c>
      <c r="F93" t="str">
        <f t="shared" si="10"/>
        <v>drewno</v>
      </c>
      <c r="G93">
        <f t="shared" si="11"/>
        <v>290</v>
      </c>
      <c r="H93" t="str">
        <f t="shared" si="13"/>
        <v/>
      </c>
    </row>
    <row r="94" spans="1:8">
      <c r="A94" s="1">
        <v>42354</v>
      </c>
      <c r="B94" s="2">
        <f t="shared" si="8"/>
        <v>3</v>
      </c>
      <c r="C94" s="2">
        <f t="shared" si="12"/>
        <v>290</v>
      </c>
      <c r="D94" t="str">
        <f t="shared" si="9"/>
        <v>gaz</v>
      </c>
      <c r="E94">
        <f t="shared" si="14"/>
        <v>290</v>
      </c>
      <c r="F94" t="str">
        <f t="shared" si="10"/>
        <v>drewno</v>
      </c>
      <c r="G94">
        <f t="shared" si="11"/>
        <v>264</v>
      </c>
      <c r="H94" t="str">
        <f t="shared" si="13"/>
        <v/>
      </c>
    </row>
    <row r="95" spans="1:8">
      <c r="A95" s="1">
        <v>42355</v>
      </c>
      <c r="B95" s="2">
        <f t="shared" si="8"/>
        <v>4</v>
      </c>
      <c r="C95" s="2">
        <f t="shared" si="12"/>
        <v>264</v>
      </c>
      <c r="D95" t="str">
        <f t="shared" si="9"/>
        <v>gaz</v>
      </c>
      <c r="E95">
        <f t="shared" si="14"/>
        <v>264</v>
      </c>
      <c r="F95" t="str">
        <f t="shared" si="10"/>
        <v>drewno</v>
      </c>
      <c r="G95">
        <f t="shared" si="11"/>
        <v>238</v>
      </c>
      <c r="H95" t="str">
        <f t="shared" si="13"/>
        <v/>
      </c>
    </row>
    <row r="96" spans="1:8">
      <c r="A96" s="1">
        <v>42356</v>
      </c>
      <c r="B96" s="2">
        <f t="shared" si="8"/>
        <v>5</v>
      </c>
      <c r="C96" s="2">
        <f t="shared" si="12"/>
        <v>238</v>
      </c>
      <c r="D96" t="str">
        <f t="shared" si="9"/>
        <v>gaz</v>
      </c>
      <c r="E96">
        <f t="shared" si="14"/>
        <v>238</v>
      </c>
      <c r="F96" t="str">
        <f t="shared" si="10"/>
        <v>drewno</v>
      </c>
      <c r="G96">
        <f t="shared" si="11"/>
        <v>212</v>
      </c>
      <c r="H96" t="str">
        <f t="shared" si="13"/>
        <v/>
      </c>
    </row>
    <row r="97" spans="1:8">
      <c r="A97" s="1">
        <v>42357</v>
      </c>
      <c r="B97" s="2">
        <f t="shared" si="8"/>
        <v>6</v>
      </c>
      <c r="C97" s="2">
        <f t="shared" si="12"/>
        <v>212</v>
      </c>
      <c r="D97" t="str">
        <f t="shared" si="9"/>
        <v>drewno</v>
      </c>
      <c r="E97">
        <f t="shared" si="14"/>
        <v>186</v>
      </c>
      <c r="F97" t="str">
        <f t="shared" si="10"/>
        <v>drewno</v>
      </c>
      <c r="G97">
        <f t="shared" si="11"/>
        <v>160</v>
      </c>
      <c r="H97" t="str">
        <f t="shared" si="13"/>
        <v/>
      </c>
    </row>
    <row r="98" spans="1:8">
      <c r="A98" s="1">
        <v>42358</v>
      </c>
      <c r="B98" s="2">
        <f t="shared" si="8"/>
        <v>7</v>
      </c>
      <c r="C98" s="2">
        <f t="shared" si="12"/>
        <v>160</v>
      </c>
      <c r="D98" t="str">
        <f t="shared" si="9"/>
        <v>drewno</v>
      </c>
      <c r="E98">
        <f t="shared" si="14"/>
        <v>134</v>
      </c>
      <c r="F98" t="str">
        <f t="shared" si="10"/>
        <v>drewno</v>
      </c>
      <c r="G98">
        <f t="shared" si="11"/>
        <v>108</v>
      </c>
      <c r="H98" t="str">
        <f t="shared" si="13"/>
        <v/>
      </c>
    </row>
    <row r="99" spans="1:8">
      <c r="A99" s="1">
        <v>42359</v>
      </c>
      <c r="B99" s="2">
        <f t="shared" si="8"/>
        <v>1</v>
      </c>
      <c r="C99" s="2">
        <f t="shared" si="12"/>
        <v>108</v>
      </c>
      <c r="D99" t="str">
        <f t="shared" si="9"/>
        <v>gaz</v>
      </c>
      <c r="E99">
        <f t="shared" si="14"/>
        <v>108</v>
      </c>
      <c r="F99" t="str">
        <f t="shared" si="10"/>
        <v>drewno</v>
      </c>
      <c r="G99">
        <f t="shared" si="11"/>
        <v>82</v>
      </c>
      <c r="H99" t="str">
        <f t="shared" si="13"/>
        <v/>
      </c>
    </row>
    <row r="100" spans="1:8">
      <c r="A100" s="1">
        <v>42360</v>
      </c>
      <c r="B100" s="2">
        <f t="shared" si="8"/>
        <v>2</v>
      </c>
      <c r="C100" s="2">
        <f t="shared" si="12"/>
        <v>82</v>
      </c>
      <c r="D100" t="str">
        <f t="shared" si="9"/>
        <v>gaz</v>
      </c>
      <c r="E100">
        <f t="shared" si="14"/>
        <v>82</v>
      </c>
      <c r="F100" t="str">
        <f t="shared" si="10"/>
        <v>drewno</v>
      </c>
      <c r="G100">
        <f t="shared" si="11"/>
        <v>56</v>
      </c>
      <c r="H100" t="str">
        <f t="shared" si="13"/>
        <v/>
      </c>
    </row>
    <row r="101" spans="1:8">
      <c r="A101" s="1">
        <v>42361</v>
      </c>
      <c r="B101" s="2">
        <f t="shared" si="8"/>
        <v>3</v>
      </c>
      <c r="C101" s="2">
        <f t="shared" si="12"/>
        <v>56</v>
      </c>
      <c r="D101" t="str">
        <f t="shared" si="9"/>
        <v>gaz</v>
      </c>
      <c r="E101">
        <f t="shared" si="14"/>
        <v>56</v>
      </c>
      <c r="F101" t="str">
        <f t="shared" si="10"/>
        <v>drewno</v>
      </c>
      <c r="G101">
        <f t="shared" si="11"/>
        <v>30</v>
      </c>
      <c r="H101" t="str">
        <f t="shared" si="13"/>
        <v/>
      </c>
    </row>
    <row r="102" spans="1:8">
      <c r="A102" s="1">
        <v>42362</v>
      </c>
      <c r="B102" s="2">
        <f t="shared" si="8"/>
        <v>4</v>
      </c>
      <c r="C102" s="2">
        <f t="shared" si="12"/>
        <v>30</v>
      </c>
      <c r="D102" t="str">
        <f t="shared" si="9"/>
        <v>gaz</v>
      </c>
      <c r="E102">
        <f t="shared" si="14"/>
        <v>30</v>
      </c>
      <c r="F102" t="str">
        <f t="shared" si="10"/>
        <v>drewno</v>
      </c>
      <c r="G102">
        <f t="shared" si="11"/>
        <v>4</v>
      </c>
      <c r="H102" t="str">
        <f t="shared" si="13"/>
        <v/>
      </c>
    </row>
    <row r="103" spans="1:8">
      <c r="A103" s="1">
        <v>42363</v>
      </c>
      <c r="B103" s="2">
        <f t="shared" si="8"/>
        <v>5</v>
      </c>
      <c r="C103" s="2">
        <f t="shared" si="12"/>
        <v>472</v>
      </c>
      <c r="D103" t="str">
        <f t="shared" si="9"/>
        <v>gaz</v>
      </c>
      <c r="E103">
        <f t="shared" si="14"/>
        <v>472</v>
      </c>
      <c r="F103" t="str">
        <f t="shared" si="10"/>
        <v>drewno</v>
      </c>
      <c r="G103">
        <f t="shared" si="11"/>
        <v>446</v>
      </c>
      <c r="H103" t="str">
        <f t="shared" si="13"/>
        <v>dostawa</v>
      </c>
    </row>
    <row r="104" spans="1:8">
      <c r="A104" s="1">
        <v>42364</v>
      </c>
      <c r="B104" s="2">
        <f t="shared" si="8"/>
        <v>6</v>
      </c>
      <c r="C104" s="2">
        <f t="shared" si="12"/>
        <v>446</v>
      </c>
      <c r="D104" t="str">
        <f t="shared" si="9"/>
        <v>drewno</v>
      </c>
      <c r="E104">
        <f t="shared" si="14"/>
        <v>420</v>
      </c>
      <c r="F104" t="str">
        <f t="shared" si="10"/>
        <v>drewno</v>
      </c>
      <c r="G104">
        <f t="shared" si="11"/>
        <v>394</v>
      </c>
      <c r="H104" t="str">
        <f t="shared" si="13"/>
        <v/>
      </c>
    </row>
    <row r="105" spans="1:8">
      <c r="A105" s="1">
        <v>42365</v>
      </c>
      <c r="B105" s="2">
        <f t="shared" si="8"/>
        <v>7</v>
      </c>
      <c r="C105" s="2">
        <f t="shared" si="12"/>
        <v>394</v>
      </c>
      <c r="D105" t="str">
        <f t="shared" si="9"/>
        <v>drewno</v>
      </c>
      <c r="E105">
        <f t="shared" si="14"/>
        <v>368</v>
      </c>
      <c r="F105" t="str">
        <f t="shared" si="10"/>
        <v>drewno</v>
      </c>
      <c r="G105">
        <f t="shared" si="11"/>
        <v>342</v>
      </c>
      <c r="H105" t="str">
        <f t="shared" si="13"/>
        <v/>
      </c>
    </row>
    <row r="106" spans="1:8">
      <c r="A106" s="1">
        <v>42366</v>
      </c>
      <c r="B106" s="2">
        <f t="shared" si="8"/>
        <v>1</v>
      </c>
      <c r="C106" s="2">
        <f t="shared" si="12"/>
        <v>342</v>
      </c>
      <c r="D106" t="str">
        <f t="shared" si="9"/>
        <v>gaz</v>
      </c>
      <c r="E106">
        <f t="shared" si="14"/>
        <v>342</v>
      </c>
      <c r="F106" t="str">
        <f t="shared" si="10"/>
        <v>drewno</v>
      </c>
      <c r="G106">
        <f t="shared" si="11"/>
        <v>316</v>
      </c>
      <c r="H106" t="str">
        <f t="shared" si="13"/>
        <v/>
      </c>
    </row>
    <row r="107" spans="1:8">
      <c r="A107" s="1">
        <v>42367</v>
      </c>
      <c r="B107" s="2">
        <f t="shared" si="8"/>
        <v>2</v>
      </c>
      <c r="C107" s="2">
        <f t="shared" si="12"/>
        <v>316</v>
      </c>
      <c r="D107" t="str">
        <f t="shared" si="9"/>
        <v>gaz</v>
      </c>
      <c r="E107">
        <f t="shared" si="14"/>
        <v>316</v>
      </c>
      <c r="F107" t="str">
        <f t="shared" si="10"/>
        <v>drewno</v>
      </c>
      <c r="G107">
        <f t="shared" si="11"/>
        <v>290</v>
      </c>
      <c r="H107" t="str">
        <f t="shared" si="13"/>
        <v/>
      </c>
    </row>
    <row r="108" spans="1:8">
      <c r="A108" s="1">
        <v>42368</v>
      </c>
      <c r="B108" s="2">
        <f t="shared" si="8"/>
        <v>3</v>
      </c>
      <c r="C108" s="2">
        <f t="shared" si="12"/>
        <v>290</v>
      </c>
      <c r="D108" t="str">
        <f t="shared" si="9"/>
        <v>gaz</v>
      </c>
      <c r="E108">
        <f t="shared" si="14"/>
        <v>290</v>
      </c>
      <c r="F108" t="str">
        <f t="shared" si="10"/>
        <v>drewno</v>
      </c>
      <c r="G108">
        <f t="shared" si="11"/>
        <v>264</v>
      </c>
      <c r="H108" t="str">
        <f t="shared" si="13"/>
        <v/>
      </c>
    </row>
    <row r="109" spans="1:8">
      <c r="A109" s="1">
        <v>42369</v>
      </c>
      <c r="B109" s="2">
        <f t="shared" si="8"/>
        <v>4</v>
      </c>
      <c r="C109" s="2">
        <f t="shared" si="12"/>
        <v>264</v>
      </c>
      <c r="D109" t="str">
        <f t="shared" si="9"/>
        <v>gaz</v>
      </c>
      <c r="E109">
        <f t="shared" si="14"/>
        <v>264</v>
      </c>
      <c r="F109" t="str">
        <f t="shared" si="10"/>
        <v>drewno</v>
      </c>
      <c r="G109">
        <f t="shared" si="11"/>
        <v>238</v>
      </c>
      <c r="H109" t="str">
        <f t="shared" si="13"/>
        <v/>
      </c>
    </row>
    <row r="110" spans="1:8">
      <c r="A110" s="1">
        <v>42370</v>
      </c>
      <c r="B110" s="2">
        <f t="shared" si="8"/>
        <v>5</v>
      </c>
      <c r="C110" s="2">
        <f t="shared" si="12"/>
        <v>238</v>
      </c>
      <c r="D110" t="str">
        <f t="shared" si="9"/>
        <v>gaz</v>
      </c>
      <c r="E110">
        <f t="shared" si="14"/>
        <v>238</v>
      </c>
      <c r="F110" t="str">
        <f t="shared" si="10"/>
        <v>drewno</v>
      </c>
      <c r="G110">
        <f t="shared" si="11"/>
        <v>212</v>
      </c>
      <c r="H110" t="str">
        <f t="shared" si="13"/>
        <v/>
      </c>
    </row>
    <row r="111" spans="1:8">
      <c r="A111" s="1">
        <v>42371</v>
      </c>
      <c r="B111" s="2">
        <f t="shared" si="8"/>
        <v>6</v>
      </c>
      <c r="C111" s="2">
        <f t="shared" si="12"/>
        <v>212</v>
      </c>
      <c r="D111" t="str">
        <f t="shared" si="9"/>
        <v>drewno</v>
      </c>
      <c r="E111">
        <f t="shared" si="14"/>
        <v>186</v>
      </c>
      <c r="F111" t="str">
        <f t="shared" si="10"/>
        <v>drewno</v>
      </c>
      <c r="G111">
        <f t="shared" si="11"/>
        <v>160</v>
      </c>
      <c r="H111" t="str">
        <f t="shared" si="13"/>
        <v/>
      </c>
    </row>
    <row r="112" spans="1:8">
      <c r="A112" s="1">
        <v>42372</v>
      </c>
      <c r="B112" s="2">
        <f t="shared" si="8"/>
        <v>7</v>
      </c>
      <c r="C112" s="2">
        <f t="shared" si="12"/>
        <v>160</v>
      </c>
      <c r="D112" t="str">
        <f t="shared" si="9"/>
        <v>drewno</v>
      </c>
      <c r="E112">
        <f t="shared" si="14"/>
        <v>134</v>
      </c>
      <c r="F112" t="str">
        <f t="shared" si="10"/>
        <v>drewno</v>
      </c>
      <c r="G112">
        <f t="shared" si="11"/>
        <v>108</v>
      </c>
      <c r="H112" t="str">
        <f t="shared" si="13"/>
        <v/>
      </c>
    </row>
    <row r="113" spans="1:8">
      <c r="A113" s="1">
        <v>42373</v>
      </c>
      <c r="B113" s="2">
        <f t="shared" si="8"/>
        <v>1</v>
      </c>
      <c r="C113" s="2">
        <f t="shared" si="12"/>
        <v>108</v>
      </c>
      <c r="D113" t="str">
        <f t="shared" si="9"/>
        <v>gaz</v>
      </c>
      <c r="E113">
        <f t="shared" si="14"/>
        <v>108</v>
      </c>
      <c r="F113" t="str">
        <f t="shared" si="10"/>
        <v>drewno</v>
      </c>
      <c r="G113">
        <f t="shared" si="11"/>
        <v>82</v>
      </c>
      <c r="H113" t="str">
        <f t="shared" si="13"/>
        <v/>
      </c>
    </row>
    <row r="114" spans="1:8">
      <c r="A114" s="1">
        <v>42374</v>
      </c>
      <c r="B114" s="2">
        <f t="shared" si="8"/>
        <v>2</v>
      </c>
      <c r="C114" s="2">
        <f t="shared" si="12"/>
        <v>82</v>
      </c>
      <c r="D114" t="str">
        <f t="shared" si="9"/>
        <v>gaz</v>
      </c>
      <c r="E114">
        <f t="shared" si="14"/>
        <v>82</v>
      </c>
      <c r="F114" t="str">
        <f t="shared" si="10"/>
        <v>drewno</v>
      </c>
      <c r="G114">
        <f t="shared" si="11"/>
        <v>56</v>
      </c>
      <c r="H114" t="str">
        <f t="shared" si="13"/>
        <v/>
      </c>
    </row>
    <row r="115" spans="1:8">
      <c r="A115" s="1">
        <v>42375</v>
      </c>
      <c r="B115" s="2">
        <f t="shared" si="8"/>
        <v>3</v>
      </c>
      <c r="C115" s="2">
        <f t="shared" si="12"/>
        <v>56</v>
      </c>
      <c r="D115" t="str">
        <f t="shared" si="9"/>
        <v>gaz</v>
      </c>
      <c r="E115">
        <f t="shared" si="14"/>
        <v>56</v>
      </c>
      <c r="F115" t="str">
        <f t="shared" si="10"/>
        <v>drewno</v>
      </c>
      <c r="G115">
        <f t="shared" si="11"/>
        <v>30</v>
      </c>
      <c r="H115" t="str">
        <f t="shared" si="13"/>
        <v/>
      </c>
    </row>
    <row r="116" spans="1:8">
      <c r="A116" s="1">
        <v>42376</v>
      </c>
      <c r="B116" s="2">
        <f t="shared" si="8"/>
        <v>4</v>
      </c>
      <c r="C116" s="2">
        <f t="shared" si="12"/>
        <v>30</v>
      </c>
      <c r="D116" t="str">
        <f t="shared" si="9"/>
        <v>gaz</v>
      </c>
      <c r="E116">
        <f t="shared" si="14"/>
        <v>30</v>
      </c>
      <c r="F116" t="str">
        <f t="shared" si="10"/>
        <v>drewno</v>
      </c>
      <c r="G116">
        <f t="shared" si="11"/>
        <v>4</v>
      </c>
      <c r="H116" t="str">
        <f t="shared" si="13"/>
        <v/>
      </c>
    </row>
    <row r="117" spans="1:8">
      <c r="A117" s="1">
        <v>42377</v>
      </c>
      <c r="B117" s="2">
        <f t="shared" si="8"/>
        <v>5</v>
      </c>
      <c r="C117" s="2">
        <f t="shared" si="12"/>
        <v>472</v>
      </c>
      <c r="D117" t="str">
        <f t="shared" si="9"/>
        <v>gaz</v>
      </c>
      <c r="E117">
        <f t="shared" si="14"/>
        <v>472</v>
      </c>
      <c r="F117" t="str">
        <f t="shared" si="10"/>
        <v>drewno</v>
      </c>
      <c r="G117">
        <f t="shared" si="11"/>
        <v>446</v>
      </c>
      <c r="H117" t="str">
        <f t="shared" si="13"/>
        <v>dostawa</v>
      </c>
    </row>
    <row r="118" spans="1:8">
      <c r="A118" s="1">
        <v>42378</v>
      </c>
      <c r="B118" s="2">
        <f t="shared" si="8"/>
        <v>6</v>
      </c>
      <c r="C118" s="2">
        <f t="shared" si="12"/>
        <v>446</v>
      </c>
      <c r="D118" t="str">
        <f t="shared" si="9"/>
        <v>drewno</v>
      </c>
      <c r="E118">
        <f t="shared" si="14"/>
        <v>420</v>
      </c>
      <c r="F118" t="str">
        <f t="shared" si="10"/>
        <v>drewno</v>
      </c>
      <c r="G118">
        <f t="shared" si="11"/>
        <v>394</v>
      </c>
      <c r="H118" t="str">
        <f t="shared" si="13"/>
        <v/>
      </c>
    </row>
    <row r="119" spans="1:8">
      <c r="A119" s="1">
        <v>42379</v>
      </c>
      <c r="B119" s="2">
        <f t="shared" si="8"/>
        <v>7</v>
      </c>
      <c r="C119" s="2">
        <f t="shared" si="12"/>
        <v>394</v>
      </c>
      <c r="D119" t="str">
        <f t="shared" si="9"/>
        <v>drewno</v>
      </c>
      <c r="E119">
        <f t="shared" si="14"/>
        <v>368</v>
      </c>
      <c r="F119" t="str">
        <f t="shared" si="10"/>
        <v>drewno</v>
      </c>
      <c r="G119">
        <f t="shared" si="11"/>
        <v>342</v>
      </c>
      <c r="H119" t="str">
        <f t="shared" si="13"/>
        <v/>
      </c>
    </row>
    <row r="120" spans="1:8">
      <c r="A120" s="1">
        <v>42380</v>
      </c>
      <c r="B120" s="2">
        <f t="shared" si="8"/>
        <v>1</v>
      </c>
      <c r="C120" s="2">
        <f t="shared" si="12"/>
        <v>342</v>
      </c>
      <c r="D120" t="str">
        <f t="shared" si="9"/>
        <v>gaz</v>
      </c>
      <c r="E120">
        <f t="shared" si="14"/>
        <v>342</v>
      </c>
      <c r="F120" t="str">
        <f t="shared" si="10"/>
        <v>drewno</v>
      </c>
      <c r="G120">
        <f t="shared" si="11"/>
        <v>316</v>
      </c>
      <c r="H120" t="str">
        <f t="shared" si="13"/>
        <v/>
      </c>
    </row>
    <row r="121" spans="1:8">
      <c r="A121" s="1">
        <v>42381</v>
      </c>
      <c r="B121" s="2">
        <f t="shared" si="8"/>
        <v>2</v>
      </c>
      <c r="C121" s="2">
        <f t="shared" si="12"/>
        <v>316</v>
      </c>
      <c r="D121" t="str">
        <f t="shared" si="9"/>
        <v>gaz</v>
      </c>
      <c r="E121">
        <f t="shared" si="14"/>
        <v>316</v>
      </c>
      <c r="F121" t="str">
        <f t="shared" si="10"/>
        <v>drewno</v>
      </c>
      <c r="G121">
        <f t="shared" si="11"/>
        <v>290</v>
      </c>
      <c r="H121" t="str">
        <f t="shared" si="13"/>
        <v/>
      </c>
    </row>
    <row r="122" spans="1:8">
      <c r="A122" s="1">
        <v>42382</v>
      </c>
      <c r="B122" s="2">
        <f t="shared" si="8"/>
        <v>3</v>
      </c>
      <c r="C122" s="2">
        <f t="shared" si="12"/>
        <v>290</v>
      </c>
      <c r="D122" t="str">
        <f t="shared" si="9"/>
        <v>gaz</v>
      </c>
      <c r="E122">
        <f t="shared" si="14"/>
        <v>290</v>
      </c>
      <c r="F122" t="str">
        <f t="shared" si="10"/>
        <v>drewno</v>
      </c>
      <c r="G122">
        <f t="shared" si="11"/>
        <v>264</v>
      </c>
      <c r="H122" t="str">
        <f t="shared" si="13"/>
        <v/>
      </c>
    </row>
    <row r="123" spans="1:8">
      <c r="A123" s="1">
        <v>42383</v>
      </c>
      <c r="B123" s="2">
        <f t="shared" si="8"/>
        <v>4</v>
      </c>
      <c r="C123" s="2">
        <f t="shared" si="12"/>
        <v>264</v>
      </c>
      <c r="D123" t="str">
        <f t="shared" si="9"/>
        <v>gaz</v>
      </c>
      <c r="E123">
        <f t="shared" si="14"/>
        <v>264</v>
      </c>
      <c r="F123" t="str">
        <f t="shared" si="10"/>
        <v>drewno</v>
      </c>
      <c r="G123">
        <f t="shared" si="11"/>
        <v>238</v>
      </c>
      <c r="H123" t="str">
        <f t="shared" si="13"/>
        <v/>
      </c>
    </row>
    <row r="124" spans="1:8">
      <c r="A124" s="1">
        <v>42384</v>
      </c>
      <c r="B124" s="2">
        <f t="shared" si="8"/>
        <v>5</v>
      </c>
      <c r="C124" s="2">
        <f t="shared" si="12"/>
        <v>238</v>
      </c>
      <c r="D124" t="str">
        <f t="shared" si="9"/>
        <v>gaz</v>
      </c>
      <c r="E124">
        <f t="shared" si="14"/>
        <v>238</v>
      </c>
      <c r="F124" t="str">
        <f t="shared" si="10"/>
        <v>drewno</v>
      </c>
      <c r="G124">
        <f t="shared" si="11"/>
        <v>212</v>
      </c>
      <c r="H124" t="str">
        <f t="shared" si="13"/>
        <v/>
      </c>
    </row>
    <row r="125" spans="1:8">
      <c r="A125" s="1">
        <v>42385</v>
      </c>
      <c r="B125" s="2">
        <f t="shared" si="8"/>
        <v>6</v>
      </c>
      <c r="C125" s="2">
        <f t="shared" si="12"/>
        <v>212</v>
      </c>
      <c r="D125" t="str">
        <f t="shared" si="9"/>
        <v>drewno</v>
      </c>
      <c r="E125">
        <f t="shared" si="14"/>
        <v>186</v>
      </c>
      <c r="F125" t="str">
        <f t="shared" si="10"/>
        <v>drewno</v>
      </c>
      <c r="G125">
        <f t="shared" si="11"/>
        <v>160</v>
      </c>
      <c r="H125" t="str">
        <f t="shared" si="13"/>
        <v/>
      </c>
    </row>
    <row r="126" spans="1:8">
      <c r="A126" s="1">
        <v>42386</v>
      </c>
      <c r="B126" s="2">
        <f t="shared" si="8"/>
        <v>7</v>
      </c>
      <c r="C126" s="2">
        <f t="shared" si="12"/>
        <v>160</v>
      </c>
      <c r="D126" t="str">
        <f t="shared" si="9"/>
        <v>drewno</v>
      </c>
      <c r="E126">
        <f t="shared" si="14"/>
        <v>134</v>
      </c>
      <c r="F126" t="str">
        <f t="shared" si="10"/>
        <v>drewno</v>
      </c>
      <c r="G126">
        <f t="shared" si="11"/>
        <v>108</v>
      </c>
      <c r="H126" t="str">
        <f t="shared" si="13"/>
        <v/>
      </c>
    </row>
    <row r="127" spans="1:8">
      <c r="A127" s="1">
        <v>42387</v>
      </c>
      <c r="B127" s="2">
        <f t="shared" si="8"/>
        <v>1</v>
      </c>
      <c r="C127" s="2">
        <f t="shared" si="12"/>
        <v>108</v>
      </c>
      <c r="D127" t="str">
        <f t="shared" si="9"/>
        <v>gaz</v>
      </c>
      <c r="E127">
        <f t="shared" si="14"/>
        <v>108</v>
      </c>
      <c r="F127" t="str">
        <f t="shared" si="10"/>
        <v>drewno</v>
      </c>
      <c r="G127">
        <f t="shared" si="11"/>
        <v>82</v>
      </c>
      <c r="H127" t="str">
        <f t="shared" si="13"/>
        <v/>
      </c>
    </row>
    <row r="128" spans="1:8">
      <c r="A128" s="1">
        <v>42388</v>
      </c>
      <c r="B128" s="2">
        <f t="shared" si="8"/>
        <v>2</v>
      </c>
      <c r="C128" s="2">
        <f t="shared" si="12"/>
        <v>82</v>
      </c>
      <c r="D128" t="str">
        <f t="shared" si="9"/>
        <v>gaz</v>
      </c>
      <c r="E128">
        <f t="shared" si="14"/>
        <v>82</v>
      </c>
      <c r="F128" t="str">
        <f t="shared" si="10"/>
        <v>drewno</v>
      </c>
      <c r="G128">
        <f t="shared" si="11"/>
        <v>56</v>
      </c>
      <c r="H128" t="str">
        <f t="shared" si="13"/>
        <v/>
      </c>
    </row>
    <row r="129" spans="1:8">
      <c r="A129" s="1">
        <v>42389</v>
      </c>
      <c r="B129" s="2">
        <f t="shared" si="8"/>
        <v>3</v>
      </c>
      <c r="C129" s="2">
        <f t="shared" si="12"/>
        <v>56</v>
      </c>
      <c r="D129" t="str">
        <f t="shared" si="9"/>
        <v>gaz</v>
      </c>
      <c r="E129">
        <f t="shared" si="14"/>
        <v>56</v>
      </c>
      <c r="F129" t="str">
        <f t="shared" si="10"/>
        <v>drewno</v>
      </c>
      <c r="G129">
        <f t="shared" si="11"/>
        <v>30</v>
      </c>
      <c r="H129" t="str">
        <f t="shared" si="13"/>
        <v/>
      </c>
    </row>
    <row r="130" spans="1:8">
      <c r="A130" s="1">
        <v>42390</v>
      </c>
      <c r="B130" s="2">
        <f t="shared" si="8"/>
        <v>4</v>
      </c>
      <c r="C130" s="2">
        <f t="shared" si="12"/>
        <v>30</v>
      </c>
      <c r="D130" t="str">
        <f t="shared" si="9"/>
        <v>gaz</v>
      </c>
      <c r="E130">
        <f t="shared" si="14"/>
        <v>30</v>
      </c>
      <c r="F130" t="str">
        <f t="shared" si="10"/>
        <v>drewno</v>
      </c>
      <c r="G130">
        <f t="shared" si="11"/>
        <v>4</v>
      </c>
      <c r="H130" t="str">
        <f t="shared" si="13"/>
        <v/>
      </c>
    </row>
    <row r="131" spans="1:8">
      <c r="A131" s="1">
        <v>42391</v>
      </c>
      <c r="B131" s="2">
        <f t="shared" ref="B131:B194" si="15">WEEKDAY(A131,2)</f>
        <v>5</v>
      </c>
      <c r="C131" s="2">
        <f t="shared" si="12"/>
        <v>472</v>
      </c>
      <c r="D131" t="str">
        <f t="shared" ref="D131:D194" si="16">IF(AND(B131&gt;=1,B131&lt;=5),"gaz","drewno")</f>
        <v>gaz</v>
      </c>
      <c r="E131">
        <f t="shared" si="14"/>
        <v>472</v>
      </c>
      <c r="F131" t="str">
        <f t="shared" ref="F131:F194" si="17">IF(E131&gt;26,"drewno","gaz")</f>
        <v>drewno</v>
      </c>
      <c r="G131">
        <f t="shared" ref="G131:G194" si="18">IF(E131&gt;$I$1,E131-$I$1,E131)</f>
        <v>446</v>
      </c>
      <c r="H131" t="str">
        <f t="shared" si="13"/>
        <v>dostawa</v>
      </c>
    </row>
    <row r="132" spans="1:8">
      <c r="A132" s="1">
        <v>42392</v>
      </c>
      <c r="B132" s="2">
        <f t="shared" si="15"/>
        <v>6</v>
      </c>
      <c r="C132" s="2">
        <f t="shared" ref="C132:C195" si="19">IF(B132=5,IF(G131&lt;100,G131+$L$2,G131),G131)</f>
        <v>446</v>
      </c>
      <c r="D132" t="str">
        <f t="shared" si="16"/>
        <v>drewno</v>
      </c>
      <c r="E132">
        <f t="shared" si="14"/>
        <v>420</v>
      </c>
      <c r="F132" t="str">
        <f t="shared" si="17"/>
        <v>drewno</v>
      </c>
      <c r="G132">
        <f t="shared" si="18"/>
        <v>394</v>
      </c>
      <c r="H132" t="str">
        <f>IF(B132=5,IF(G131&lt;100,"dostawa",""),"")</f>
        <v/>
      </c>
    </row>
    <row r="133" spans="1:8">
      <c r="A133" s="1">
        <v>42393</v>
      </c>
      <c r="B133" s="2">
        <f t="shared" si="15"/>
        <v>7</v>
      </c>
      <c r="C133" s="2">
        <f t="shared" si="19"/>
        <v>394</v>
      </c>
      <c r="D133" t="str">
        <f t="shared" si="16"/>
        <v>drewno</v>
      </c>
      <c r="E133">
        <f t="shared" si="14"/>
        <v>368</v>
      </c>
      <c r="F133" t="str">
        <f t="shared" si="17"/>
        <v>drewno</v>
      </c>
      <c r="G133">
        <f t="shared" si="18"/>
        <v>342</v>
      </c>
      <c r="H133" t="str">
        <f>IF(B133=5,IF(G132&lt;100,"dostawa",""),"")</f>
        <v/>
      </c>
    </row>
    <row r="134" spans="1:8">
      <c r="A134" s="1">
        <v>42394</v>
      </c>
      <c r="B134" s="2">
        <f t="shared" si="15"/>
        <v>1</v>
      </c>
      <c r="C134" s="2">
        <f t="shared" si="19"/>
        <v>342</v>
      </c>
      <c r="D134" t="str">
        <f t="shared" si="16"/>
        <v>gaz</v>
      </c>
      <c r="E134">
        <f t="shared" si="14"/>
        <v>342</v>
      </c>
      <c r="F134" t="str">
        <f t="shared" si="17"/>
        <v>drewno</v>
      </c>
      <c r="G134">
        <f t="shared" si="18"/>
        <v>316</v>
      </c>
      <c r="H134" t="str">
        <f>IF(B134=5,IF(G133&lt;100,"dostawa",""),"")</f>
        <v/>
      </c>
    </row>
    <row r="135" spans="1:8">
      <c r="A135" s="1">
        <v>42395</v>
      </c>
      <c r="B135" s="2">
        <f t="shared" si="15"/>
        <v>2</v>
      </c>
      <c r="C135" s="2">
        <f t="shared" si="19"/>
        <v>316</v>
      </c>
      <c r="D135" t="str">
        <f t="shared" si="16"/>
        <v>gaz</v>
      </c>
      <c r="E135">
        <f t="shared" ref="E135:E198" si="20">IF(D135="drewno",IF(C135&gt;$I$1,C135-$I$1,C135),C135)</f>
        <v>316</v>
      </c>
      <c r="F135" t="str">
        <f t="shared" si="17"/>
        <v>drewno</v>
      </c>
      <c r="G135">
        <f t="shared" si="18"/>
        <v>290</v>
      </c>
      <c r="H135" t="str">
        <f>IF(B135=5,IF(G134&lt;100,"dostawa",""),"")</f>
        <v/>
      </c>
    </row>
    <row r="136" spans="1:8">
      <c r="A136" s="1">
        <v>42396</v>
      </c>
      <c r="B136" s="2">
        <f t="shared" si="15"/>
        <v>3</v>
      </c>
      <c r="C136" s="2">
        <f t="shared" si="19"/>
        <v>290</v>
      </c>
      <c r="D136" t="str">
        <f t="shared" si="16"/>
        <v>gaz</v>
      </c>
      <c r="E136">
        <f t="shared" si="20"/>
        <v>290</v>
      </c>
      <c r="F136" t="str">
        <f t="shared" si="17"/>
        <v>drewno</v>
      </c>
      <c r="G136">
        <f t="shared" si="18"/>
        <v>264</v>
      </c>
      <c r="H136" t="str">
        <f>IF(B136=5,IF(G135&lt;100,"dostawa",""),"")</f>
        <v/>
      </c>
    </row>
    <row r="137" spans="1:8">
      <c r="A137" s="1">
        <v>42397</v>
      </c>
      <c r="B137" s="2">
        <f t="shared" si="15"/>
        <v>4</v>
      </c>
      <c r="C137" s="2">
        <f t="shared" si="19"/>
        <v>264</v>
      </c>
      <c r="D137" t="str">
        <f t="shared" si="16"/>
        <v>gaz</v>
      </c>
      <c r="E137">
        <f t="shared" si="20"/>
        <v>264</v>
      </c>
      <c r="F137" t="str">
        <f t="shared" si="17"/>
        <v>drewno</v>
      </c>
      <c r="G137">
        <f t="shared" si="18"/>
        <v>238</v>
      </c>
      <c r="H137" t="str">
        <f>IF(B137=5,IF(G136&lt;100,"dostawa",""),"")</f>
        <v/>
      </c>
    </row>
    <row r="138" spans="1:8">
      <c r="A138" s="1">
        <v>42398</v>
      </c>
      <c r="B138" s="2">
        <f t="shared" si="15"/>
        <v>5</v>
      </c>
      <c r="C138" s="2">
        <f t="shared" si="19"/>
        <v>238</v>
      </c>
      <c r="D138" t="str">
        <f t="shared" si="16"/>
        <v>gaz</v>
      </c>
      <c r="E138">
        <f t="shared" si="20"/>
        <v>238</v>
      </c>
      <c r="F138" t="str">
        <f t="shared" si="17"/>
        <v>drewno</v>
      </c>
      <c r="G138">
        <f t="shared" si="18"/>
        <v>212</v>
      </c>
      <c r="H138" t="str">
        <f>IF(B138=5,IF(G137&lt;100,"dostawa",""),"")</f>
        <v/>
      </c>
    </row>
    <row r="139" spans="1:8">
      <c r="A139" s="1">
        <v>42399</v>
      </c>
      <c r="B139" s="2">
        <f t="shared" si="15"/>
        <v>6</v>
      </c>
      <c r="C139" s="2">
        <f t="shared" si="19"/>
        <v>212</v>
      </c>
      <c r="D139" t="str">
        <f t="shared" si="16"/>
        <v>drewno</v>
      </c>
      <c r="E139">
        <f t="shared" si="20"/>
        <v>186</v>
      </c>
      <c r="F139" t="str">
        <f t="shared" si="17"/>
        <v>drewno</v>
      </c>
      <c r="G139">
        <f t="shared" si="18"/>
        <v>160</v>
      </c>
      <c r="H139" t="str">
        <f>IF(B139=5,IF(G138&lt;100,"dostawa",""),"")</f>
        <v/>
      </c>
    </row>
    <row r="140" spans="1:8">
      <c r="A140" s="1">
        <v>42400</v>
      </c>
      <c r="B140" s="2">
        <f t="shared" si="15"/>
        <v>7</v>
      </c>
      <c r="C140" s="2">
        <f t="shared" si="19"/>
        <v>160</v>
      </c>
      <c r="D140" t="str">
        <f t="shared" si="16"/>
        <v>drewno</v>
      </c>
      <c r="E140">
        <f t="shared" si="20"/>
        <v>134</v>
      </c>
      <c r="F140" t="str">
        <f t="shared" si="17"/>
        <v>drewno</v>
      </c>
      <c r="G140">
        <f t="shared" si="18"/>
        <v>108</v>
      </c>
      <c r="H140" t="str">
        <f>IF(B140=5,IF(G139&lt;100,"dostawa",""),"")</f>
        <v/>
      </c>
    </row>
    <row r="141" spans="1:8">
      <c r="A141" s="1">
        <v>42401</v>
      </c>
      <c r="B141" s="2">
        <f t="shared" si="15"/>
        <v>1</v>
      </c>
      <c r="C141" s="2">
        <f t="shared" si="19"/>
        <v>108</v>
      </c>
      <c r="D141" t="str">
        <f t="shared" si="16"/>
        <v>gaz</v>
      </c>
      <c r="E141">
        <f t="shared" si="20"/>
        <v>108</v>
      </c>
      <c r="F141" t="str">
        <f t="shared" si="17"/>
        <v>drewno</v>
      </c>
      <c r="G141">
        <f t="shared" si="18"/>
        <v>82</v>
      </c>
      <c r="H141" t="str">
        <f>IF(B141=5,IF(G140&lt;100,"dostawa",""),"")</f>
        <v/>
      </c>
    </row>
    <row r="142" spans="1:8">
      <c r="A142" s="1">
        <v>42402</v>
      </c>
      <c r="B142" s="2">
        <f t="shared" si="15"/>
        <v>2</v>
      </c>
      <c r="C142" s="2">
        <f t="shared" si="19"/>
        <v>82</v>
      </c>
      <c r="D142" t="str">
        <f t="shared" si="16"/>
        <v>gaz</v>
      </c>
      <c r="E142">
        <f t="shared" si="20"/>
        <v>82</v>
      </c>
      <c r="F142" t="str">
        <f t="shared" si="17"/>
        <v>drewno</v>
      </c>
      <c r="G142">
        <f t="shared" si="18"/>
        <v>56</v>
      </c>
      <c r="H142" t="str">
        <f>IF(B142=5,IF(G141&lt;100,"dostawa",""),"")</f>
        <v/>
      </c>
    </row>
    <row r="143" spans="1:8">
      <c r="A143" s="1">
        <v>42403</v>
      </c>
      <c r="B143" s="2">
        <f t="shared" si="15"/>
        <v>3</v>
      </c>
      <c r="C143" s="2">
        <f t="shared" si="19"/>
        <v>56</v>
      </c>
      <c r="D143" t="str">
        <f t="shared" si="16"/>
        <v>gaz</v>
      </c>
      <c r="E143">
        <f t="shared" si="20"/>
        <v>56</v>
      </c>
      <c r="F143" t="str">
        <f t="shared" si="17"/>
        <v>drewno</v>
      </c>
      <c r="G143">
        <f t="shared" si="18"/>
        <v>30</v>
      </c>
      <c r="H143" t="str">
        <f>IF(B143=5,IF(G142&lt;100,"dostawa",""),"")</f>
        <v/>
      </c>
    </row>
    <row r="144" spans="1:8">
      <c r="A144" s="1">
        <v>42404</v>
      </c>
      <c r="B144" s="2">
        <f t="shared" si="15"/>
        <v>4</v>
      </c>
      <c r="C144" s="2">
        <f t="shared" si="19"/>
        <v>30</v>
      </c>
      <c r="D144" t="str">
        <f t="shared" si="16"/>
        <v>gaz</v>
      </c>
      <c r="E144">
        <f t="shared" si="20"/>
        <v>30</v>
      </c>
      <c r="F144" t="str">
        <f t="shared" si="17"/>
        <v>drewno</v>
      </c>
      <c r="G144">
        <f t="shared" si="18"/>
        <v>4</v>
      </c>
      <c r="H144" t="str">
        <f>IF(B144=5,IF(G143&lt;100,"dostawa",""),"")</f>
        <v/>
      </c>
    </row>
    <row r="145" spans="1:8">
      <c r="A145" s="1">
        <v>42405</v>
      </c>
      <c r="B145" s="2">
        <f t="shared" si="15"/>
        <v>5</v>
      </c>
      <c r="C145" s="2">
        <f t="shared" si="19"/>
        <v>472</v>
      </c>
      <c r="D145" t="str">
        <f t="shared" si="16"/>
        <v>gaz</v>
      </c>
      <c r="E145">
        <f t="shared" si="20"/>
        <v>472</v>
      </c>
      <c r="F145" t="str">
        <f t="shared" si="17"/>
        <v>drewno</v>
      </c>
      <c r="G145">
        <f t="shared" si="18"/>
        <v>446</v>
      </c>
      <c r="H145" t="str">
        <f>IF(B145=5,IF(G144&lt;100,"dostawa",""),"")</f>
        <v>dostawa</v>
      </c>
    </row>
    <row r="146" spans="1:8">
      <c r="A146" s="1">
        <v>42406</v>
      </c>
      <c r="B146" s="2">
        <f t="shared" si="15"/>
        <v>6</v>
      </c>
      <c r="C146" s="2">
        <f t="shared" si="19"/>
        <v>446</v>
      </c>
      <c r="D146" t="str">
        <f t="shared" si="16"/>
        <v>drewno</v>
      </c>
      <c r="E146">
        <f t="shared" si="20"/>
        <v>420</v>
      </c>
      <c r="F146" t="str">
        <f t="shared" si="17"/>
        <v>drewno</v>
      </c>
      <c r="G146">
        <f t="shared" si="18"/>
        <v>394</v>
      </c>
      <c r="H146" t="str">
        <f>IF(B146=5,IF(G145&lt;100,"dostawa",""),"")</f>
        <v/>
      </c>
    </row>
    <row r="147" spans="1:8">
      <c r="A147" s="1">
        <v>42407</v>
      </c>
      <c r="B147" s="2">
        <f t="shared" si="15"/>
        <v>7</v>
      </c>
      <c r="C147" s="2">
        <f t="shared" si="19"/>
        <v>394</v>
      </c>
      <c r="D147" t="str">
        <f t="shared" si="16"/>
        <v>drewno</v>
      </c>
      <c r="E147">
        <f t="shared" si="20"/>
        <v>368</v>
      </c>
      <c r="F147" t="str">
        <f t="shared" si="17"/>
        <v>drewno</v>
      </c>
      <c r="G147">
        <f t="shared" si="18"/>
        <v>342</v>
      </c>
      <c r="H147" t="str">
        <f>IF(B147=5,IF(G146&lt;100,"dostawa",""),"")</f>
        <v/>
      </c>
    </row>
    <row r="148" spans="1:8">
      <c r="A148" s="1">
        <v>42408</v>
      </c>
      <c r="B148" s="2">
        <f t="shared" si="15"/>
        <v>1</v>
      </c>
      <c r="C148" s="2">
        <f t="shared" si="19"/>
        <v>342</v>
      </c>
      <c r="D148" t="str">
        <f t="shared" si="16"/>
        <v>gaz</v>
      </c>
      <c r="E148">
        <f t="shared" si="20"/>
        <v>342</v>
      </c>
      <c r="F148" t="str">
        <f t="shared" si="17"/>
        <v>drewno</v>
      </c>
      <c r="G148">
        <f t="shared" si="18"/>
        <v>316</v>
      </c>
      <c r="H148" t="str">
        <f>IF(B148=5,IF(G147&lt;100,"dostawa",""),"")</f>
        <v/>
      </c>
    </row>
    <row r="149" spans="1:8">
      <c r="A149" s="1">
        <v>42409</v>
      </c>
      <c r="B149" s="2">
        <f t="shared" si="15"/>
        <v>2</v>
      </c>
      <c r="C149" s="2">
        <f t="shared" si="19"/>
        <v>316</v>
      </c>
      <c r="D149" t="str">
        <f t="shared" si="16"/>
        <v>gaz</v>
      </c>
      <c r="E149">
        <f t="shared" si="20"/>
        <v>316</v>
      </c>
      <c r="F149" t="str">
        <f t="shared" si="17"/>
        <v>drewno</v>
      </c>
      <c r="G149">
        <f t="shared" si="18"/>
        <v>290</v>
      </c>
      <c r="H149" t="str">
        <f>IF(B149=5,IF(G148&lt;100,"dostawa",""),"")</f>
        <v/>
      </c>
    </row>
    <row r="150" spans="1:8">
      <c r="A150" s="1">
        <v>42410</v>
      </c>
      <c r="B150" s="2">
        <f t="shared" si="15"/>
        <v>3</v>
      </c>
      <c r="C150" s="2">
        <f t="shared" si="19"/>
        <v>290</v>
      </c>
      <c r="D150" t="str">
        <f t="shared" si="16"/>
        <v>gaz</v>
      </c>
      <c r="E150">
        <f t="shared" si="20"/>
        <v>290</v>
      </c>
      <c r="F150" t="str">
        <f t="shared" si="17"/>
        <v>drewno</v>
      </c>
      <c r="G150">
        <f t="shared" si="18"/>
        <v>264</v>
      </c>
      <c r="H150" t="str">
        <f>IF(B150=5,IF(G149&lt;100,"dostawa",""),"")</f>
        <v/>
      </c>
    </row>
    <row r="151" spans="1:8">
      <c r="A151" s="1">
        <v>42411</v>
      </c>
      <c r="B151" s="2">
        <f t="shared" si="15"/>
        <v>4</v>
      </c>
      <c r="C151" s="2">
        <f t="shared" si="19"/>
        <v>264</v>
      </c>
      <c r="D151" t="str">
        <f t="shared" si="16"/>
        <v>gaz</v>
      </c>
      <c r="E151">
        <f t="shared" si="20"/>
        <v>264</v>
      </c>
      <c r="F151" t="str">
        <f t="shared" si="17"/>
        <v>drewno</v>
      </c>
      <c r="G151">
        <f t="shared" si="18"/>
        <v>238</v>
      </c>
      <c r="H151" t="str">
        <f>IF(B151=5,IF(G150&lt;100,"dostawa",""),"")</f>
        <v/>
      </c>
    </row>
    <row r="152" spans="1:8">
      <c r="A152" s="1">
        <v>42412</v>
      </c>
      <c r="B152" s="2">
        <f t="shared" si="15"/>
        <v>5</v>
      </c>
      <c r="C152" s="2">
        <f t="shared" si="19"/>
        <v>238</v>
      </c>
      <c r="D152" t="str">
        <f t="shared" si="16"/>
        <v>gaz</v>
      </c>
      <c r="E152">
        <f t="shared" si="20"/>
        <v>238</v>
      </c>
      <c r="F152" t="str">
        <f t="shared" si="17"/>
        <v>drewno</v>
      </c>
      <c r="G152">
        <f t="shared" si="18"/>
        <v>212</v>
      </c>
      <c r="H152" t="str">
        <f>IF(B152=5,IF(G151&lt;100,"dostawa",""),"")</f>
        <v/>
      </c>
    </row>
    <row r="153" spans="1:8">
      <c r="A153" s="1">
        <v>42413</v>
      </c>
      <c r="B153" s="2">
        <f t="shared" si="15"/>
        <v>6</v>
      </c>
      <c r="C153" s="2">
        <f t="shared" si="19"/>
        <v>212</v>
      </c>
      <c r="D153" t="str">
        <f t="shared" si="16"/>
        <v>drewno</v>
      </c>
      <c r="E153">
        <f t="shared" si="20"/>
        <v>186</v>
      </c>
      <c r="F153" t="str">
        <f t="shared" si="17"/>
        <v>drewno</v>
      </c>
      <c r="G153">
        <f t="shared" si="18"/>
        <v>160</v>
      </c>
      <c r="H153" t="str">
        <f>IF(B153=5,IF(G152&lt;100,"dostawa",""),"")</f>
        <v/>
      </c>
    </row>
    <row r="154" spans="1:8">
      <c r="A154" s="1">
        <v>42414</v>
      </c>
      <c r="B154" s="2">
        <f t="shared" si="15"/>
        <v>7</v>
      </c>
      <c r="C154" s="2">
        <f t="shared" si="19"/>
        <v>160</v>
      </c>
      <c r="D154" t="str">
        <f t="shared" si="16"/>
        <v>drewno</v>
      </c>
      <c r="E154">
        <f t="shared" si="20"/>
        <v>134</v>
      </c>
      <c r="F154" t="str">
        <f t="shared" si="17"/>
        <v>drewno</v>
      </c>
      <c r="G154">
        <f t="shared" si="18"/>
        <v>108</v>
      </c>
      <c r="H154" t="str">
        <f>IF(B154=5,IF(G153&lt;100,"dostawa",""),"")</f>
        <v/>
      </c>
    </row>
    <row r="155" spans="1:8">
      <c r="A155" s="1">
        <v>42415</v>
      </c>
      <c r="B155" s="2">
        <f t="shared" si="15"/>
        <v>1</v>
      </c>
      <c r="C155" s="2">
        <f t="shared" si="19"/>
        <v>108</v>
      </c>
      <c r="D155" t="str">
        <f t="shared" si="16"/>
        <v>gaz</v>
      </c>
      <c r="E155">
        <f t="shared" si="20"/>
        <v>108</v>
      </c>
      <c r="F155" t="str">
        <f t="shared" si="17"/>
        <v>drewno</v>
      </c>
      <c r="G155">
        <f t="shared" si="18"/>
        <v>82</v>
      </c>
      <c r="H155" t="str">
        <f>IF(B155=5,IF(G154&lt;100,"dostawa",""),"")</f>
        <v/>
      </c>
    </row>
    <row r="156" spans="1:8">
      <c r="A156" s="1">
        <v>42416</v>
      </c>
      <c r="B156" s="2">
        <f t="shared" si="15"/>
        <v>2</v>
      </c>
      <c r="C156" s="2">
        <f t="shared" si="19"/>
        <v>82</v>
      </c>
      <c r="D156" t="str">
        <f t="shared" si="16"/>
        <v>gaz</v>
      </c>
      <c r="E156">
        <f t="shared" si="20"/>
        <v>82</v>
      </c>
      <c r="F156" t="str">
        <f t="shared" si="17"/>
        <v>drewno</v>
      </c>
      <c r="G156">
        <f t="shared" si="18"/>
        <v>56</v>
      </c>
      <c r="H156" t="str">
        <f>IF(B156=5,IF(G155&lt;100,"dostawa",""),"")</f>
        <v/>
      </c>
    </row>
    <row r="157" spans="1:8">
      <c r="A157" s="1">
        <v>42417</v>
      </c>
      <c r="B157" s="2">
        <f t="shared" si="15"/>
        <v>3</v>
      </c>
      <c r="C157" s="2">
        <f t="shared" si="19"/>
        <v>56</v>
      </c>
      <c r="D157" t="str">
        <f t="shared" si="16"/>
        <v>gaz</v>
      </c>
      <c r="E157">
        <f t="shared" si="20"/>
        <v>56</v>
      </c>
      <c r="F157" t="str">
        <f t="shared" si="17"/>
        <v>drewno</v>
      </c>
      <c r="G157">
        <f t="shared" si="18"/>
        <v>30</v>
      </c>
      <c r="H157" t="str">
        <f>IF(B157=5,IF(G156&lt;100,"dostawa",""),"")</f>
        <v/>
      </c>
    </row>
    <row r="158" spans="1:8">
      <c r="A158" s="1">
        <v>42418</v>
      </c>
      <c r="B158" s="2">
        <f t="shared" si="15"/>
        <v>4</v>
      </c>
      <c r="C158" s="2">
        <f t="shared" si="19"/>
        <v>30</v>
      </c>
      <c r="D158" t="str">
        <f t="shared" si="16"/>
        <v>gaz</v>
      </c>
      <c r="E158">
        <f t="shared" si="20"/>
        <v>30</v>
      </c>
      <c r="F158" t="str">
        <f t="shared" si="17"/>
        <v>drewno</v>
      </c>
      <c r="G158">
        <f t="shared" si="18"/>
        <v>4</v>
      </c>
      <c r="H158" t="str">
        <f>IF(B158=5,IF(G157&lt;100,"dostawa",""),"")</f>
        <v/>
      </c>
    </row>
    <row r="159" spans="1:8">
      <c r="A159" s="1">
        <v>42419</v>
      </c>
      <c r="B159" s="2">
        <f t="shared" si="15"/>
        <v>5</v>
      </c>
      <c r="C159" s="2">
        <f t="shared" si="19"/>
        <v>472</v>
      </c>
      <c r="D159" t="str">
        <f t="shared" si="16"/>
        <v>gaz</v>
      </c>
      <c r="E159">
        <f t="shared" si="20"/>
        <v>472</v>
      </c>
      <c r="F159" t="str">
        <f t="shared" si="17"/>
        <v>drewno</v>
      </c>
      <c r="G159">
        <f t="shared" si="18"/>
        <v>446</v>
      </c>
      <c r="H159" t="str">
        <f>IF(B159=5,IF(G158&lt;100,"dostawa",""),"")</f>
        <v>dostawa</v>
      </c>
    </row>
    <row r="160" spans="1:8">
      <c r="A160" s="1">
        <v>42420</v>
      </c>
      <c r="B160" s="2">
        <f t="shared" si="15"/>
        <v>6</v>
      </c>
      <c r="C160" s="2">
        <f t="shared" si="19"/>
        <v>446</v>
      </c>
      <c r="D160" t="str">
        <f t="shared" si="16"/>
        <v>drewno</v>
      </c>
      <c r="E160">
        <f t="shared" si="20"/>
        <v>420</v>
      </c>
      <c r="F160" t="str">
        <f t="shared" si="17"/>
        <v>drewno</v>
      </c>
      <c r="G160">
        <f t="shared" si="18"/>
        <v>394</v>
      </c>
      <c r="H160" t="str">
        <f>IF(B160=5,IF(G159&lt;100,"dostawa",""),"")</f>
        <v/>
      </c>
    </row>
    <row r="161" spans="1:8">
      <c r="A161" s="1">
        <v>42421</v>
      </c>
      <c r="B161" s="2">
        <f t="shared" si="15"/>
        <v>7</v>
      </c>
      <c r="C161" s="2">
        <f t="shared" si="19"/>
        <v>394</v>
      </c>
      <c r="D161" t="str">
        <f t="shared" si="16"/>
        <v>drewno</v>
      </c>
      <c r="E161">
        <f t="shared" si="20"/>
        <v>368</v>
      </c>
      <c r="F161" t="str">
        <f t="shared" si="17"/>
        <v>drewno</v>
      </c>
      <c r="G161">
        <f t="shared" si="18"/>
        <v>342</v>
      </c>
      <c r="H161" t="str">
        <f>IF(B161=5,IF(G160&lt;100,"dostawa",""),"")</f>
        <v/>
      </c>
    </row>
    <row r="162" spans="1:8">
      <c r="A162" s="1">
        <v>42422</v>
      </c>
      <c r="B162" s="2">
        <f t="shared" si="15"/>
        <v>1</v>
      </c>
      <c r="C162" s="2">
        <f t="shared" si="19"/>
        <v>342</v>
      </c>
      <c r="D162" t="str">
        <f t="shared" si="16"/>
        <v>gaz</v>
      </c>
      <c r="E162">
        <f t="shared" si="20"/>
        <v>342</v>
      </c>
      <c r="F162" t="str">
        <f t="shared" si="17"/>
        <v>drewno</v>
      </c>
      <c r="G162">
        <f t="shared" si="18"/>
        <v>316</v>
      </c>
      <c r="H162" t="str">
        <f>IF(B162=5,IF(G161&lt;100,"dostawa",""),"")</f>
        <v/>
      </c>
    </row>
    <row r="163" spans="1:8">
      <c r="A163" s="1">
        <v>42423</v>
      </c>
      <c r="B163" s="2">
        <f t="shared" si="15"/>
        <v>2</v>
      </c>
      <c r="C163" s="2">
        <f t="shared" si="19"/>
        <v>316</v>
      </c>
      <c r="D163" t="str">
        <f t="shared" si="16"/>
        <v>gaz</v>
      </c>
      <c r="E163">
        <f t="shared" si="20"/>
        <v>316</v>
      </c>
      <c r="F163" t="str">
        <f t="shared" si="17"/>
        <v>drewno</v>
      </c>
      <c r="G163">
        <f t="shared" si="18"/>
        <v>290</v>
      </c>
      <c r="H163" t="str">
        <f>IF(B163=5,IF(G162&lt;100,"dostawa",""),"")</f>
        <v/>
      </c>
    </row>
    <row r="164" spans="1:8">
      <c r="A164" s="1">
        <v>42424</v>
      </c>
      <c r="B164" s="2">
        <f t="shared" si="15"/>
        <v>3</v>
      </c>
      <c r="C164" s="2">
        <f t="shared" si="19"/>
        <v>290</v>
      </c>
      <c r="D164" t="str">
        <f t="shared" si="16"/>
        <v>gaz</v>
      </c>
      <c r="E164">
        <f t="shared" si="20"/>
        <v>290</v>
      </c>
      <c r="F164" t="str">
        <f t="shared" si="17"/>
        <v>drewno</v>
      </c>
      <c r="G164">
        <f t="shared" si="18"/>
        <v>264</v>
      </c>
      <c r="H164" t="str">
        <f>IF(B164=5,IF(G163&lt;100,"dostawa",""),"")</f>
        <v/>
      </c>
    </row>
    <row r="165" spans="1:8">
      <c r="A165" s="1">
        <v>42425</v>
      </c>
      <c r="B165" s="2">
        <f t="shared" si="15"/>
        <v>4</v>
      </c>
      <c r="C165" s="2">
        <f t="shared" si="19"/>
        <v>264</v>
      </c>
      <c r="D165" t="str">
        <f t="shared" si="16"/>
        <v>gaz</v>
      </c>
      <c r="E165">
        <f t="shared" si="20"/>
        <v>264</v>
      </c>
      <c r="F165" t="str">
        <f t="shared" si="17"/>
        <v>drewno</v>
      </c>
      <c r="G165">
        <f t="shared" si="18"/>
        <v>238</v>
      </c>
      <c r="H165" t="str">
        <f>IF(B165=5,IF(G164&lt;100,"dostawa",""),"")</f>
        <v/>
      </c>
    </row>
    <row r="166" spans="1:8">
      <c r="A166" s="1">
        <v>42426</v>
      </c>
      <c r="B166" s="2">
        <f t="shared" si="15"/>
        <v>5</v>
      </c>
      <c r="C166" s="2">
        <f t="shared" si="19"/>
        <v>238</v>
      </c>
      <c r="D166" t="str">
        <f t="shared" si="16"/>
        <v>gaz</v>
      </c>
      <c r="E166">
        <f t="shared" si="20"/>
        <v>238</v>
      </c>
      <c r="F166" t="str">
        <f t="shared" si="17"/>
        <v>drewno</v>
      </c>
      <c r="G166">
        <f t="shared" si="18"/>
        <v>212</v>
      </c>
      <c r="H166" t="str">
        <f>IF(B166=5,IF(G165&lt;100,"dostawa",""),"")</f>
        <v/>
      </c>
    </row>
    <row r="167" spans="1:8">
      <c r="A167" s="1">
        <v>42427</v>
      </c>
      <c r="B167" s="2">
        <f t="shared" si="15"/>
        <v>6</v>
      </c>
      <c r="C167" s="2">
        <f t="shared" si="19"/>
        <v>212</v>
      </c>
      <c r="D167" t="str">
        <f t="shared" si="16"/>
        <v>drewno</v>
      </c>
      <c r="E167">
        <f t="shared" si="20"/>
        <v>186</v>
      </c>
      <c r="F167" t="str">
        <f t="shared" si="17"/>
        <v>drewno</v>
      </c>
      <c r="G167">
        <f t="shared" si="18"/>
        <v>160</v>
      </c>
      <c r="H167" t="str">
        <f>IF(B167=5,IF(G166&lt;100,"dostawa",""),"")</f>
        <v/>
      </c>
    </row>
    <row r="168" spans="1:8">
      <c r="A168" s="1">
        <v>42428</v>
      </c>
      <c r="B168" s="2">
        <f t="shared" si="15"/>
        <v>7</v>
      </c>
      <c r="C168" s="2">
        <f t="shared" si="19"/>
        <v>160</v>
      </c>
      <c r="D168" t="str">
        <f t="shared" si="16"/>
        <v>drewno</v>
      </c>
      <c r="E168">
        <f t="shared" si="20"/>
        <v>134</v>
      </c>
      <c r="F168" t="str">
        <f t="shared" si="17"/>
        <v>drewno</v>
      </c>
      <c r="G168">
        <f t="shared" si="18"/>
        <v>108</v>
      </c>
      <c r="H168" t="str">
        <f>IF(B168=5,IF(G167&lt;100,"dostawa",""),"")</f>
        <v/>
      </c>
    </row>
    <row r="169" spans="1:8">
      <c r="A169" s="1">
        <v>42429</v>
      </c>
      <c r="B169" s="2">
        <f t="shared" si="15"/>
        <v>1</v>
      </c>
      <c r="C169" s="2">
        <f t="shared" si="19"/>
        <v>108</v>
      </c>
      <c r="D169" t="str">
        <f t="shared" si="16"/>
        <v>gaz</v>
      </c>
      <c r="E169">
        <f t="shared" si="20"/>
        <v>108</v>
      </c>
      <c r="F169" t="str">
        <f t="shared" si="17"/>
        <v>drewno</v>
      </c>
      <c r="G169">
        <f t="shared" si="18"/>
        <v>82</v>
      </c>
      <c r="H169" t="str">
        <f>IF(B169=5,IF(G168&lt;100,"dostawa",""),"")</f>
        <v/>
      </c>
    </row>
    <row r="170" spans="1:8">
      <c r="A170" s="1">
        <v>42430</v>
      </c>
      <c r="B170" s="2">
        <f t="shared" si="15"/>
        <v>2</v>
      </c>
      <c r="C170" s="2">
        <f t="shared" si="19"/>
        <v>82</v>
      </c>
      <c r="D170" t="str">
        <f t="shared" si="16"/>
        <v>gaz</v>
      </c>
      <c r="E170">
        <f t="shared" si="20"/>
        <v>82</v>
      </c>
      <c r="F170" t="str">
        <f t="shared" si="17"/>
        <v>drewno</v>
      </c>
      <c r="G170">
        <f t="shared" si="18"/>
        <v>56</v>
      </c>
      <c r="H170" t="str">
        <f>IF(B170=5,IF(G169&lt;100,"dostawa",""),"")</f>
        <v/>
      </c>
    </row>
    <row r="171" spans="1:8">
      <c r="A171" s="1">
        <v>42431</v>
      </c>
      <c r="B171" s="2">
        <f t="shared" si="15"/>
        <v>3</v>
      </c>
      <c r="C171" s="2">
        <f t="shared" si="19"/>
        <v>56</v>
      </c>
      <c r="D171" t="str">
        <f t="shared" si="16"/>
        <v>gaz</v>
      </c>
      <c r="E171">
        <f t="shared" si="20"/>
        <v>56</v>
      </c>
      <c r="F171" t="str">
        <f t="shared" si="17"/>
        <v>drewno</v>
      </c>
      <c r="G171">
        <f t="shared" si="18"/>
        <v>30</v>
      </c>
      <c r="H171" t="str">
        <f>IF(B171=5,IF(G170&lt;100,"dostawa",""),"")</f>
        <v/>
      </c>
    </row>
    <row r="172" spans="1:8">
      <c r="A172" s="1">
        <v>42432</v>
      </c>
      <c r="B172" s="2">
        <f t="shared" si="15"/>
        <v>4</v>
      </c>
      <c r="C172" s="2">
        <f t="shared" si="19"/>
        <v>30</v>
      </c>
      <c r="D172" t="str">
        <f t="shared" si="16"/>
        <v>gaz</v>
      </c>
      <c r="E172">
        <f t="shared" si="20"/>
        <v>30</v>
      </c>
      <c r="F172" t="str">
        <f t="shared" si="17"/>
        <v>drewno</v>
      </c>
      <c r="G172">
        <f t="shared" si="18"/>
        <v>4</v>
      </c>
      <c r="H172" t="str">
        <f>IF(B172=5,IF(G171&lt;100,"dostawa",""),"")</f>
        <v/>
      </c>
    </row>
    <row r="173" spans="1:8">
      <c r="A173" s="1">
        <v>42433</v>
      </c>
      <c r="B173" s="2">
        <f t="shared" si="15"/>
        <v>5</v>
      </c>
      <c r="C173" s="2">
        <f t="shared" si="19"/>
        <v>472</v>
      </c>
      <c r="D173" t="str">
        <f t="shared" si="16"/>
        <v>gaz</v>
      </c>
      <c r="E173">
        <f t="shared" si="20"/>
        <v>472</v>
      </c>
      <c r="F173" t="str">
        <f t="shared" si="17"/>
        <v>drewno</v>
      </c>
      <c r="G173">
        <f t="shared" si="18"/>
        <v>446</v>
      </c>
      <c r="H173" t="str">
        <f>IF(B173=5,IF(G172&lt;100,"dostawa",""),"")</f>
        <v>dostawa</v>
      </c>
    </row>
    <row r="174" spans="1:8">
      <c r="A174" s="1">
        <v>42434</v>
      </c>
      <c r="B174" s="2">
        <f t="shared" si="15"/>
        <v>6</v>
      </c>
      <c r="C174" s="2">
        <f t="shared" si="19"/>
        <v>446</v>
      </c>
      <c r="D174" t="str">
        <f t="shared" si="16"/>
        <v>drewno</v>
      </c>
      <c r="E174">
        <f t="shared" si="20"/>
        <v>420</v>
      </c>
      <c r="F174" t="str">
        <f t="shared" si="17"/>
        <v>drewno</v>
      </c>
      <c r="G174">
        <f t="shared" si="18"/>
        <v>394</v>
      </c>
      <c r="H174" t="str">
        <f>IF(B174=5,IF(G173&lt;100,"dostawa",""),"")</f>
        <v/>
      </c>
    </row>
    <row r="175" spans="1:8">
      <c r="A175" s="1">
        <v>42435</v>
      </c>
      <c r="B175" s="2">
        <f t="shared" si="15"/>
        <v>7</v>
      </c>
      <c r="C175" s="2">
        <f t="shared" si="19"/>
        <v>394</v>
      </c>
      <c r="D175" t="str">
        <f t="shared" si="16"/>
        <v>drewno</v>
      </c>
      <c r="E175">
        <f t="shared" si="20"/>
        <v>368</v>
      </c>
      <c r="F175" t="str">
        <f t="shared" si="17"/>
        <v>drewno</v>
      </c>
      <c r="G175">
        <f t="shared" si="18"/>
        <v>342</v>
      </c>
      <c r="H175" t="str">
        <f>IF(B175=5,IF(G174&lt;100,"dostawa",""),"")</f>
        <v/>
      </c>
    </row>
    <row r="176" spans="1:8">
      <c r="A176" s="1">
        <v>42436</v>
      </c>
      <c r="B176" s="2">
        <f t="shared" si="15"/>
        <v>1</v>
      </c>
      <c r="C176" s="2">
        <f t="shared" si="19"/>
        <v>342</v>
      </c>
      <c r="D176" t="str">
        <f t="shared" si="16"/>
        <v>gaz</v>
      </c>
      <c r="E176">
        <f t="shared" si="20"/>
        <v>342</v>
      </c>
      <c r="F176" t="str">
        <f t="shared" si="17"/>
        <v>drewno</v>
      </c>
      <c r="G176">
        <f t="shared" si="18"/>
        <v>316</v>
      </c>
      <c r="H176" t="str">
        <f>IF(B176=5,IF(G175&lt;100,"dostawa",""),"")</f>
        <v/>
      </c>
    </row>
    <row r="177" spans="1:8">
      <c r="A177" s="1">
        <v>42437</v>
      </c>
      <c r="B177" s="2">
        <f t="shared" si="15"/>
        <v>2</v>
      </c>
      <c r="C177" s="2">
        <f t="shared" si="19"/>
        <v>316</v>
      </c>
      <c r="D177" t="str">
        <f t="shared" si="16"/>
        <v>gaz</v>
      </c>
      <c r="E177">
        <f t="shared" si="20"/>
        <v>316</v>
      </c>
      <c r="F177" t="str">
        <f t="shared" si="17"/>
        <v>drewno</v>
      </c>
      <c r="G177">
        <f t="shared" si="18"/>
        <v>290</v>
      </c>
      <c r="H177" t="str">
        <f>IF(B177=5,IF(G176&lt;100,"dostawa",""),"")</f>
        <v/>
      </c>
    </row>
    <row r="178" spans="1:8">
      <c r="A178" s="1">
        <v>42438</v>
      </c>
      <c r="B178" s="2">
        <f t="shared" si="15"/>
        <v>3</v>
      </c>
      <c r="C178" s="2">
        <f t="shared" si="19"/>
        <v>290</v>
      </c>
      <c r="D178" t="str">
        <f t="shared" si="16"/>
        <v>gaz</v>
      </c>
      <c r="E178">
        <f t="shared" si="20"/>
        <v>290</v>
      </c>
      <c r="F178" t="str">
        <f t="shared" si="17"/>
        <v>drewno</v>
      </c>
      <c r="G178">
        <f t="shared" si="18"/>
        <v>264</v>
      </c>
      <c r="H178" t="str">
        <f>IF(B178=5,IF(G177&lt;100,"dostawa",""),"")</f>
        <v/>
      </c>
    </row>
    <row r="179" spans="1:8">
      <c r="A179" s="1">
        <v>42439</v>
      </c>
      <c r="B179" s="2">
        <f t="shared" si="15"/>
        <v>4</v>
      </c>
      <c r="C179" s="2">
        <f t="shared" si="19"/>
        <v>264</v>
      </c>
      <c r="D179" t="str">
        <f t="shared" si="16"/>
        <v>gaz</v>
      </c>
      <c r="E179">
        <f t="shared" si="20"/>
        <v>264</v>
      </c>
      <c r="F179" t="str">
        <f t="shared" si="17"/>
        <v>drewno</v>
      </c>
      <c r="G179">
        <f t="shared" si="18"/>
        <v>238</v>
      </c>
      <c r="H179" t="str">
        <f>IF(B179=5,IF(G178&lt;100,"dostawa",""),"")</f>
        <v/>
      </c>
    </row>
    <row r="180" spans="1:8">
      <c r="A180" s="1">
        <v>42440</v>
      </c>
      <c r="B180" s="2">
        <f t="shared" si="15"/>
        <v>5</v>
      </c>
      <c r="C180" s="2">
        <f t="shared" si="19"/>
        <v>238</v>
      </c>
      <c r="D180" t="str">
        <f t="shared" si="16"/>
        <v>gaz</v>
      </c>
      <c r="E180">
        <f t="shared" si="20"/>
        <v>238</v>
      </c>
      <c r="F180" t="str">
        <f t="shared" si="17"/>
        <v>drewno</v>
      </c>
      <c r="G180">
        <f t="shared" si="18"/>
        <v>212</v>
      </c>
      <c r="H180" t="str">
        <f>IF(B180=5,IF(G179&lt;100,"dostawa",""),"")</f>
        <v/>
      </c>
    </row>
    <row r="181" spans="1:8">
      <c r="A181" s="1">
        <v>42441</v>
      </c>
      <c r="B181" s="2">
        <f t="shared" si="15"/>
        <v>6</v>
      </c>
      <c r="C181" s="2">
        <f t="shared" si="19"/>
        <v>212</v>
      </c>
      <c r="D181" t="str">
        <f t="shared" si="16"/>
        <v>drewno</v>
      </c>
      <c r="E181">
        <f t="shared" si="20"/>
        <v>186</v>
      </c>
      <c r="F181" t="str">
        <f t="shared" si="17"/>
        <v>drewno</v>
      </c>
      <c r="G181">
        <f t="shared" si="18"/>
        <v>160</v>
      </c>
      <c r="H181" t="str">
        <f>IF(B181=5,IF(G180&lt;100,"dostawa",""),"")</f>
        <v/>
      </c>
    </row>
    <row r="182" spans="1:8">
      <c r="A182" s="1">
        <v>42442</v>
      </c>
      <c r="B182" s="2">
        <f t="shared" si="15"/>
        <v>7</v>
      </c>
      <c r="C182" s="2">
        <f t="shared" si="19"/>
        <v>160</v>
      </c>
      <c r="D182" t="str">
        <f t="shared" si="16"/>
        <v>drewno</v>
      </c>
      <c r="E182">
        <f t="shared" si="20"/>
        <v>134</v>
      </c>
      <c r="F182" t="str">
        <f t="shared" si="17"/>
        <v>drewno</v>
      </c>
      <c r="G182">
        <f t="shared" si="18"/>
        <v>108</v>
      </c>
      <c r="H182" t="str">
        <f>IF(B182=5,IF(G181&lt;100,"dostawa",""),"")</f>
        <v/>
      </c>
    </row>
    <row r="183" spans="1:8">
      <c r="A183" s="1">
        <v>42443</v>
      </c>
      <c r="B183" s="2">
        <f t="shared" si="15"/>
        <v>1</v>
      </c>
      <c r="C183" s="2">
        <f t="shared" si="19"/>
        <v>108</v>
      </c>
      <c r="D183" t="str">
        <f t="shared" si="16"/>
        <v>gaz</v>
      </c>
      <c r="E183">
        <f t="shared" si="20"/>
        <v>108</v>
      </c>
      <c r="F183" t="str">
        <f t="shared" si="17"/>
        <v>drewno</v>
      </c>
      <c r="G183">
        <f t="shared" si="18"/>
        <v>82</v>
      </c>
      <c r="H183" t="str">
        <f>IF(B183=5,IF(G182&lt;100,"dostawa",""),"")</f>
        <v/>
      </c>
    </row>
    <row r="184" spans="1:8">
      <c r="A184" s="1">
        <v>42444</v>
      </c>
      <c r="B184" s="2">
        <f t="shared" si="15"/>
        <v>2</v>
      </c>
      <c r="C184" s="2">
        <f t="shared" si="19"/>
        <v>82</v>
      </c>
      <c r="D184" t="str">
        <f t="shared" si="16"/>
        <v>gaz</v>
      </c>
      <c r="E184">
        <f t="shared" si="20"/>
        <v>82</v>
      </c>
      <c r="F184" t="str">
        <f t="shared" si="17"/>
        <v>drewno</v>
      </c>
      <c r="G184">
        <f t="shared" si="18"/>
        <v>56</v>
      </c>
      <c r="H184" t="str">
        <f>IF(B184=5,IF(G183&lt;100,"dostawa",""),"")</f>
        <v/>
      </c>
    </row>
    <row r="185" spans="1:8">
      <c r="A185" s="1">
        <v>42445</v>
      </c>
      <c r="B185" s="2">
        <f t="shared" si="15"/>
        <v>3</v>
      </c>
      <c r="C185" s="2">
        <f t="shared" si="19"/>
        <v>56</v>
      </c>
      <c r="D185" t="str">
        <f t="shared" si="16"/>
        <v>gaz</v>
      </c>
      <c r="E185">
        <f t="shared" si="20"/>
        <v>56</v>
      </c>
      <c r="F185" t="str">
        <f t="shared" si="17"/>
        <v>drewno</v>
      </c>
      <c r="G185">
        <f t="shared" si="18"/>
        <v>30</v>
      </c>
      <c r="H185" t="str">
        <f>IF(B185=5,IF(G184&lt;100,"dostawa",""),"")</f>
        <v/>
      </c>
    </row>
    <row r="186" spans="1:8">
      <c r="A186" s="1">
        <v>42446</v>
      </c>
      <c r="B186" s="2">
        <f t="shared" si="15"/>
        <v>4</v>
      </c>
      <c r="C186" s="2">
        <f t="shared" si="19"/>
        <v>30</v>
      </c>
      <c r="D186" t="str">
        <f t="shared" si="16"/>
        <v>gaz</v>
      </c>
      <c r="E186">
        <f t="shared" si="20"/>
        <v>30</v>
      </c>
      <c r="F186" t="str">
        <f t="shared" si="17"/>
        <v>drewno</v>
      </c>
      <c r="G186">
        <f t="shared" si="18"/>
        <v>4</v>
      </c>
      <c r="H186" t="str">
        <f>IF(B186=5,IF(G185&lt;100,"dostawa",""),"")</f>
        <v/>
      </c>
    </row>
    <row r="187" spans="1:8">
      <c r="A187" s="1">
        <v>42447</v>
      </c>
      <c r="B187" s="2">
        <f t="shared" si="15"/>
        <v>5</v>
      </c>
      <c r="C187" s="2">
        <f t="shared" si="19"/>
        <v>472</v>
      </c>
      <c r="D187" t="str">
        <f t="shared" si="16"/>
        <v>gaz</v>
      </c>
      <c r="E187">
        <f t="shared" si="20"/>
        <v>472</v>
      </c>
      <c r="F187" t="str">
        <f t="shared" si="17"/>
        <v>drewno</v>
      </c>
      <c r="G187">
        <f t="shared" si="18"/>
        <v>446</v>
      </c>
      <c r="H187" t="str">
        <f>IF(B187=5,IF(G186&lt;100,"dostawa",""),"")</f>
        <v>dostawa</v>
      </c>
    </row>
    <row r="188" spans="1:8">
      <c r="A188" s="1">
        <v>42448</v>
      </c>
      <c r="B188" s="2">
        <f t="shared" si="15"/>
        <v>6</v>
      </c>
      <c r="C188" s="2">
        <f t="shared" si="19"/>
        <v>446</v>
      </c>
      <c r="D188" t="str">
        <f t="shared" si="16"/>
        <v>drewno</v>
      </c>
      <c r="E188">
        <f t="shared" si="20"/>
        <v>420</v>
      </c>
      <c r="F188" t="str">
        <f t="shared" si="17"/>
        <v>drewno</v>
      </c>
      <c r="G188">
        <f t="shared" si="18"/>
        <v>394</v>
      </c>
      <c r="H188" t="str">
        <f>IF(B188=5,IF(G187&lt;100,"dostawa",""),"")</f>
        <v/>
      </c>
    </row>
    <row r="189" spans="1:8">
      <c r="A189" s="1">
        <v>42449</v>
      </c>
      <c r="B189" s="2">
        <f t="shared" si="15"/>
        <v>7</v>
      </c>
      <c r="C189" s="2">
        <f t="shared" si="19"/>
        <v>394</v>
      </c>
      <c r="D189" t="str">
        <f t="shared" si="16"/>
        <v>drewno</v>
      </c>
      <c r="E189">
        <f t="shared" si="20"/>
        <v>368</v>
      </c>
      <c r="F189" t="str">
        <f t="shared" si="17"/>
        <v>drewno</v>
      </c>
      <c r="G189">
        <f t="shared" si="18"/>
        <v>342</v>
      </c>
      <c r="H189" t="str">
        <f>IF(B189=5,IF(G188&lt;100,"dostawa",""),"")</f>
        <v/>
      </c>
    </row>
    <row r="190" spans="1:8">
      <c r="A190" s="1">
        <v>42450</v>
      </c>
      <c r="B190" s="2">
        <f t="shared" si="15"/>
        <v>1</v>
      </c>
      <c r="C190" s="2">
        <f t="shared" si="19"/>
        <v>342</v>
      </c>
      <c r="D190" t="str">
        <f t="shared" si="16"/>
        <v>gaz</v>
      </c>
      <c r="E190">
        <f t="shared" si="20"/>
        <v>342</v>
      </c>
      <c r="F190" t="str">
        <f t="shared" si="17"/>
        <v>drewno</v>
      </c>
      <c r="G190">
        <f t="shared" si="18"/>
        <v>316</v>
      </c>
      <c r="H190" t="str">
        <f>IF(B190=5,IF(G189&lt;100,"dostawa",""),"")</f>
        <v/>
      </c>
    </row>
    <row r="191" spans="1:8">
      <c r="A191" s="1">
        <v>42451</v>
      </c>
      <c r="B191" s="2">
        <f t="shared" si="15"/>
        <v>2</v>
      </c>
      <c r="C191" s="2">
        <f t="shared" si="19"/>
        <v>316</v>
      </c>
      <c r="D191" t="str">
        <f t="shared" si="16"/>
        <v>gaz</v>
      </c>
      <c r="E191">
        <f t="shared" si="20"/>
        <v>316</v>
      </c>
      <c r="F191" t="str">
        <f t="shared" si="17"/>
        <v>drewno</v>
      </c>
      <c r="G191">
        <f t="shared" si="18"/>
        <v>290</v>
      </c>
      <c r="H191" t="str">
        <f>IF(B191=5,IF(G190&lt;100,"dostawa",""),"")</f>
        <v/>
      </c>
    </row>
    <row r="192" spans="1:8">
      <c r="A192" s="1">
        <v>42452</v>
      </c>
      <c r="B192" s="2">
        <f t="shared" si="15"/>
        <v>3</v>
      </c>
      <c r="C192" s="2">
        <f t="shared" si="19"/>
        <v>290</v>
      </c>
      <c r="D192" t="str">
        <f t="shared" si="16"/>
        <v>gaz</v>
      </c>
      <c r="E192">
        <f t="shared" si="20"/>
        <v>290</v>
      </c>
      <c r="F192" t="str">
        <f t="shared" si="17"/>
        <v>drewno</v>
      </c>
      <c r="G192">
        <f t="shared" si="18"/>
        <v>264</v>
      </c>
      <c r="H192" t="str">
        <f>IF(B192=5,IF(G191&lt;100,"dostawa",""),"")</f>
        <v/>
      </c>
    </row>
    <row r="193" spans="1:8">
      <c r="A193" s="1">
        <v>42453</v>
      </c>
      <c r="B193" s="2">
        <f t="shared" si="15"/>
        <v>4</v>
      </c>
      <c r="C193" s="2">
        <f t="shared" si="19"/>
        <v>264</v>
      </c>
      <c r="D193" t="str">
        <f t="shared" si="16"/>
        <v>gaz</v>
      </c>
      <c r="E193">
        <f t="shared" si="20"/>
        <v>264</v>
      </c>
      <c r="F193" t="str">
        <f t="shared" si="17"/>
        <v>drewno</v>
      </c>
      <c r="G193">
        <f t="shared" si="18"/>
        <v>238</v>
      </c>
      <c r="H193" t="str">
        <f>IF(B193=5,IF(G192&lt;100,"dostawa",""),"")</f>
        <v/>
      </c>
    </row>
    <row r="194" spans="1:8">
      <c r="A194" s="1">
        <v>42454</v>
      </c>
      <c r="B194" s="2">
        <f t="shared" si="15"/>
        <v>5</v>
      </c>
      <c r="C194" s="2">
        <f t="shared" si="19"/>
        <v>238</v>
      </c>
      <c r="D194" t="str">
        <f t="shared" si="16"/>
        <v>gaz</v>
      </c>
      <c r="E194">
        <f t="shared" si="20"/>
        <v>238</v>
      </c>
      <c r="F194" t="str">
        <f t="shared" si="17"/>
        <v>drewno</v>
      </c>
      <c r="G194">
        <f t="shared" si="18"/>
        <v>212</v>
      </c>
      <c r="H194" t="str">
        <f>IF(B194=5,IF(G193&lt;100,"dostawa",""),"")</f>
        <v/>
      </c>
    </row>
    <row r="195" spans="1:8">
      <c r="A195" s="1">
        <v>42455</v>
      </c>
      <c r="B195" s="2">
        <f t="shared" ref="B195:B200" si="21">WEEKDAY(A195,2)</f>
        <v>6</v>
      </c>
      <c r="C195" s="2">
        <f t="shared" si="19"/>
        <v>212</v>
      </c>
      <c r="D195" t="str">
        <f t="shared" ref="D195:D200" si="22">IF(AND(B195&gt;=1,B195&lt;=5),"gaz","drewno")</f>
        <v>drewno</v>
      </c>
      <c r="E195">
        <f t="shared" si="20"/>
        <v>186</v>
      </c>
      <c r="F195" t="str">
        <f t="shared" ref="F195:F200" si="23">IF(E195&gt;26,"drewno","gaz")</f>
        <v>drewno</v>
      </c>
      <c r="G195">
        <f t="shared" ref="G195:G200" si="24">IF(E195&gt;$I$1,E195-$I$1,E195)</f>
        <v>160</v>
      </c>
      <c r="H195" t="str">
        <f>IF(B195=5,IF(G194&lt;100,"dostawa",""),"")</f>
        <v/>
      </c>
    </row>
    <row r="196" spans="1:8">
      <c r="A196" s="1">
        <v>42456</v>
      </c>
      <c r="B196" s="2">
        <f t="shared" si="21"/>
        <v>7</v>
      </c>
      <c r="C196" s="2">
        <f t="shared" ref="C196:C200" si="25">IF(B196=5,IF(G195&lt;100,G195+$L$2,G195),G195)</f>
        <v>160</v>
      </c>
      <c r="D196" t="str">
        <f t="shared" si="22"/>
        <v>drewno</v>
      </c>
      <c r="E196">
        <f t="shared" si="20"/>
        <v>134</v>
      </c>
      <c r="F196" t="str">
        <f t="shared" si="23"/>
        <v>drewno</v>
      </c>
      <c r="G196">
        <f t="shared" si="24"/>
        <v>108</v>
      </c>
      <c r="H196" t="str">
        <f t="shared" ref="H196:H200" si="26">IF(B196=5,IF(G195&lt;100,"dostawa",""),"")</f>
        <v/>
      </c>
    </row>
    <row r="197" spans="1:8">
      <c r="A197" s="1">
        <v>42457</v>
      </c>
      <c r="B197" s="2">
        <f t="shared" si="21"/>
        <v>1</v>
      </c>
      <c r="C197" s="2">
        <f t="shared" si="25"/>
        <v>108</v>
      </c>
      <c r="D197" t="str">
        <f t="shared" si="22"/>
        <v>gaz</v>
      </c>
      <c r="E197">
        <f t="shared" si="20"/>
        <v>108</v>
      </c>
      <c r="F197" t="str">
        <f t="shared" si="23"/>
        <v>drewno</v>
      </c>
      <c r="G197">
        <f t="shared" si="24"/>
        <v>82</v>
      </c>
      <c r="H197" t="str">
        <f t="shared" si="26"/>
        <v/>
      </c>
    </row>
    <row r="198" spans="1:8">
      <c r="A198" s="1">
        <v>42458</v>
      </c>
      <c r="B198" s="2">
        <f t="shared" si="21"/>
        <v>2</v>
      </c>
      <c r="C198" s="2">
        <f t="shared" si="25"/>
        <v>82</v>
      </c>
      <c r="D198" t="str">
        <f t="shared" si="22"/>
        <v>gaz</v>
      </c>
      <c r="E198">
        <f t="shared" si="20"/>
        <v>82</v>
      </c>
      <c r="F198" t="str">
        <f t="shared" si="23"/>
        <v>drewno</v>
      </c>
      <c r="G198">
        <f t="shared" si="24"/>
        <v>56</v>
      </c>
      <c r="H198" t="str">
        <f t="shared" si="26"/>
        <v/>
      </c>
    </row>
    <row r="199" spans="1:8">
      <c r="A199" s="1">
        <v>42459</v>
      </c>
      <c r="B199" s="2">
        <f t="shared" si="21"/>
        <v>3</v>
      </c>
      <c r="C199" s="2">
        <f t="shared" si="25"/>
        <v>56</v>
      </c>
      <c r="D199" t="str">
        <f t="shared" si="22"/>
        <v>gaz</v>
      </c>
      <c r="E199">
        <f t="shared" ref="E199:E200" si="27">IF(D199="drewno",IF(C199&gt;$I$1,C199-$I$1,C199),C199)</f>
        <v>56</v>
      </c>
      <c r="F199" t="str">
        <f t="shared" si="23"/>
        <v>drewno</v>
      </c>
      <c r="G199">
        <f t="shared" si="24"/>
        <v>30</v>
      </c>
      <c r="H199" t="str">
        <f t="shared" si="26"/>
        <v/>
      </c>
    </row>
    <row r="200" spans="1:8">
      <c r="A200" s="1">
        <v>42460</v>
      </c>
      <c r="B200" s="2">
        <f t="shared" si="21"/>
        <v>4</v>
      </c>
      <c r="C200" s="2">
        <f t="shared" si="25"/>
        <v>30</v>
      </c>
      <c r="D200" t="str">
        <f t="shared" si="22"/>
        <v>gaz</v>
      </c>
      <c r="E200">
        <f t="shared" si="27"/>
        <v>30</v>
      </c>
      <c r="F200" t="str">
        <f t="shared" si="23"/>
        <v>drewno</v>
      </c>
      <c r="G200">
        <f t="shared" si="24"/>
        <v>4</v>
      </c>
      <c r="H200" t="str">
        <f t="shared" si="26"/>
        <v/>
      </c>
    </row>
  </sheetData>
  <conditionalFormatting sqref="F1:F1048576">
    <cfRule type="cellIs" dxfId="0" priority="1" operator="equal">
      <formula>"gaz"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0"/>
  <sheetViews>
    <sheetView topLeftCell="A4" workbookViewId="0">
      <selection sqref="A1:F1048576"/>
    </sheetView>
  </sheetViews>
  <sheetFormatPr defaultRowHeight="15"/>
  <cols>
    <col min="1" max="1" width="10.140625" bestFit="1" customWidth="1"/>
    <col min="2" max="3" width="10.140625" style="2" hidden="1" customWidth="1"/>
    <col min="4" max="4" width="22.28515625" hidden="1" customWidth="1"/>
    <col min="5" max="5" width="25.140625" hidden="1" customWidth="1"/>
    <col min="6" max="6" width="28.140625" bestFit="1" customWidth="1"/>
  </cols>
  <sheetData>
    <row r="1" spans="1:7">
      <c r="A1" t="s">
        <v>0</v>
      </c>
      <c r="B1" s="2" t="s">
        <v>2</v>
      </c>
      <c r="C1" s="2" t="s">
        <v>3</v>
      </c>
      <c r="D1" t="s">
        <v>10</v>
      </c>
      <c r="E1" t="s">
        <v>1</v>
      </c>
      <c r="F1" t="s">
        <v>9</v>
      </c>
      <c r="G1">
        <v>26</v>
      </c>
    </row>
    <row r="2" spans="1:7">
      <c r="A2" s="1">
        <v>42262</v>
      </c>
      <c r="B2" s="2">
        <f>WEEKDAY(A2,2)</f>
        <v>2</v>
      </c>
      <c r="C2" s="2">
        <v>550</v>
      </c>
      <c r="D2" t="str">
        <f>IF(AND(B2&gt;=1,B2&lt;=5),"gaz","drewno")</f>
        <v>gaz</v>
      </c>
      <c r="E2">
        <f t="shared" ref="E2:E5" si="0">IF(D2="drewno",IF(C2&gt;$G$1,C2-$G$1,C2),C2)</f>
        <v>550</v>
      </c>
      <c r="F2">
        <f>IF(E2&gt;$G$1,E2-$G$1,E2)</f>
        <v>524</v>
      </c>
    </row>
    <row r="3" spans="1:7">
      <c r="A3" s="1">
        <v>42263</v>
      </c>
      <c r="B3" s="2">
        <f t="shared" ref="B3:B66" si="1">WEEKDAY(A3,2)</f>
        <v>3</v>
      </c>
      <c r="C3" s="2">
        <f>IF(B3=5,IF(F2&lt;100,F2+300,F2),F2)</f>
        <v>524</v>
      </c>
      <c r="D3" t="str">
        <f t="shared" ref="D3:D66" si="2">IF(AND(B3&gt;=1,B3&lt;=5),"gaz","drewno")</f>
        <v>gaz</v>
      </c>
      <c r="E3">
        <f t="shared" si="0"/>
        <v>524</v>
      </c>
      <c r="F3">
        <f t="shared" ref="F3:F66" si="3">IF(E3&gt;$G$1,E3-$G$1,E3)</f>
        <v>498</v>
      </c>
    </row>
    <row r="4" spans="1:7">
      <c r="A4" s="1">
        <v>42264</v>
      </c>
      <c r="B4" s="2">
        <f t="shared" si="1"/>
        <v>4</v>
      </c>
      <c r="C4" s="2">
        <f>IF(B4=5,IF(F3&lt;100,F3+300,F3),F3)</f>
        <v>498</v>
      </c>
      <c r="D4" t="str">
        <f t="shared" si="2"/>
        <v>gaz</v>
      </c>
      <c r="E4">
        <f t="shared" si="0"/>
        <v>498</v>
      </c>
      <c r="F4">
        <f t="shared" si="3"/>
        <v>472</v>
      </c>
    </row>
    <row r="5" spans="1:7">
      <c r="A5" s="1">
        <v>42265</v>
      </c>
      <c r="B5" s="2">
        <f t="shared" si="1"/>
        <v>5</v>
      </c>
      <c r="C5" s="2">
        <f>IF(B5=5,IF(F4&lt;100,F4+300,F4),F4)</f>
        <v>472</v>
      </c>
      <c r="D5" t="str">
        <f t="shared" si="2"/>
        <v>gaz</v>
      </c>
      <c r="E5">
        <f t="shared" si="0"/>
        <v>472</v>
      </c>
      <c r="F5">
        <f t="shared" si="3"/>
        <v>446</v>
      </c>
    </row>
    <row r="6" spans="1:7">
      <c r="A6" s="1">
        <v>42266</v>
      </c>
      <c r="B6" s="2">
        <f t="shared" si="1"/>
        <v>6</v>
      </c>
      <c r="C6" s="2">
        <f>IF(B6=5,IF(F5&lt;100,F5+300,F5),F5)</f>
        <v>446</v>
      </c>
      <c r="D6" t="str">
        <f t="shared" si="2"/>
        <v>drewno</v>
      </c>
      <c r="E6">
        <f>IF(D6="drewno",IF(C6&gt;$G$1,C6-$G$1,C6),C6)</f>
        <v>420</v>
      </c>
      <c r="F6">
        <f t="shared" si="3"/>
        <v>394</v>
      </c>
    </row>
    <row r="7" spans="1:7">
      <c r="A7" s="1">
        <v>42267</v>
      </c>
      <c r="B7" s="2">
        <f t="shared" si="1"/>
        <v>7</v>
      </c>
      <c r="C7" s="2">
        <f>IF(B7=5,IF(F6&lt;100,F6+300,F6),F6)</f>
        <v>394</v>
      </c>
      <c r="D7" t="str">
        <f t="shared" si="2"/>
        <v>drewno</v>
      </c>
      <c r="E7">
        <f t="shared" ref="E7:E70" si="4">IF(D7="drewno",IF(C7&gt;$G$1,C7-$G$1,C7),C7)</f>
        <v>368</v>
      </c>
      <c r="F7">
        <f t="shared" si="3"/>
        <v>342</v>
      </c>
    </row>
    <row r="8" spans="1:7">
      <c r="A8" s="1">
        <v>42268</v>
      </c>
      <c r="B8" s="2">
        <f t="shared" si="1"/>
        <v>1</v>
      </c>
      <c r="C8" s="2">
        <f>IF(B8=5,IF(F7&lt;100,F7+300,F7),F7)</f>
        <v>342</v>
      </c>
      <c r="D8" t="str">
        <f t="shared" si="2"/>
        <v>gaz</v>
      </c>
      <c r="E8">
        <f t="shared" si="4"/>
        <v>342</v>
      </c>
      <c r="F8">
        <f t="shared" si="3"/>
        <v>316</v>
      </c>
    </row>
    <row r="9" spans="1:7">
      <c r="A9" s="1">
        <v>42269</v>
      </c>
      <c r="B9" s="2">
        <f t="shared" si="1"/>
        <v>2</v>
      </c>
      <c r="C9" s="2">
        <f>IF(B9=5,IF(F8&lt;100,F8+300,F8),F8)</f>
        <v>316</v>
      </c>
      <c r="D9" t="str">
        <f t="shared" si="2"/>
        <v>gaz</v>
      </c>
      <c r="E9">
        <f t="shared" si="4"/>
        <v>316</v>
      </c>
      <c r="F9">
        <f t="shared" si="3"/>
        <v>290</v>
      </c>
    </row>
    <row r="10" spans="1:7">
      <c r="A10" s="1">
        <v>42270</v>
      </c>
      <c r="B10" s="2">
        <f t="shared" si="1"/>
        <v>3</v>
      </c>
      <c r="C10" s="2">
        <f>IF(B10=5,IF(F9&lt;100,F9+300,F9),F9)</f>
        <v>290</v>
      </c>
      <c r="D10" t="str">
        <f t="shared" si="2"/>
        <v>gaz</v>
      </c>
      <c r="E10">
        <f t="shared" si="4"/>
        <v>290</v>
      </c>
      <c r="F10">
        <f t="shared" si="3"/>
        <v>264</v>
      </c>
    </row>
    <row r="11" spans="1:7">
      <c r="A11" s="1">
        <v>42271</v>
      </c>
      <c r="B11" s="2">
        <f t="shared" si="1"/>
        <v>4</v>
      </c>
      <c r="C11" s="2">
        <f>IF(B11=5,IF(F10&lt;100,F10+300,F10),F10)</f>
        <v>264</v>
      </c>
      <c r="D11" t="str">
        <f t="shared" si="2"/>
        <v>gaz</v>
      </c>
      <c r="E11">
        <f t="shared" si="4"/>
        <v>264</v>
      </c>
      <c r="F11">
        <f t="shared" si="3"/>
        <v>238</v>
      </c>
    </row>
    <row r="12" spans="1:7">
      <c r="A12" s="1">
        <v>42272</v>
      </c>
      <c r="B12" s="2">
        <f t="shared" si="1"/>
        <v>5</v>
      </c>
      <c r="C12" s="2">
        <f>IF(B12=5,IF(F11&lt;100,F11+300,F11),F11)</f>
        <v>238</v>
      </c>
      <c r="D12" t="str">
        <f t="shared" si="2"/>
        <v>gaz</v>
      </c>
      <c r="E12">
        <f t="shared" si="4"/>
        <v>238</v>
      </c>
      <c r="F12">
        <f t="shared" si="3"/>
        <v>212</v>
      </c>
    </row>
    <row r="13" spans="1:7">
      <c r="A13" s="1">
        <v>42273</v>
      </c>
      <c r="B13" s="2">
        <f t="shared" si="1"/>
        <v>6</v>
      </c>
      <c r="C13" s="2">
        <f>IF(B13=5,IF(F12&lt;100,F12+300,F12),F12)</f>
        <v>212</v>
      </c>
      <c r="D13" t="str">
        <f t="shared" si="2"/>
        <v>drewno</v>
      </c>
      <c r="E13">
        <f t="shared" si="4"/>
        <v>186</v>
      </c>
      <c r="F13">
        <f t="shared" si="3"/>
        <v>160</v>
      </c>
    </row>
    <row r="14" spans="1:7">
      <c r="A14" s="1">
        <v>42274</v>
      </c>
      <c r="B14" s="2">
        <f t="shared" si="1"/>
        <v>7</v>
      </c>
      <c r="C14" s="2">
        <f>IF(B14=5,IF(F13&lt;100,F13+300,F13),F13)</f>
        <v>160</v>
      </c>
      <c r="D14" t="str">
        <f t="shared" si="2"/>
        <v>drewno</v>
      </c>
      <c r="E14">
        <f t="shared" si="4"/>
        <v>134</v>
      </c>
      <c r="F14">
        <f t="shared" si="3"/>
        <v>108</v>
      </c>
    </row>
    <row r="15" spans="1:7">
      <c r="A15" s="1">
        <v>42275</v>
      </c>
      <c r="B15" s="2">
        <f t="shared" si="1"/>
        <v>1</v>
      </c>
      <c r="C15" s="2">
        <f>IF(B15=5,IF(F14&lt;100,F14+300,F14),F14)</f>
        <v>108</v>
      </c>
      <c r="D15" t="str">
        <f t="shared" si="2"/>
        <v>gaz</v>
      </c>
      <c r="E15">
        <f t="shared" si="4"/>
        <v>108</v>
      </c>
      <c r="F15">
        <f t="shared" si="3"/>
        <v>82</v>
      </c>
    </row>
    <row r="16" spans="1:7">
      <c r="A16" s="1">
        <v>42276</v>
      </c>
      <c r="B16" s="2">
        <f t="shared" si="1"/>
        <v>2</v>
      </c>
      <c r="C16" s="2">
        <f>IF(B16=5,IF(F15&lt;100,F15+300,F15),F15)</f>
        <v>82</v>
      </c>
      <c r="D16" t="str">
        <f t="shared" si="2"/>
        <v>gaz</v>
      </c>
      <c r="E16">
        <f t="shared" si="4"/>
        <v>82</v>
      </c>
      <c r="F16">
        <f t="shared" si="3"/>
        <v>56</v>
      </c>
    </row>
    <row r="17" spans="1:6">
      <c r="A17" s="1">
        <v>42277</v>
      </c>
      <c r="B17" s="2">
        <f t="shared" si="1"/>
        <v>3</v>
      </c>
      <c r="C17" s="2">
        <f>IF(B17=5,IF(F16&lt;100,F16+300,F16),F16)</f>
        <v>56</v>
      </c>
      <c r="D17" t="str">
        <f t="shared" si="2"/>
        <v>gaz</v>
      </c>
      <c r="E17">
        <f t="shared" si="4"/>
        <v>56</v>
      </c>
      <c r="F17">
        <f t="shared" si="3"/>
        <v>30</v>
      </c>
    </row>
    <row r="18" spans="1:6">
      <c r="A18" s="1">
        <v>42278</v>
      </c>
      <c r="B18" s="2">
        <f t="shared" si="1"/>
        <v>4</v>
      </c>
      <c r="C18" s="2">
        <f>IF(B18=5,IF(F17&lt;100,F17+300,F17),F17)</f>
        <v>30</v>
      </c>
      <c r="D18" t="str">
        <f t="shared" si="2"/>
        <v>gaz</v>
      </c>
      <c r="E18">
        <f t="shared" si="4"/>
        <v>30</v>
      </c>
      <c r="F18">
        <f t="shared" si="3"/>
        <v>4</v>
      </c>
    </row>
    <row r="19" spans="1:6">
      <c r="A19" s="1">
        <v>42279</v>
      </c>
      <c r="B19" s="2">
        <f t="shared" si="1"/>
        <v>5</v>
      </c>
      <c r="C19" s="2">
        <f>IF(B19=5,IF(F18&lt;100,F18+300,F18),F18)</f>
        <v>304</v>
      </c>
      <c r="D19" t="str">
        <f t="shared" si="2"/>
        <v>gaz</v>
      </c>
      <c r="E19">
        <f t="shared" si="4"/>
        <v>304</v>
      </c>
      <c r="F19">
        <f t="shared" si="3"/>
        <v>278</v>
      </c>
    </row>
    <row r="20" spans="1:6">
      <c r="A20" s="1">
        <v>42280</v>
      </c>
      <c r="B20" s="2">
        <f t="shared" si="1"/>
        <v>6</v>
      </c>
      <c r="C20" s="2">
        <f>IF(B20=5,IF(F19&lt;100,F19+300,F19),F19)</f>
        <v>278</v>
      </c>
      <c r="D20" t="str">
        <f t="shared" si="2"/>
        <v>drewno</v>
      </c>
      <c r="E20">
        <f t="shared" si="4"/>
        <v>252</v>
      </c>
      <c r="F20">
        <f t="shared" si="3"/>
        <v>226</v>
      </c>
    </row>
    <row r="21" spans="1:6">
      <c r="A21" s="1">
        <v>42281</v>
      </c>
      <c r="B21" s="2">
        <f t="shared" si="1"/>
        <v>7</v>
      </c>
      <c r="C21" s="2">
        <f>IF(B21=5,IF(F20&lt;100,F20+300,F20),F20)</f>
        <v>226</v>
      </c>
      <c r="D21" t="str">
        <f t="shared" si="2"/>
        <v>drewno</v>
      </c>
      <c r="E21">
        <f t="shared" si="4"/>
        <v>200</v>
      </c>
      <c r="F21">
        <f t="shared" si="3"/>
        <v>174</v>
      </c>
    </row>
    <row r="22" spans="1:6">
      <c r="A22" s="1">
        <v>42282</v>
      </c>
      <c r="B22" s="2">
        <f t="shared" si="1"/>
        <v>1</v>
      </c>
      <c r="C22" s="2">
        <f>IF(B22=5,IF(F21&lt;100,F21+300,F21),F21)</f>
        <v>174</v>
      </c>
      <c r="D22" t="str">
        <f t="shared" si="2"/>
        <v>gaz</v>
      </c>
      <c r="E22">
        <f t="shared" si="4"/>
        <v>174</v>
      </c>
      <c r="F22">
        <f t="shared" si="3"/>
        <v>148</v>
      </c>
    </row>
    <row r="23" spans="1:6">
      <c r="A23" s="1">
        <v>42283</v>
      </c>
      <c r="B23" s="2">
        <f t="shared" si="1"/>
        <v>2</v>
      </c>
      <c r="C23" s="2">
        <f>IF(B23=5,IF(F22&lt;100,F22+300,F22),F22)</f>
        <v>148</v>
      </c>
      <c r="D23" t="str">
        <f t="shared" si="2"/>
        <v>gaz</v>
      </c>
      <c r="E23">
        <f t="shared" si="4"/>
        <v>148</v>
      </c>
      <c r="F23">
        <f t="shared" si="3"/>
        <v>122</v>
      </c>
    </row>
    <row r="24" spans="1:6">
      <c r="A24" s="1">
        <v>42284</v>
      </c>
      <c r="B24" s="2">
        <f t="shared" si="1"/>
        <v>3</v>
      </c>
      <c r="C24" s="2">
        <f>IF(B24=5,IF(F23&lt;100,F23+300,F23),F23)</f>
        <v>122</v>
      </c>
      <c r="D24" t="str">
        <f t="shared" si="2"/>
        <v>gaz</v>
      </c>
      <c r="E24">
        <f t="shared" si="4"/>
        <v>122</v>
      </c>
      <c r="F24">
        <f t="shared" si="3"/>
        <v>96</v>
      </c>
    </row>
    <row r="25" spans="1:6">
      <c r="A25" s="1">
        <v>42285</v>
      </c>
      <c r="B25" s="2">
        <f t="shared" si="1"/>
        <v>4</v>
      </c>
      <c r="C25" s="2">
        <f>IF(B25=5,IF(F24&lt;100,F24+300,F24),F24)</f>
        <v>96</v>
      </c>
      <c r="D25" t="str">
        <f t="shared" si="2"/>
        <v>gaz</v>
      </c>
      <c r="E25">
        <f t="shared" si="4"/>
        <v>96</v>
      </c>
      <c r="F25">
        <f t="shared" si="3"/>
        <v>70</v>
      </c>
    </row>
    <row r="26" spans="1:6">
      <c r="A26" s="1">
        <v>42286</v>
      </c>
      <c r="B26" s="2">
        <f t="shared" si="1"/>
        <v>5</v>
      </c>
      <c r="C26" s="2">
        <f>IF(B26=5,IF(F25&lt;100,F25+300,F25),F25)</f>
        <v>370</v>
      </c>
      <c r="D26" t="str">
        <f t="shared" si="2"/>
        <v>gaz</v>
      </c>
      <c r="E26">
        <f t="shared" si="4"/>
        <v>370</v>
      </c>
      <c r="F26">
        <f t="shared" si="3"/>
        <v>344</v>
      </c>
    </row>
    <row r="27" spans="1:6">
      <c r="A27" s="1">
        <v>42287</v>
      </c>
      <c r="B27" s="2">
        <f t="shared" si="1"/>
        <v>6</v>
      </c>
      <c r="C27" s="2">
        <f>IF(B27=5,IF(F26&lt;100,F26+300,F26),F26)</f>
        <v>344</v>
      </c>
      <c r="D27" t="str">
        <f t="shared" si="2"/>
        <v>drewno</v>
      </c>
      <c r="E27">
        <f t="shared" si="4"/>
        <v>318</v>
      </c>
      <c r="F27">
        <f t="shared" si="3"/>
        <v>292</v>
      </c>
    </row>
    <row r="28" spans="1:6">
      <c r="A28" s="1">
        <v>42288</v>
      </c>
      <c r="B28" s="2">
        <f t="shared" si="1"/>
        <v>7</v>
      </c>
      <c r="C28" s="2">
        <f>IF(B28=5,IF(F27&lt;100,F27+300,F27),F27)</f>
        <v>292</v>
      </c>
      <c r="D28" t="str">
        <f t="shared" si="2"/>
        <v>drewno</v>
      </c>
      <c r="E28">
        <f t="shared" si="4"/>
        <v>266</v>
      </c>
      <c r="F28">
        <f t="shared" si="3"/>
        <v>240</v>
      </c>
    </row>
    <row r="29" spans="1:6">
      <c r="A29" s="1">
        <v>42289</v>
      </c>
      <c r="B29" s="2">
        <f t="shared" si="1"/>
        <v>1</v>
      </c>
      <c r="C29" s="2">
        <f>IF(B29=5,IF(F28&lt;100,F28+300,F28),F28)</f>
        <v>240</v>
      </c>
      <c r="D29" t="str">
        <f t="shared" si="2"/>
        <v>gaz</v>
      </c>
      <c r="E29">
        <f t="shared" si="4"/>
        <v>240</v>
      </c>
      <c r="F29">
        <f t="shared" si="3"/>
        <v>214</v>
      </c>
    </row>
    <row r="30" spans="1:6">
      <c r="A30" s="1">
        <v>42290</v>
      </c>
      <c r="B30" s="2">
        <f t="shared" si="1"/>
        <v>2</v>
      </c>
      <c r="C30" s="2">
        <f>IF(B30=5,IF(F29&lt;100,F29+300,F29),F29)</f>
        <v>214</v>
      </c>
      <c r="D30" t="str">
        <f t="shared" si="2"/>
        <v>gaz</v>
      </c>
      <c r="E30">
        <f t="shared" si="4"/>
        <v>214</v>
      </c>
      <c r="F30">
        <f t="shared" si="3"/>
        <v>188</v>
      </c>
    </row>
    <row r="31" spans="1:6">
      <c r="A31" s="1">
        <v>42291</v>
      </c>
      <c r="B31" s="2">
        <f t="shared" si="1"/>
        <v>3</v>
      </c>
      <c r="C31" s="2">
        <f>IF(B31=5,IF(F30&lt;100,F30+300,F30),F30)</f>
        <v>188</v>
      </c>
      <c r="D31" t="str">
        <f t="shared" si="2"/>
        <v>gaz</v>
      </c>
      <c r="E31">
        <f t="shared" si="4"/>
        <v>188</v>
      </c>
      <c r="F31">
        <f t="shared" si="3"/>
        <v>162</v>
      </c>
    </row>
    <row r="32" spans="1:6">
      <c r="A32" s="1">
        <v>42292</v>
      </c>
      <c r="B32" s="2">
        <f t="shared" si="1"/>
        <v>4</v>
      </c>
      <c r="C32" s="2">
        <f>IF(B32=5,IF(F31&lt;100,F31+300,F31),F31)</f>
        <v>162</v>
      </c>
      <c r="D32" t="str">
        <f t="shared" si="2"/>
        <v>gaz</v>
      </c>
      <c r="E32">
        <f t="shared" si="4"/>
        <v>162</v>
      </c>
      <c r="F32">
        <f t="shared" si="3"/>
        <v>136</v>
      </c>
    </row>
    <row r="33" spans="1:6">
      <c r="A33" s="1">
        <v>42293</v>
      </c>
      <c r="B33" s="2">
        <f t="shared" si="1"/>
        <v>5</v>
      </c>
      <c r="C33" s="2">
        <f>IF(B33=5,IF(F32&lt;100,F32+300,F32),F32)</f>
        <v>136</v>
      </c>
      <c r="D33" t="str">
        <f t="shared" si="2"/>
        <v>gaz</v>
      </c>
      <c r="E33">
        <f t="shared" si="4"/>
        <v>136</v>
      </c>
      <c r="F33">
        <f t="shared" si="3"/>
        <v>110</v>
      </c>
    </row>
    <row r="34" spans="1:6">
      <c r="A34" s="1">
        <v>42294</v>
      </c>
      <c r="B34" s="2">
        <f t="shared" si="1"/>
        <v>6</v>
      </c>
      <c r="C34" s="2">
        <f>IF(B34=5,IF(F33&lt;100,F33+300,F33),F33)</f>
        <v>110</v>
      </c>
      <c r="D34" t="str">
        <f t="shared" si="2"/>
        <v>drewno</v>
      </c>
      <c r="E34">
        <f t="shared" si="4"/>
        <v>84</v>
      </c>
      <c r="F34">
        <f t="shared" si="3"/>
        <v>58</v>
      </c>
    </row>
    <row r="35" spans="1:6">
      <c r="A35" s="1">
        <v>42295</v>
      </c>
      <c r="B35" s="2">
        <f t="shared" si="1"/>
        <v>7</v>
      </c>
      <c r="C35" s="2">
        <f>IF(B35=5,IF(F34&lt;100,F34+300,F34),F34)</f>
        <v>58</v>
      </c>
      <c r="D35" t="str">
        <f t="shared" si="2"/>
        <v>drewno</v>
      </c>
      <c r="E35">
        <f t="shared" si="4"/>
        <v>32</v>
      </c>
      <c r="F35">
        <f t="shared" si="3"/>
        <v>6</v>
      </c>
    </row>
    <row r="36" spans="1:6">
      <c r="A36" s="1">
        <v>42296</v>
      </c>
      <c r="B36" s="2">
        <f t="shared" si="1"/>
        <v>1</v>
      </c>
      <c r="C36" s="2">
        <f>IF(B36=5,IF(F35&lt;100,F35+300,F35),F35)</f>
        <v>6</v>
      </c>
      <c r="D36" t="str">
        <f t="shared" si="2"/>
        <v>gaz</v>
      </c>
      <c r="E36">
        <f t="shared" si="4"/>
        <v>6</v>
      </c>
      <c r="F36">
        <f t="shared" si="3"/>
        <v>6</v>
      </c>
    </row>
    <row r="37" spans="1:6">
      <c r="A37" s="1">
        <v>42297</v>
      </c>
      <c r="B37" s="2">
        <f t="shared" si="1"/>
        <v>2</v>
      </c>
      <c r="C37" s="2">
        <f>IF(B37=5,IF(F36&lt;100,F36+300,F36),F36)</f>
        <v>6</v>
      </c>
      <c r="D37" t="str">
        <f t="shared" si="2"/>
        <v>gaz</v>
      </c>
      <c r="E37">
        <f t="shared" si="4"/>
        <v>6</v>
      </c>
      <c r="F37">
        <f t="shared" si="3"/>
        <v>6</v>
      </c>
    </row>
    <row r="38" spans="1:6">
      <c r="A38" s="1">
        <v>42298</v>
      </c>
      <c r="B38" s="2">
        <f t="shared" si="1"/>
        <v>3</v>
      </c>
      <c r="C38" s="2">
        <f>IF(B38=5,IF(F37&lt;100,F37+300,F37),F37)</f>
        <v>6</v>
      </c>
      <c r="D38" t="str">
        <f t="shared" si="2"/>
        <v>gaz</v>
      </c>
      <c r="E38">
        <f t="shared" si="4"/>
        <v>6</v>
      </c>
      <c r="F38">
        <f t="shared" si="3"/>
        <v>6</v>
      </c>
    </row>
    <row r="39" spans="1:6">
      <c r="A39" s="1">
        <v>42299</v>
      </c>
      <c r="B39" s="2">
        <f t="shared" si="1"/>
        <v>4</v>
      </c>
      <c r="C39" s="2">
        <f>IF(B39=5,IF(F38&lt;100,F38+300,F38),F38)</f>
        <v>6</v>
      </c>
      <c r="D39" t="str">
        <f t="shared" si="2"/>
        <v>gaz</v>
      </c>
      <c r="E39">
        <f t="shared" si="4"/>
        <v>6</v>
      </c>
      <c r="F39">
        <f t="shared" si="3"/>
        <v>6</v>
      </c>
    </row>
    <row r="40" spans="1:6">
      <c r="A40" s="1">
        <v>42300</v>
      </c>
      <c r="B40" s="2">
        <f t="shared" si="1"/>
        <v>5</v>
      </c>
      <c r="C40" s="2">
        <f>IF(B40=5,IF(F39&lt;100,F39+300,F39),F39)</f>
        <v>306</v>
      </c>
      <c r="D40" t="str">
        <f t="shared" si="2"/>
        <v>gaz</v>
      </c>
      <c r="E40">
        <f t="shared" si="4"/>
        <v>306</v>
      </c>
      <c r="F40">
        <f t="shared" si="3"/>
        <v>280</v>
      </c>
    </row>
    <row r="41" spans="1:6">
      <c r="A41" s="1">
        <v>42301</v>
      </c>
      <c r="B41" s="2">
        <f t="shared" si="1"/>
        <v>6</v>
      </c>
      <c r="C41" s="2">
        <f>IF(B41=5,IF(F40&lt;100,F40+300,F40),F40)</f>
        <v>280</v>
      </c>
      <c r="D41" t="str">
        <f t="shared" si="2"/>
        <v>drewno</v>
      </c>
      <c r="E41">
        <f t="shared" si="4"/>
        <v>254</v>
      </c>
      <c r="F41">
        <f t="shared" si="3"/>
        <v>228</v>
      </c>
    </row>
    <row r="42" spans="1:6">
      <c r="A42" s="1">
        <v>42302</v>
      </c>
      <c r="B42" s="2">
        <f t="shared" si="1"/>
        <v>7</v>
      </c>
      <c r="C42" s="2">
        <f>IF(B42=5,IF(F41&lt;100,F41+300,F41),F41)</f>
        <v>228</v>
      </c>
      <c r="D42" t="str">
        <f t="shared" si="2"/>
        <v>drewno</v>
      </c>
      <c r="E42">
        <f t="shared" si="4"/>
        <v>202</v>
      </c>
      <c r="F42">
        <f t="shared" si="3"/>
        <v>176</v>
      </c>
    </row>
    <row r="43" spans="1:6">
      <c r="A43" s="1">
        <v>42303</v>
      </c>
      <c r="B43" s="2">
        <f t="shared" si="1"/>
        <v>1</v>
      </c>
      <c r="C43" s="2">
        <f>IF(B43=5,IF(F42&lt;100,F42+300,F42),F42)</f>
        <v>176</v>
      </c>
      <c r="D43" t="str">
        <f t="shared" si="2"/>
        <v>gaz</v>
      </c>
      <c r="E43">
        <f t="shared" si="4"/>
        <v>176</v>
      </c>
      <c r="F43">
        <f t="shared" si="3"/>
        <v>150</v>
      </c>
    </row>
    <row r="44" spans="1:6">
      <c r="A44" s="1">
        <v>42304</v>
      </c>
      <c r="B44" s="2">
        <f t="shared" si="1"/>
        <v>2</v>
      </c>
      <c r="C44" s="2">
        <f>IF(B44=5,IF(F43&lt;100,F43+300,F43),F43)</f>
        <v>150</v>
      </c>
      <c r="D44" t="str">
        <f t="shared" si="2"/>
        <v>gaz</v>
      </c>
      <c r="E44">
        <f t="shared" si="4"/>
        <v>150</v>
      </c>
      <c r="F44">
        <f t="shared" si="3"/>
        <v>124</v>
      </c>
    </row>
    <row r="45" spans="1:6">
      <c r="A45" s="1">
        <v>42305</v>
      </c>
      <c r="B45" s="2">
        <f t="shared" si="1"/>
        <v>3</v>
      </c>
      <c r="C45" s="2">
        <f>IF(B45=5,IF(F44&lt;100,F44+300,F44),F44)</f>
        <v>124</v>
      </c>
      <c r="D45" t="str">
        <f t="shared" si="2"/>
        <v>gaz</v>
      </c>
      <c r="E45">
        <f t="shared" si="4"/>
        <v>124</v>
      </c>
      <c r="F45">
        <f t="shared" si="3"/>
        <v>98</v>
      </c>
    </row>
    <row r="46" spans="1:6">
      <c r="A46" s="1">
        <v>42306</v>
      </c>
      <c r="B46" s="2">
        <f t="shared" si="1"/>
        <v>4</v>
      </c>
      <c r="C46" s="2">
        <f>IF(B46=5,IF(F45&lt;100,F45+300,F45),F45)</f>
        <v>98</v>
      </c>
      <c r="D46" t="str">
        <f t="shared" si="2"/>
        <v>gaz</v>
      </c>
      <c r="E46">
        <f t="shared" si="4"/>
        <v>98</v>
      </c>
      <c r="F46">
        <f t="shared" si="3"/>
        <v>72</v>
      </c>
    </row>
    <row r="47" spans="1:6">
      <c r="A47" s="1">
        <v>42307</v>
      </c>
      <c r="B47" s="2">
        <f t="shared" si="1"/>
        <v>5</v>
      </c>
      <c r="C47" s="2">
        <f>IF(B47=5,IF(F46&lt;100,F46+300,F46),F46)</f>
        <v>372</v>
      </c>
      <c r="D47" t="str">
        <f t="shared" si="2"/>
        <v>gaz</v>
      </c>
      <c r="E47">
        <f t="shared" si="4"/>
        <v>372</v>
      </c>
      <c r="F47">
        <f t="shared" si="3"/>
        <v>346</v>
      </c>
    </row>
    <row r="48" spans="1:6">
      <c r="A48" s="1">
        <v>42308</v>
      </c>
      <c r="B48" s="2">
        <f t="shared" si="1"/>
        <v>6</v>
      </c>
      <c r="C48" s="2">
        <f>IF(B48=5,IF(F47&lt;100,F47+300,F47),F47)</f>
        <v>346</v>
      </c>
      <c r="D48" t="str">
        <f t="shared" si="2"/>
        <v>drewno</v>
      </c>
      <c r="E48">
        <f t="shared" si="4"/>
        <v>320</v>
      </c>
      <c r="F48">
        <f t="shared" si="3"/>
        <v>294</v>
      </c>
    </row>
    <row r="49" spans="1:6">
      <c r="A49" s="1">
        <v>42309</v>
      </c>
      <c r="B49" s="2">
        <f t="shared" si="1"/>
        <v>7</v>
      </c>
      <c r="C49" s="2">
        <f>IF(B49=5,IF(F48&lt;100,F48+300,F48),F48)</f>
        <v>294</v>
      </c>
      <c r="D49" t="str">
        <f t="shared" si="2"/>
        <v>drewno</v>
      </c>
      <c r="E49">
        <f t="shared" si="4"/>
        <v>268</v>
      </c>
      <c r="F49">
        <f t="shared" si="3"/>
        <v>242</v>
      </c>
    </row>
    <row r="50" spans="1:6">
      <c r="A50" s="1">
        <v>42310</v>
      </c>
      <c r="B50" s="2">
        <f t="shared" si="1"/>
        <v>1</v>
      </c>
      <c r="C50" s="2">
        <f>IF(B50=5,IF(F49&lt;100,F49+300,F49),F49)</f>
        <v>242</v>
      </c>
      <c r="D50" t="str">
        <f t="shared" si="2"/>
        <v>gaz</v>
      </c>
      <c r="E50">
        <f t="shared" si="4"/>
        <v>242</v>
      </c>
      <c r="F50">
        <f t="shared" si="3"/>
        <v>216</v>
      </c>
    </row>
    <row r="51" spans="1:6">
      <c r="A51" s="1">
        <v>42311</v>
      </c>
      <c r="B51" s="2">
        <f t="shared" si="1"/>
        <v>2</v>
      </c>
      <c r="C51" s="2">
        <f>IF(B51=5,IF(F50&lt;100,F50+300,F50),F50)</f>
        <v>216</v>
      </c>
      <c r="D51" t="str">
        <f t="shared" si="2"/>
        <v>gaz</v>
      </c>
      <c r="E51">
        <f t="shared" si="4"/>
        <v>216</v>
      </c>
      <c r="F51">
        <f t="shared" si="3"/>
        <v>190</v>
      </c>
    </row>
    <row r="52" spans="1:6">
      <c r="A52" s="1">
        <v>42312</v>
      </c>
      <c r="B52" s="2">
        <f t="shared" si="1"/>
        <v>3</v>
      </c>
      <c r="C52" s="2">
        <f>IF(B52=5,IF(F51&lt;100,F51+300,F51),F51)</f>
        <v>190</v>
      </c>
      <c r="D52" t="str">
        <f t="shared" si="2"/>
        <v>gaz</v>
      </c>
      <c r="E52">
        <f t="shared" si="4"/>
        <v>190</v>
      </c>
      <c r="F52">
        <f t="shared" si="3"/>
        <v>164</v>
      </c>
    </row>
    <row r="53" spans="1:6">
      <c r="A53" s="1">
        <v>42313</v>
      </c>
      <c r="B53" s="2">
        <f t="shared" si="1"/>
        <v>4</v>
      </c>
      <c r="C53" s="2">
        <f>IF(B53=5,IF(F52&lt;100,F52+300,F52),F52)</f>
        <v>164</v>
      </c>
      <c r="D53" t="str">
        <f t="shared" si="2"/>
        <v>gaz</v>
      </c>
      <c r="E53">
        <f t="shared" si="4"/>
        <v>164</v>
      </c>
      <c r="F53">
        <f t="shared" si="3"/>
        <v>138</v>
      </c>
    </row>
    <row r="54" spans="1:6">
      <c r="A54" s="1">
        <v>42314</v>
      </c>
      <c r="B54" s="2">
        <f t="shared" si="1"/>
        <v>5</v>
      </c>
      <c r="C54" s="2">
        <f>IF(B54=5,IF(F53&lt;100,F53+300,F53),F53)</f>
        <v>138</v>
      </c>
      <c r="D54" t="str">
        <f t="shared" si="2"/>
        <v>gaz</v>
      </c>
      <c r="E54">
        <f t="shared" si="4"/>
        <v>138</v>
      </c>
      <c r="F54">
        <f t="shared" si="3"/>
        <v>112</v>
      </c>
    </row>
    <row r="55" spans="1:6">
      <c r="A55" s="1">
        <v>42315</v>
      </c>
      <c r="B55" s="2">
        <f t="shared" si="1"/>
        <v>6</v>
      </c>
      <c r="C55" s="2">
        <f>IF(B55=5,IF(F54&lt;100,F54+300,F54),F54)</f>
        <v>112</v>
      </c>
      <c r="D55" t="str">
        <f t="shared" si="2"/>
        <v>drewno</v>
      </c>
      <c r="E55">
        <f t="shared" si="4"/>
        <v>86</v>
      </c>
      <c r="F55">
        <f t="shared" si="3"/>
        <v>60</v>
      </c>
    </row>
    <row r="56" spans="1:6">
      <c r="A56" s="1">
        <v>42316</v>
      </c>
      <c r="B56" s="2">
        <f t="shared" si="1"/>
        <v>7</v>
      </c>
      <c r="C56" s="2">
        <f>IF(B56=5,IF(F55&lt;100,F55+300,F55),F55)</f>
        <v>60</v>
      </c>
      <c r="D56" t="str">
        <f t="shared" si="2"/>
        <v>drewno</v>
      </c>
      <c r="E56">
        <f t="shared" si="4"/>
        <v>34</v>
      </c>
      <c r="F56">
        <f t="shared" si="3"/>
        <v>8</v>
      </c>
    </row>
    <row r="57" spans="1:6">
      <c r="A57" s="1">
        <v>42317</v>
      </c>
      <c r="B57" s="2">
        <f t="shared" si="1"/>
        <v>1</v>
      </c>
      <c r="C57" s="2">
        <f>IF(B57=5,IF(F56&lt;100,F56+300,F56),F56)</f>
        <v>8</v>
      </c>
      <c r="D57" t="str">
        <f t="shared" si="2"/>
        <v>gaz</v>
      </c>
      <c r="E57">
        <f t="shared" si="4"/>
        <v>8</v>
      </c>
      <c r="F57">
        <f t="shared" si="3"/>
        <v>8</v>
      </c>
    </row>
    <row r="58" spans="1:6">
      <c r="A58" s="1">
        <v>42318</v>
      </c>
      <c r="B58" s="2">
        <f t="shared" si="1"/>
        <v>2</v>
      </c>
      <c r="C58" s="2">
        <f>IF(B58=5,IF(F57&lt;100,F57+300,F57),F57)</f>
        <v>8</v>
      </c>
      <c r="D58" t="str">
        <f t="shared" si="2"/>
        <v>gaz</v>
      </c>
      <c r="E58">
        <f t="shared" si="4"/>
        <v>8</v>
      </c>
      <c r="F58">
        <f t="shared" si="3"/>
        <v>8</v>
      </c>
    </row>
    <row r="59" spans="1:6">
      <c r="A59" s="1">
        <v>42319</v>
      </c>
      <c r="B59" s="2">
        <f t="shared" si="1"/>
        <v>3</v>
      </c>
      <c r="C59" s="2">
        <f>IF(B59=5,IF(F58&lt;100,F58+300,F58),F58)</f>
        <v>8</v>
      </c>
      <c r="D59" t="str">
        <f t="shared" si="2"/>
        <v>gaz</v>
      </c>
      <c r="E59">
        <f t="shared" si="4"/>
        <v>8</v>
      </c>
      <c r="F59">
        <f t="shared" si="3"/>
        <v>8</v>
      </c>
    </row>
    <row r="60" spans="1:6">
      <c r="A60" s="1">
        <v>42320</v>
      </c>
      <c r="B60" s="2">
        <f t="shared" si="1"/>
        <v>4</v>
      </c>
      <c r="C60" s="2">
        <f>IF(B60=5,IF(F59&lt;100,F59+300,F59),F59)</f>
        <v>8</v>
      </c>
      <c r="D60" t="str">
        <f t="shared" si="2"/>
        <v>gaz</v>
      </c>
      <c r="E60">
        <f t="shared" si="4"/>
        <v>8</v>
      </c>
      <c r="F60">
        <f t="shared" si="3"/>
        <v>8</v>
      </c>
    </row>
    <row r="61" spans="1:6">
      <c r="A61" s="1">
        <v>42321</v>
      </c>
      <c r="B61" s="2">
        <f t="shared" si="1"/>
        <v>5</v>
      </c>
      <c r="C61" s="2">
        <f>IF(B61=5,IF(F60&lt;100,F60+300,F60),F60)</f>
        <v>308</v>
      </c>
      <c r="D61" t="str">
        <f t="shared" si="2"/>
        <v>gaz</v>
      </c>
      <c r="E61">
        <f t="shared" si="4"/>
        <v>308</v>
      </c>
      <c r="F61">
        <f t="shared" si="3"/>
        <v>282</v>
      </c>
    </row>
    <row r="62" spans="1:6">
      <c r="A62" s="1">
        <v>42322</v>
      </c>
      <c r="B62" s="2">
        <f t="shared" si="1"/>
        <v>6</v>
      </c>
      <c r="C62" s="2">
        <f>IF(B62=5,IF(F61&lt;100,F61+300,F61),F61)</f>
        <v>282</v>
      </c>
      <c r="D62" t="str">
        <f t="shared" si="2"/>
        <v>drewno</v>
      </c>
      <c r="E62">
        <f t="shared" si="4"/>
        <v>256</v>
      </c>
      <c r="F62">
        <f t="shared" si="3"/>
        <v>230</v>
      </c>
    </row>
    <row r="63" spans="1:6">
      <c r="A63" s="1">
        <v>42323</v>
      </c>
      <c r="B63" s="2">
        <f t="shared" si="1"/>
        <v>7</v>
      </c>
      <c r="C63" s="2">
        <f>IF(B63=5,IF(F62&lt;100,F62+300,F62),F62)</f>
        <v>230</v>
      </c>
      <c r="D63" t="str">
        <f t="shared" si="2"/>
        <v>drewno</v>
      </c>
      <c r="E63">
        <f t="shared" si="4"/>
        <v>204</v>
      </c>
      <c r="F63">
        <f t="shared" si="3"/>
        <v>178</v>
      </c>
    </row>
    <row r="64" spans="1:6">
      <c r="A64" s="1">
        <v>42324</v>
      </c>
      <c r="B64" s="2">
        <f t="shared" si="1"/>
        <v>1</v>
      </c>
      <c r="C64" s="2">
        <f>IF(B64=5,IF(F63&lt;100,F63+300,F63),F63)</f>
        <v>178</v>
      </c>
      <c r="D64" t="str">
        <f t="shared" si="2"/>
        <v>gaz</v>
      </c>
      <c r="E64">
        <f t="shared" si="4"/>
        <v>178</v>
      </c>
      <c r="F64">
        <f t="shared" si="3"/>
        <v>152</v>
      </c>
    </row>
    <row r="65" spans="1:6">
      <c r="A65" s="1">
        <v>42325</v>
      </c>
      <c r="B65" s="2">
        <f t="shared" si="1"/>
        <v>2</v>
      </c>
      <c r="C65" s="2">
        <f>IF(B65=5,IF(F64&lt;100,F64+300,F64),F64)</f>
        <v>152</v>
      </c>
      <c r="D65" t="str">
        <f t="shared" si="2"/>
        <v>gaz</v>
      </c>
      <c r="E65">
        <f t="shared" si="4"/>
        <v>152</v>
      </c>
      <c r="F65">
        <f t="shared" si="3"/>
        <v>126</v>
      </c>
    </row>
    <row r="66" spans="1:6">
      <c r="A66" s="1">
        <v>42326</v>
      </c>
      <c r="B66" s="2">
        <f t="shared" si="1"/>
        <v>3</v>
      </c>
      <c r="C66" s="2">
        <f>IF(B66=5,IF(F65&lt;100,F65+300,F65),F65)</f>
        <v>126</v>
      </c>
      <c r="D66" t="str">
        <f t="shared" si="2"/>
        <v>gaz</v>
      </c>
      <c r="E66">
        <f t="shared" si="4"/>
        <v>126</v>
      </c>
      <c r="F66">
        <f t="shared" si="3"/>
        <v>100</v>
      </c>
    </row>
    <row r="67" spans="1:6">
      <c r="A67" s="1">
        <v>42327</v>
      </c>
      <c r="B67" s="2">
        <f t="shared" ref="B67:B130" si="5">WEEKDAY(A67,2)</f>
        <v>4</v>
      </c>
      <c r="C67" s="2">
        <f>IF(B67=5,IF(F66&lt;100,F66+300,F66),F66)</f>
        <v>100</v>
      </c>
      <c r="D67" t="str">
        <f t="shared" ref="D67:D130" si="6">IF(AND(B67&gt;=1,B67&lt;=5),"gaz","drewno")</f>
        <v>gaz</v>
      </c>
      <c r="E67">
        <f t="shared" si="4"/>
        <v>100</v>
      </c>
      <c r="F67">
        <f t="shared" ref="F67:F130" si="7">IF(E67&gt;$G$1,E67-$G$1,E67)</f>
        <v>74</v>
      </c>
    </row>
    <row r="68" spans="1:6">
      <c r="A68" s="1">
        <v>42328</v>
      </c>
      <c r="B68" s="2">
        <f t="shared" si="5"/>
        <v>5</v>
      </c>
      <c r="C68" s="2">
        <f>IF(B68=5,IF(F67&lt;100,F67+300,F67),F67)</f>
        <v>374</v>
      </c>
      <c r="D68" t="str">
        <f t="shared" si="6"/>
        <v>gaz</v>
      </c>
      <c r="E68">
        <f t="shared" si="4"/>
        <v>374</v>
      </c>
      <c r="F68">
        <f t="shared" si="7"/>
        <v>348</v>
      </c>
    </row>
    <row r="69" spans="1:6">
      <c r="A69" s="1">
        <v>42329</v>
      </c>
      <c r="B69" s="2">
        <f t="shared" si="5"/>
        <v>6</v>
      </c>
      <c r="C69" s="2">
        <f>IF(B69=5,IF(F68&lt;100,F68+300,F68),F68)</f>
        <v>348</v>
      </c>
      <c r="D69" t="str">
        <f t="shared" si="6"/>
        <v>drewno</v>
      </c>
      <c r="E69">
        <f t="shared" si="4"/>
        <v>322</v>
      </c>
      <c r="F69">
        <f t="shared" si="7"/>
        <v>296</v>
      </c>
    </row>
    <row r="70" spans="1:6">
      <c r="A70" s="1">
        <v>42330</v>
      </c>
      <c r="B70" s="2">
        <f t="shared" si="5"/>
        <v>7</v>
      </c>
      <c r="C70" s="2">
        <f>IF(B70=5,IF(F69&lt;100,F69+300,F69),F69)</f>
        <v>296</v>
      </c>
      <c r="D70" t="str">
        <f t="shared" si="6"/>
        <v>drewno</v>
      </c>
      <c r="E70">
        <f t="shared" si="4"/>
        <v>270</v>
      </c>
      <c r="F70">
        <f t="shared" si="7"/>
        <v>244</v>
      </c>
    </row>
    <row r="71" spans="1:6">
      <c r="A71" s="1">
        <v>42331</v>
      </c>
      <c r="B71" s="2">
        <f t="shared" si="5"/>
        <v>1</v>
      </c>
      <c r="C71" s="2">
        <f>IF(B71=5,IF(F70&lt;100,F70+300,F70),F70)</f>
        <v>244</v>
      </c>
      <c r="D71" t="str">
        <f t="shared" si="6"/>
        <v>gaz</v>
      </c>
      <c r="E71">
        <f t="shared" ref="E71:E134" si="8">IF(D71="drewno",IF(C71&gt;$G$1,C71-$G$1,C71),C71)</f>
        <v>244</v>
      </c>
      <c r="F71">
        <f t="shared" si="7"/>
        <v>218</v>
      </c>
    </row>
    <row r="72" spans="1:6">
      <c r="A72" s="1">
        <v>42332</v>
      </c>
      <c r="B72" s="2">
        <f t="shared" si="5"/>
        <v>2</v>
      </c>
      <c r="C72" s="2">
        <f>IF(B72=5,IF(F71&lt;100,F71+300,F71),F71)</f>
        <v>218</v>
      </c>
      <c r="D72" t="str">
        <f t="shared" si="6"/>
        <v>gaz</v>
      </c>
      <c r="E72">
        <f t="shared" si="8"/>
        <v>218</v>
      </c>
      <c r="F72">
        <f t="shared" si="7"/>
        <v>192</v>
      </c>
    </row>
    <row r="73" spans="1:6">
      <c r="A73" s="1">
        <v>42333</v>
      </c>
      <c r="B73" s="2">
        <f t="shared" si="5"/>
        <v>3</v>
      </c>
      <c r="C73" s="2">
        <f>IF(B73=5,IF(F72&lt;100,F72+300,F72),F72)</f>
        <v>192</v>
      </c>
      <c r="D73" t="str">
        <f t="shared" si="6"/>
        <v>gaz</v>
      </c>
      <c r="E73">
        <f t="shared" si="8"/>
        <v>192</v>
      </c>
      <c r="F73">
        <f t="shared" si="7"/>
        <v>166</v>
      </c>
    </row>
    <row r="74" spans="1:6">
      <c r="A74" s="1">
        <v>42334</v>
      </c>
      <c r="B74" s="2">
        <f t="shared" si="5"/>
        <v>4</v>
      </c>
      <c r="C74" s="2">
        <f>IF(B74=5,IF(F73&lt;100,F73+300,F73),F73)</f>
        <v>166</v>
      </c>
      <c r="D74" t="str">
        <f t="shared" si="6"/>
        <v>gaz</v>
      </c>
      <c r="E74">
        <f t="shared" si="8"/>
        <v>166</v>
      </c>
      <c r="F74">
        <f t="shared" si="7"/>
        <v>140</v>
      </c>
    </row>
    <row r="75" spans="1:6">
      <c r="A75" s="1">
        <v>42335</v>
      </c>
      <c r="B75" s="2">
        <f t="shared" si="5"/>
        <v>5</v>
      </c>
      <c r="C75" s="2">
        <f>IF(B75=5,IF(F74&lt;100,F74+300,F74),F74)</f>
        <v>140</v>
      </c>
      <c r="D75" t="str">
        <f t="shared" si="6"/>
        <v>gaz</v>
      </c>
      <c r="E75">
        <f t="shared" si="8"/>
        <v>140</v>
      </c>
      <c r="F75">
        <f t="shared" si="7"/>
        <v>114</v>
      </c>
    </row>
    <row r="76" spans="1:6">
      <c r="A76" s="1">
        <v>42336</v>
      </c>
      <c r="B76" s="2">
        <f t="shared" si="5"/>
        <v>6</v>
      </c>
      <c r="C76" s="2">
        <f>IF(B76=5,IF(F75&lt;100,F75+300,F75),F75)</f>
        <v>114</v>
      </c>
      <c r="D76" t="str">
        <f t="shared" si="6"/>
        <v>drewno</v>
      </c>
      <c r="E76">
        <f t="shared" si="8"/>
        <v>88</v>
      </c>
      <c r="F76">
        <f t="shared" si="7"/>
        <v>62</v>
      </c>
    </row>
    <row r="77" spans="1:6">
      <c r="A77" s="1">
        <v>42337</v>
      </c>
      <c r="B77" s="2">
        <f t="shared" si="5"/>
        <v>7</v>
      </c>
      <c r="C77" s="2">
        <f>IF(B77=5,IF(F76&lt;100,F76+300,F76),F76)</f>
        <v>62</v>
      </c>
      <c r="D77" t="str">
        <f t="shared" si="6"/>
        <v>drewno</v>
      </c>
      <c r="E77">
        <f t="shared" si="8"/>
        <v>36</v>
      </c>
      <c r="F77">
        <f t="shared" si="7"/>
        <v>10</v>
      </c>
    </row>
    <row r="78" spans="1:6">
      <c r="A78" s="1">
        <v>42338</v>
      </c>
      <c r="B78" s="2">
        <f t="shared" si="5"/>
        <v>1</v>
      </c>
      <c r="C78" s="2">
        <f>IF(B78=5,IF(F77&lt;100,F77+300,F77),F77)</f>
        <v>10</v>
      </c>
      <c r="D78" t="str">
        <f t="shared" si="6"/>
        <v>gaz</v>
      </c>
      <c r="E78">
        <f t="shared" si="8"/>
        <v>10</v>
      </c>
      <c r="F78">
        <f t="shared" si="7"/>
        <v>10</v>
      </c>
    </row>
    <row r="79" spans="1:6">
      <c r="A79" s="1">
        <v>42339</v>
      </c>
      <c r="B79" s="2">
        <f t="shared" si="5"/>
        <v>2</v>
      </c>
      <c r="C79" s="2">
        <f>IF(B79=5,IF(F78&lt;100,F78+300,F78),F78)</f>
        <v>10</v>
      </c>
      <c r="D79" t="str">
        <f t="shared" si="6"/>
        <v>gaz</v>
      </c>
      <c r="E79">
        <f t="shared" si="8"/>
        <v>10</v>
      </c>
      <c r="F79">
        <f t="shared" si="7"/>
        <v>10</v>
      </c>
    </row>
    <row r="80" spans="1:6">
      <c r="A80" s="1">
        <v>42340</v>
      </c>
      <c r="B80" s="2">
        <f t="shared" si="5"/>
        <v>3</v>
      </c>
      <c r="C80" s="2">
        <f>IF(B80=5,IF(F79&lt;100,F79+300,F79),F79)</f>
        <v>10</v>
      </c>
      <c r="D80" t="str">
        <f t="shared" si="6"/>
        <v>gaz</v>
      </c>
      <c r="E80">
        <f t="shared" si="8"/>
        <v>10</v>
      </c>
      <c r="F80">
        <f t="shared" si="7"/>
        <v>10</v>
      </c>
    </row>
    <row r="81" spans="1:6">
      <c r="A81" s="1">
        <v>42341</v>
      </c>
      <c r="B81" s="2">
        <f t="shared" si="5"/>
        <v>4</v>
      </c>
      <c r="C81" s="2">
        <f>IF(B81=5,IF(F80&lt;100,F80+300,F80),F80)</f>
        <v>10</v>
      </c>
      <c r="D81" t="str">
        <f t="shared" si="6"/>
        <v>gaz</v>
      </c>
      <c r="E81">
        <f t="shared" si="8"/>
        <v>10</v>
      </c>
      <c r="F81">
        <f t="shared" si="7"/>
        <v>10</v>
      </c>
    </row>
    <row r="82" spans="1:6">
      <c r="A82" s="1">
        <v>42342</v>
      </c>
      <c r="B82" s="2">
        <f t="shared" si="5"/>
        <v>5</v>
      </c>
      <c r="C82" s="2">
        <f>IF(B82=5,IF(F81&lt;100,F81+300,F81),F81)</f>
        <v>310</v>
      </c>
      <c r="D82" t="str">
        <f t="shared" si="6"/>
        <v>gaz</v>
      </c>
      <c r="E82">
        <f t="shared" si="8"/>
        <v>310</v>
      </c>
      <c r="F82">
        <f t="shared" si="7"/>
        <v>284</v>
      </c>
    </row>
    <row r="83" spans="1:6">
      <c r="A83" s="1">
        <v>42343</v>
      </c>
      <c r="B83" s="2">
        <f t="shared" si="5"/>
        <v>6</v>
      </c>
      <c r="C83" s="2">
        <f>IF(B83=5,IF(F82&lt;100,F82+300,F82),F82)</f>
        <v>284</v>
      </c>
      <c r="D83" t="str">
        <f t="shared" si="6"/>
        <v>drewno</v>
      </c>
      <c r="E83">
        <f t="shared" si="8"/>
        <v>258</v>
      </c>
      <c r="F83">
        <f t="shared" si="7"/>
        <v>232</v>
      </c>
    </row>
    <row r="84" spans="1:6">
      <c r="A84" s="1">
        <v>42344</v>
      </c>
      <c r="B84" s="2">
        <f t="shared" si="5"/>
        <v>7</v>
      </c>
      <c r="C84" s="2">
        <f>IF(B84=5,IF(F83&lt;100,F83+300,F83),F83)</f>
        <v>232</v>
      </c>
      <c r="D84" t="str">
        <f t="shared" si="6"/>
        <v>drewno</v>
      </c>
      <c r="E84">
        <f t="shared" si="8"/>
        <v>206</v>
      </c>
      <c r="F84">
        <f t="shared" si="7"/>
        <v>180</v>
      </c>
    </row>
    <row r="85" spans="1:6">
      <c r="A85" s="1">
        <v>42345</v>
      </c>
      <c r="B85" s="2">
        <f t="shared" si="5"/>
        <v>1</v>
      </c>
      <c r="C85" s="2">
        <f>IF(B85=5,IF(F84&lt;100,F84+300,F84),F84)</f>
        <v>180</v>
      </c>
      <c r="D85" t="str">
        <f t="shared" si="6"/>
        <v>gaz</v>
      </c>
      <c r="E85">
        <f t="shared" si="8"/>
        <v>180</v>
      </c>
      <c r="F85">
        <f t="shared" si="7"/>
        <v>154</v>
      </c>
    </row>
    <row r="86" spans="1:6">
      <c r="A86" s="1">
        <v>42346</v>
      </c>
      <c r="B86" s="2">
        <f t="shared" si="5"/>
        <v>2</v>
      </c>
      <c r="C86" s="2">
        <f>IF(B86=5,IF(F85&lt;100,F85+300,F85),F85)</f>
        <v>154</v>
      </c>
      <c r="D86" t="str">
        <f t="shared" si="6"/>
        <v>gaz</v>
      </c>
      <c r="E86">
        <f t="shared" si="8"/>
        <v>154</v>
      </c>
      <c r="F86">
        <f t="shared" si="7"/>
        <v>128</v>
      </c>
    </row>
    <row r="87" spans="1:6">
      <c r="A87" s="1">
        <v>42347</v>
      </c>
      <c r="B87" s="2">
        <f t="shared" si="5"/>
        <v>3</v>
      </c>
      <c r="C87" s="2">
        <f>IF(B87=5,IF(F86&lt;100,F86+300,F86),F86)</f>
        <v>128</v>
      </c>
      <c r="D87" t="str">
        <f t="shared" si="6"/>
        <v>gaz</v>
      </c>
      <c r="E87">
        <f t="shared" si="8"/>
        <v>128</v>
      </c>
      <c r="F87">
        <f t="shared" si="7"/>
        <v>102</v>
      </c>
    </row>
    <row r="88" spans="1:6">
      <c r="A88" s="1">
        <v>42348</v>
      </c>
      <c r="B88" s="2">
        <f t="shared" si="5"/>
        <v>4</v>
      </c>
      <c r="C88" s="2">
        <f>IF(B88=5,IF(F87&lt;100,F87+300,F87),F87)</f>
        <v>102</v>
      </c>
      <c r="D88" t="str">
        <f t="shared" si="6"/>
        <v>gaz</v>
      </c>
      <c r="E88">
        <f t="shared" si="8"/>
        <v>102</v>
      </c>
      <c r="F88">
        <f t="shared" si="7"/>
        <v>76</v>
      </c>
    </row>
    <row r="89" spans="1:6">
      <c r="A89" s="1">
        <v>42349</v>
      </c>
      <c r="B89" s="2">
        <f t="shared" si="5"/>
        <v>5</v>
      </c>
      <c r="C89" s="2">
        <f>IF(B89=5,IF(F88&lt;100,F88+300,F88),F88)</f>
        <v>376</v>
      </c>
      <c r="D89" t="str">
        <f t="shared" si="6"/>
        <v>gaz</v>
      </c>
      <c r="E89">
        <f t="shared" si="8"/>
        <v>376</v>
      </c>
      <c r="F89">
        <f t="shared" si="7"/>
        <v>350</v>
      </c>
    </row>
    <row r="90" spans="1:6">
      <c r="A90" s="1">
        <v>42350</v>
      </c>
      <c r="B90" s="2">
        <f t="shared" si="5"/>
        <v>6</v>
      </c>
      <c r="C90" s="2">
        <f>IF(B90=5,IF(F89&lt;100,F89+300,F89),F89)</f>
        <v>350</v>
      </c>
      <c r="D90" t="str">
        <f t="shared" si="6"/>
        <v>drewno</v>
      </c>
      <c r="E90">
        <f t="shared" si="8"/>
        <v>324</v>
      </c>
      <c r="F90">
        <f t="shared" si="7"/>
        <v>298</v>
      </c>
    </row>
    <row r="91" spans="1:6">
      <c r="A91" s="1">
        <v>42351</v>
      </c>
      <c r="B91" s="2">
        <f t="shared" si="5"/>
        <v>7</v>
      </c>
      <c r="C91" s="2">
        <f>IF(B91=5,IF(F90&lt;100,F90+300,F90),F90)</f>
        <v>298</v>
      </c>
      <c r="D91" t="str">
        <f t="shared" si="6"/>
        <v>drewno</v>
      </c>
      <c r="E91">
        <f t="shared" si="8"/>
        <v>272</v>
      </c>
      <c r="F91">
        <f t="shared" si="7"/>
        <v>246</v>
      </c>
    </row>
    <row r="92" spans="1:6">
      <c r="A92" s="1">
        <v>42352</v>
      </c>
      <c r="B92" s="2">
        <f t="shared" si="5"/>
        <v>1</v>
      </c>
      <c r="C92" s="2">
        <f>IF(B92=5,IF(F91&lt;100,F91+300,F91),F91)</f>
        <v>246</v>
      </c>
      <c r="D92" t="str">
        <f t="shared" si="6"/>
        <v>gaz</v>
      </c>
      <c r="E92">
        <f t="shared" si="8"/>
        <v>246</v>
      </c>
      <c r="F92">
        <f t="shared" si="7"/>
        <v>220</v>
      </c>
    </row>
    <row r="93" spans="1:6">
      <c r="A93" s="1">
        <v>42353</v>
      </c>
      <c r="B93" s="2">
        <f t="shared" si="5"/>
        <v>2</v>
      </c>
      <c r="C93" s="2">
        <f>IF(B93=5,IF(F92&lt;100,F92+300,F92),F92)</f>
        <v>220</v>
      </c>
      <c r="D93" t="str">
        <f t="shared" si="6"/>
        <v>gaz</v>
      </c>
      <c r="E93">
        <f t="shared" si="8"/>
        <v>220</v>
      </c>
      <c r="F93">
        <f t="shared" si="7"/>
        <v>194</v>
      </c>
    </row>
    <row r="94" spans="1:6">
      <c r="A94" s="1">
        <v>42354</v>
      </c>
      <c r="B94" s="2">
        <f t="shared" si="5"/>
        <v>3</v>
      </c>
      <c r="C94" s="2">
        <f>IF(B94=5,IF(F93&lt;100,F93+300,F93),F93)</f>
        <v>194</v>
      </c>
      <c r="D94" t="str">
        <f t="shared" si="6"/>
        <v>gaz</v>
      </c>
      <c r="E94">
        <f t="shared" si="8"/>
        <v>194</v>
      </c>
      <c r="F94">
        <f t="shared" si="7"/>
        <v>168</v>
      </c>
    </row>
    <row r="95" spans="1:6">
      <c r="A95" s="1">
        <v>42355</v>
      </c>
      <c r="B95" s="2">
        <f t="shared" si="5"/>
        <v>4</v>
      </c>
      <c r="C95" s="2">
        <f>IF(B95=5,IF(F94&lt;100,F94+300,F94),F94)</f>
        <v>168</v>
      </c>
      <c r="D95" t="str">
        <f t="shared" si="6"/>
        <v>gaz</v>
      </c>
      <c r="E95">
        <f t="shared" si="8"/>
        <v>168</v>
      </c>
      <c r="F95">
        <f t="shared" si="7"/>
        <v>142</v>
      </c>
    </row>
    <row r="96" spans="1:6">
      <c r="A96" s="1">
        <v>42356</v>
      </c>
      <c r="B96" s="2">
        <f t="shared" si="5"/>
        <v>5</v>
      </c>
      <c r="C96" s="2">
        <f>IF(B96=5,IF(F95&lt;100,F95+300,F95),F95)</f>
        <v>142</v>
      </c>
      <c r="D96" t="str">
        <f t="shared" si="6"/>
        <v>gaz</v>
      </c>
      <c r="E96">
        <f t="shared" si="8"/>
        <v>142</v>
      </c>
      <c r="F96">
        <f t="shared" si="7"/>
        <v>116</v>
      </c>
    </row>
    <row r="97" spans="1:6">
      <c r="A97" s="1">
        <v>42357</v>
      </c>
      <c r="B97" s="2">
        <f t="shared" si="5"/>
        <v>6</v>
      </c>
      <c r="C97" s="2">
        <f>IF(B97=5,IF(F96&lt;100,F96+300,F96),F96)</f>
        <v>116</v>
      </c>
      <c r="D97" t="str">
        <f t="shared" si="6"/>
        <v>drewno</v>
      </c>
      <c r="E97">
        <f t="shared" si="8"/>
        <v>90</v>
      </c>
      <c r="F97">
        <f t="shared" si="7"/>
        <v>64</v>
      </c>
    </row>
    <row r="98" spans="1:6">
      <c r="A98" s="1">
        <v>42358</v>
      </c>
      <c r="B98" s="2">
        <f t="shared" si="5"/>
        <v>7</v>
      </c>
      <c r="C98" s="2">
        <f>IF(B98=5,IF(F97&lt;100,F97+300,F97),F97)</f>
        <v>64</v>
      </c>
      <c r="D98" t="str">
        <f t="shared" si="6"/>
        <v>drewno</v>
      </c>
      <c r="E98">
        <f t="shared" si="8"/>
        <v>38</v>
      </c>
      <c r="F98">
        <f t="shared" si="7"/>
        <v>12</v>
      </c>
    </row>
    <row r="99" spans="1:6">
      <c r="A99" s="1">
        <v>42359</v>
      </c>
      <c r="B99" s="2">
        <f t="shared" si="5"/>
        <v>1</v>
      </c>
      <c r="C99" s="2">
        <f>IF(B99=5,IF(F98&lt;100,F98+300,F98),F98)</f>
        <v>12</v>
      </c>
      <c r="D99" t="str">
        <f t="shared" si="6"/>
        <v>gaz</v>
      </c>
      <c r="E99">
        <f t="shared" si="8"/>
        <v>12</v>
      </c>
      <c r="F99">
        <f t="shared" si="7"/>
        <v>12</v>
      </c>
    </row>
    <row r="100" spans="1:6">
      <c r="A100" s="1">
        <v>42360</v>
      </c>
      <c r="B100" s="2">
        <f t="shared" si="5"/>
        <v>2</v>
      </c>
      <c r="C100" s="2">
        <f>IF(B100=5,IF(F99&lt;100,F99+300,F99),F99)</f>
        <v>12</v>
      </c>
      <c r="D100" t="str">
        <f t="shared" si="6"/>
        <v>gaz</v>
      </c>
      <c r="E100">
        <f t="shared" si="8"/>
        <v>12</v>
      </c>
      <c r="F100">
        <f t="shared" si="7"/>
        <v>12</v>
      </c>
    </row>
    <row r="101" spans="1:6">
      <c r="A101" s="1">
        <v>42361</v>
      </c>
      <c r="B101" s="2">
        <f t="shared" si="5"/>
        <v>3</v>
      </c>
      <c r="C101" s="2">
        <f>IF(B101=5,IF(F100&lt;100,F100+300,F100),F100)</f>
        <v>12</v>
      </c>
      <c r="D101" t="str">
        <f t="shared" si="6"/>
        <v>gaz</v>
      </c>
      <c r="E101">
        <f t="shared" si="8"/>
        <v>12</v>
      </c>
      <c r="F101">
        <f t="shared" si="7"/>
        <v>12</v>
      </c>
    </row>
    <row r="102" spans="1:6">
      <c r="A102" s="1">
        <v>42362</v>
      </c>
      <c r="B102" s="2">
        <f t="shared" si="5"/>
        <v>4</v>
      </c>
      <c r="C102" s="2">
        <f>IF(B102=5,IF(F101&lt;100,F101+300,F101),F101)</f>
        <v>12</v>
      </c>
      <c r="D102" t="str">
        <f t="shared" si="6"/>
        <v>gaz</v>
      </c>
      <c r="E102">
        <f t="shared" si="8"/>
        <v>12</v>
      </c>
      <c r="F102">
        <f t="shared" si="7"/>
        <v>12</v>
      </c>
    </row>
    <row r="103" spans="1:6">
      <c r="A103" s="1">
        <v>42363</v>
      </c>
      <c r="B103" s="2">
        <f t="shared" si="5"/>
        <v>5</v>
      </c>
      <c r="C103" s="2">
        <f>IF(B103=5,IF(F102&lt;100,F102+300,F102),F102)</f>
        <v>312</v>
      </c>
      <c r="D103" t="str">
        <f t="shared" si="6"/>
        <v>gaz</v>
      </c>
      <c r="E103">
        <f t="shared" si="8"/>
        <v>312</v>
      </c>
      <c r="F103">
        <f t="shared" si="7"/>
        <v>286</v>
      </c>
    </row>
    <row r="104" spans="1:6">
      <c r="A104" s="1">
        <v>42364</v>
      </c>
      <c r="B104" s="2">
        <f t="shared" si="5"/>
        <v>6</v>
      </c>
      <c r="C104" s="2">
        <f>IF(B104=5,IF(F103&lt;100,F103+300,F103),F103)</f>
        <v>286</v>
      </c>
      <c r="D104" t="str">
        <f t="shared" si="6"/>
        <v>drewno</v>
      </c>
      <c r="E104">
        <f t="shared" si="8"/>
        <v>260</v>
      </c>
      <c r="F104">
        <f t="shared" si="7"/>
        <v>234</v>
      </c>
    </row>
    <row r="105" spans="1:6">
      <c r="A105" s="1">
        <v>42365</v>
      </c>
      <c r="B105" s="2">
        <f t="shared" si="5"/>
        <v>7</v>
      </c>
      <c r="C105" s="2">
        <f>IF(B105=5,IF(F104&lt;100,F104+300,F104),F104)</f>
        <v>234</v>
      </c>
      <c r="D105" t="str">
        <f t="shared" si="6"/>
        <v>drewno</v>
      </c>
      <c r="E105">
        <f t="shared" si="8"/>
        <v>208</v>
      </c>
      <c r="F105">
        <f t="shared" si="7"/>
        <v>182</v>
      </c>
    </row>
    <row r="106" spans="1:6">
      <c r="A106" s="1">
        <v>42366</v>
      </c>
      <c r="B106" s="2">
        <f t="shared" si="5"/>
        <v>1</v>
      </c>
      <c r="C106" s="2">
        <f>IF(B106=5,IF(F105&lt;100,F105+300,F105),F105)</f>
        <v>182</v>
      </c>
      <c r="D106" t="str">
        <f t="shared" si="6"/>
        <v>gaz</v>
      </c>
      <c r="E106">
        <f t="shared" si="8"/>
        <v>182</v>
      </c>
      <c r="F106">
        <f t="shared" si="7"/>
        <v>156</v>
      </c>
    </row>
    <row r="107" spans="1:6">
      <c r="A107" s="1">
        <v>42367</v>
      </c>
      <c r="B107" s="2">
        <f t="shared" si="5"/>
        <v>2</v>
      </c>
      <c r="C107" s="2">
        <f>IF(B107=5,IF(F106&lt;100,F106+300,F106),F106)</f>
        <v>156</v>
      </c>
      <c r="D107" t="str">
        <f t="shared" si="6"/>
        <v>gaz</v>
      </c>
      <c r="E107">
        <f t="shared" si="8"/>
        <v>156</v>
      </c>
      <c r="F107">
        <f t="shared" si="7"/>
        <v>130</v>
      </c>
    </row>
    <row r="108" spans="1:6">
      <c r="A108" s="1">
        <v>42368</v>
      </c>
      <c r="B108" s="2">
        <f t="shared" si="5"/>
        <v>3</v>
      </c>
      <c r="C108" s="2">
        <f>IF(B108=5,IF(F107&lt;100,F107+300,F107),F107)</f>
        <v>130</v>
      </c>
      <c r="D108" t="str">
        <f t="shared" si="6"/>
        <v>gaz</v>
      </c>
      <c r="E108">
        <f t="shared" si="8"/>
        <v>130</v>
      </c>
      <c r="F108">
        <f t="shared" si="7"/>
        <v>104</v>
      </c>
    </row>
    <row r="109" spans="1:6">
      <c r="A109" s="1">
        <v>42369</v>
      </c>
      <c r="B109" s="2">
        <f t="shared" si="5"/>
        <v>4</v>
      </c>
      <c r="C109" s="2">
        <f>IF(B109=5,IF(F108&lt;100,F108+300,F108),F108)</f>
        <v>104</v>
      </c>
      <c r="D109" t="str">
        <f t="shared" si="6"/>
        <v>gaz</v>
      </c>
      <c r="E109">
        <f t="shared" si="8"/>
        <v>104</v>
      </c>
      <c r="F109">
        <f t="shared" si="7"/>
        <v>78</v>
      </c>
    </row>
    <row r="110" spans="1:6">
      <c r="A110" s="1">
        <v>42370</v>
      </c>
      <c r="B110" s="2">
        <f t="shared" si="5"/>
        <v>5</v>
      </c>
      <c r="C110" s="2">
        <f>IF(B110=5,IF(F109&lt;100,F109+300,F109),F109)</f>
        <v>378</v>
      </c>
      <c r="D110" t="str">
        <f t="shared" si="6"/>
        <v>gaz</v>
      </c>
      <c r="E110">
        <f t="shared" si="8"/>
        <v>378</v>
      </c>
      <c r="F110">
        <f t="shared" si="7"/>
        <v>352</v>
      </c>
    </row>
    <row r="111" spans="1:6">
      <c r="A111" s="1">
        <v>42371</v>
      </c>
      <c r="B111" s="2">
        <f t="shared" si="5"/>
        <v>6</v>
      </c>
      <c r="C111" s="2">
        <f>IF(B111=5,IF(F110&lt;100,F110+300,F110),F110)</f>
        <v>352</v>
      </c>
      <c r="D111" t="str">
        <f t="shared" si="6"/>
        <v>drewno</v>
      </c>
      <c r="E111">
        <f t="shared" si="8"/>
        <v>326</v>
      </c>
      <c r="F111">
        <f t="shared" si="7"/>
        <v>300</v>
      </c>
    </row>
    <row r="112" spans="1:6">
      <c r="A112" s="1">
        <v>42372</v>
      </c>
      <c r="B112" s="2">
        <f t="shared" si="5"/>
        <v>7</v>
      </c>
      <c r="C112" s="2">
        <f>IF(B112=5,IF(F111&lt;100,F111+300,F111),F111)</f>
        <v>300</v>
      </c>
      <c r="D112" t="str">
        <f t="shared" si="6"/>
        <v>drewno</v>
      </c>
      <c r="E112">
        <f t="shared" si="8"/>
        <v>274</v>
      </c>
      <c r="F112">
        <f t="shared" si="7"/>
        <v>248</v>
      </c>
    </row>
    <row r="113" spans="1:6">
      <c r="A113" s="1">
        <v>42373</v>
      </c>
      <c r="B113" s="2">
        <f t="shared" si="5"/>
        <v>1</v>
      </c>
      <c r="C113" s="2">
        <f>IF(B113=5,IF(F112&lt;100,F112+300,F112),F112)</f>
        <v>248</v>
      </c>
      <c r="D113" t="str">
        <f t="shared" si="6"/>
        <v>gaz</v>
      </c>
      <c r="E113">
        <f t="shared" si="8"/>
        <v>248</v>
      </c>
      <c r="F113">
        <f t="shared" si="7"/>
        <v>222</v>
      </c>
    </row>
    <row r="114" spans="1:6">
      <c r="A114" s="1">
        <v>42374</v>
      </c>
      <c r="B114" s="2">
        <f t="shared" si="5"/>
        <v>2</v>
      </c>
      <c r="C114" s="2">
        <f>IF(B114=5,IF(F113&lt;100,F113+300,F113),F113)</f>
        <v>222</v>
      </c>
      <c r="D114" t="str">
        <f t="shared" si="6"/>
        <v>gaz</v>
      </c>
      <c r="E114">
        <f t="shared" si="8"/>
        <v>222</v>
      </c>
      <c r="F114">
        <f t="shared" si="7"/>
        <v>196</v>
      </c>
    </row>
    <row r="115" spans="1:6">
      <c r="A115" s="1">
        <v>42375</v>
      </c>
      <c r="B115" s="2">
        <f t="shared" si="5"/>
        <v>3</v>
      </c>
      <c r="C115" s="2">
        <f>IF(B115=5,IF(F114&lt;100,F114+300,F114),F114)</f>
        <v>196</v>
      </c>
      <c r="D115" t="str">
        <f t="shared" si="6"/>
        <v>gaz</v>
      </c>
      <c r="E115">
        <f t="shared" si="8"/>
        <v>196</v>
      </c>
      <c r="F115">
        <f t="shared" si="7"/>
        <v>170</v>
      </c>
    </row>
    <row r="116" spans="1:6">
      <c r="A116" s="1">
        <v>42376</v>
      </c>
      <c r="B116" s="2">
        <f t="shared" si="5"/>
        <v>4</v>
      </c>
      <c r="C116" s="2">
        <f>IF(B116=5,IF(F115&lt;100,F115+300,F115),F115)</f>
        <v>170</v>
      </c>
      <c r="D116" t="str">
        <f t="shared" si="6"/>
        <v>gaz</v>
      </c>
      <c r="E116">
        <f t="shared" si="8"/>
        <v>170</v>
      </c>
      <c r="F116">
        <f t="shared" si="7"/>
        <v>144</v>
      </c>
    </row>
    <row r="117" spans="1:6">
      <c r="A117" s="1">
        <v>42377</v>
      </c>
      <c r="B117" s="2">
        <f t="shared" si="5"/>
        <v>5</v>
      </c>
      <c r="C117" s="2">
        <f>IF(B117=5,IF(F116&lt;100,F116+300,F116),F116)</f>
        <v>144</v>
      </c>
      <c r="D117" t="str">
        <f t="shared" si="6"/>
        <v>gaz</v>
      </c>
      <c r="E117">
        <f t="shared" si="8"/>
        <v>144</v>
      </c>
      <c r="F117">
        <f t="shared" si="7"/>
        <v>118</v>
      </c>
    </row>
    <row r="118" spans="1:6">
      <c r="A118" s="1">
        <v>42378</v>
      </c>
      <c r="B118" s="2">
        <f t="shared" si="5"/>
        <v>6</v>
      </c>
      <c r="C118" s="2">
        <f>IF(B118=5,IF(F117&lt;100,F117+300,F117),F117)</f>
        <v>118</v>
      </c>
      <c r="D118" t="str">
        <f t="shared" si="6"/>
        <v>drewno</v>
      </c>
      <c r="E118">
        <f t="shared" si="8"/>
        <v>92</v>
      </c>
      <c r="F118">
        <f t="shared" si="7"/>
        <v>66</v>
      </c>
    </row>
    <row r="119" spans="1:6">
      <c r="A119" s="1">
        <v>42379</v>
      </c>
      <c r="B119" s="2">
        <f t="shared" si="5"/>
        <v>7</v>
      </c>
      <c r="C119" s="2">
        <f>IF(B119=5,IF(F118&lt;100,F118+300,F118),F118)</f>
        <v>66</v>
      </c>
      <c r="D119" t="str">
        <f t="shared" si="6"/>
        <v>drewno</v>
      </c>
      <c r="E119">
        <f t="shared" si="8"/>
        <v>40</v>
      </c>
      <c r="F119">
        <f t="shared" si="7"/>
        <v>14</v>
      </c>
    </row>
    <row r="120" spans="1:6">
      <c r="A120" s="1">
        <v>42380</v>
      </c>
      <c r="B120" s="2">
        <f t="shared" si="5"/>
        <v>1</v>
      </c>
      <c r="C120" s="2">
        <f>IF(B120=5,IF(F119&lt;100,F119+300,F119),F119)</f>
        <v>14</v>
      </c>
      <c r="D120" t="str">
        <f t="shared" si="6"/>
        <v>gaz</v>
      </c>
      <c r="E120">
        <f t="shared" si="8"/>
        <v>14</v>
      </c>
      <c r="F120">
        <f t="shared" si="7"/>
        <v>14</v>
      </c>
    </row>
    <row r="121" spans="1:6">
      <c r="A121" s="1">
        <v>42381</v>
      </c>
      <c r="B121" s="2">
        <f t="shared" si="5"/>
        <v>2</v>
      </c>
      <c r="C121" s="2">
        <f>IF(B121=5,IF(F120&lt;100,F120+300,F120),F120)</f>
        <v>14</v>
      </c>
      <c r="D121" t="str">
        <f t="shared" si="6"/>
        <v>gaz</v>
      </c>
      <c r="E121">
        <f t="shared" si="8"/>
        <v>14</v>
      </c>
      <c r="F121">
        <f t="shared" si="7"/>
        <v>14</v>
      </c>
    </row>
    <row r="122" spans="1:6">
      <c r="A122" s="1">
        <v>42382</v>
      </c>
      <c r="B122" s="2">
        <f t="shared" si="5"/>
        <v>3</v>
      </c>
      <c r="C122" s="2">
        <f>IF(B122=5,IF(F121&lt;100,F121+300,F121),F121)</f>
        <v>14</v>
      </c>
      <c r="D122" t="str">
        <f t="shared" si="6"/>
        <v>gaz</v>
      </c>
      <c r="E122">
        <f t="shared" si="8"/>
        <v>14</v>
      </c>
      <c r="F122">
        <f t="shared" si="7"/>
        <v>14</v>
      </c>
    </row>
    <row r="123" spans="1:6">
      <c r="A123" s="1">
        <v>42383</v>
      </c>
      <c r="B123" s="2">
        <f t="shared" si="5"/>
        <v>4</v>
      </c>
      <c r="C123" s="2">
        <f>IF(B123=5,IF(F122&lt;100,F122+300,F122),F122)</f>
        <v>14</v>
      </c>
      <c r="D123" t="str">
        <f t="shared" si="6"/>
        <v>gaz</v>
      </c>
      <c r="E123">
        <f t="shared" si="8"/>
        <v>14</v>
      </c>
      <c r="F123">
        <f t="shared" si="7"/>
        <v>14</v>
      </c>
    </row>
    <row r="124" spans="1:6">
      <c r="A124" s="1">
        <v>42384</v>
      </c>
      <c r="B124" s="2">
        <f t="shared" si="5"/>
        <v>5</v>
      </c>
      <c r="C124" s="2">
        <f>IF(B124=5,IF(F123&lt;100,F123+300,F123),F123)</f>
        <v>314</v>
      </c>
      <c r="D124" t="str">
        <f t="shared" si="6"/>
        <v>gaz</v>
      </c>
      <c r="E124">
        <f t="shared" si="8"/>
        <v>314</v>
      </c>
      <c r="F124">
        <f t="shared" si="7"/>
        <v>288</v>
      </c>
    </row>
    <row r="125" spans="1:6">
      <c r="A125" s="1">
        <v>42385</v>
      </c>
      <c r="B125" s="2">
        <f t="shared" si="5"/>
        <v>6</v>
      </c>
      <c r="C125" s="2">
        <f>IF(B125=5,IF(F124&lt;100,F124+300,F124),F124)</f>
        <v>288</v>
      </c>
      <c r="D125" t="str">
        <f t="shared" si="6"/>
        <v>drewno</v>
      </c>
      <c r="E125">
        <f t="shared" si="8"/>
        <v>262</v>
      </c>
      <c r="F125">
        <f t="shared" si="7"/>
        <v>236</v>
      </c>
    </row>
    <row r="126" spans="1:6">
      <c r="A126" s="1">
        <v>42386</v>
      </c>
      <c r="B126" s="2">
        <f t="shared" si="5"/>
        <v>7</v>
      </c>
      <c r="C126" s="2">
        <f>IF(B126=5,IF(F125&lt;100,F125+300,F125),F125)</f>
        <v>236</v>
      </c>
      <c r="D126" t="str">
        <f t="shared" si="6"/>
        <v>drewno</v>
      </c>
      <c r="E126">
        <f t="shared" si="8"/>
        <v>210</v>
      </c>
      <c r="F126">
        <f t="shared" si="7"/>
        <v>184</v>
      </c>
    </row>
    <row r="127" spans="1:6">
      <c r="A127" s="1">
        <v>42387</v>
      </c>
      <c r="B127" s="2">
        <f t="shared" si="5"/>
        <v>1</v>
      </c>
      <c r="C127" s="2">
        <f>IF(B127=5,IF(F126&lt;100,F126+300,F126),F126)</f>
        <v>184</v>
      </c>
      <c r="D127" t="str">
        <f t="shared" si="6"/>
        <v>gaz</v>
      </c>
      <c r="E127">
        <f t="shared" si="8"/>
        <v>184</v>
      </c>
      <c r="F127">
        <f t="shared" si="7"/>
        <v>158</v>
      </c>
    </row>
    <row r="128" spans="1:6">
      <c r="A128" s="1">
        <v>42388</v>
      </c>
      <c r="B128" s="2">
        <f t="shared" si="5"/>
        <v>2</v>
      </c>
      <c r="C128" s="2">
        <f>IF(B128=5,IF(F127&lt;100,F127+300,F127),F127)</f>
        <v>158</v>
      </c>
      <c r="D128" t="str">
        <f t="shared" si="6"/>
        <v>gaz</v>
      </c>
      <c r="E128">
        <f t="shared" si="8"/>
        <v>158</v>
      </c>
      <c r="F128">
        <f t="shared" si="7"/>
        <v>132</v>
      </c>
    </row>
    <row r="129" spans="1:6">
      <c r="A129" s="1">
        <v>42389</v>
      </c>
      <c r="B129" s="2">
        <f t="shared" si="5"/>
        <v>3</v>
      </c>
      <c r="C129" s="2">
        <f>IF(B129=5,IF(F128&lt;100,F128+300,F128),F128)</f>
        <v>132</v>
      </c>
      <c r="D129" t="str">
        <f t="shared" si="6"/>
        <v>gaz</v>
      </c>
      <c r="E129">
        <f t="shared" si="8"/>
        <v>132</v>
      </c>
      <c r="F129">
        <f t="shared" si="7"/>
        <v>106</v>
      </c>
    </row>
    <row r="130" spans="1:6">
      <c r="A130" s="1">
        <v>42390</v>
      </c>
      <c r="B130" s="2">
        <f t="shared" si="5"/>
        <v>4</v>
      </c>
      <c r="C130" s="2">
        <f>IF(B130=5,IF(F129&lt;100,F129+300,F129),F129)</f>
        <v>106</v>
      </c>
      <c r="D130" t="str">
        <f t="shared" si="6"/>
        <v>gaz</v>
      </c>
      <c r="E130">
        <f t="shared" si="8"/>
        <v>106</v>
      </c>
      <c r="F130">
        <f t="shared" si="7"/>
        <v>80</v>
      </c>
    </row>
    <row r="131" spans="1:6">
      <c r="A131" s="1">
        <v>42391</v>
      </c>
      <c r="B131" s="2">
        <f t="shared" ref="B131:B194" si="9">WEEKDAY(A131,2)</f>
        <v>5</v>
      </c>
      <c r="C131" s="2">
        <f>IF(B131=5,IF(F130&lt;100,F130+300,F130),F130)</f>
        <v>380</v>
      </c>
      <c r="D131" t="str">
        <f t="shared" ref="D131:D194" si="10">IF(AND(B131&gt;=1,B131&lt;=5),"gaz","drewno")</f>
        <v>gaz</v>
      </c>
      <c r="E131">
        <f t="shared" si="8"/>
        <v>380</v>
      </c>
      <c r="F131">
        <f t="shared" ref="F131:F194" si="11">IF(E131&gt;$G$1,E131-$G$1,E131)</f>
        <v>354</v>
      </c>
    </row>
    <row r="132" spans="1:6">
      <c r="A132" s="1">
        <v>42392</v>
      </c>
      <c r="B132" s="2">
        <f t="shared" si="9"/>
        <v>6</v>
      </c>
      <c r="C132" s="2">
        <f>IF(B132=5,IF(F131&lt;100,F131+300,F131),F131)</f>
        <v>354</v>
      </c>
      <c r="D132" t="str">
        <f t="shared" si="10"/>
        <v>drewno</v>
      </c>
      <c r="E132">
        <f t="shared" si="8"/>
        <v>328</v>
      </c>
      <c r="F132">
        <f t="shared" si="11"/>
        <v>302</v>
      </c>
    </row>
    <row r="133" spans="1:6">
      <c r="A133" s="1">
        <v>42393</v>
      </c>
      <c r="B133" s="2">
        <f t="shared" si="9"/>
        <v>7</v>
      </c>
      <c r="C133" s="2">
        <f>IF(B133=5,IF(F132&lt;100,F132+300,F132),F132)</f>
        <v>302</v>
      </c>
      <c r="D133" t="str">
        <f t="shared" si="10"/>
        <v>drewno</v>
      </c>
      <c r="E133">
        <f t="shared" si="8"/>
        <v>276</v>
      </c>
      <c r="F133">
        <f t="shared" si="11"/>
        <v>250</v>
      </c>
    </row>
    <row r="134" spans="1:6">
      <c r="A134" s="1">
        <v>42394</v>
      </c>
      <c r="B134" s="2">
        <f t="shared" si="9"/>
        <v>1</v>
      </c>
      <c r="C134" s="2">
        <f>IF(B134=5,IF(F133&lt;100,F133+300,F133),F133)</f>
        <v>250</v>
      </c>
      <c r="D134" t="str">
        <f t="shared" si="10"/>
        <v>gaz</v>
      </c>
      <c r="E134">
        <f t="shared" si="8"/>
        <v>250</v>
      </c>
      <c r="F134">
        <f t="shared" si="11"/>
        <v>224</v>
      </c>
    </row>
    <row r="135" spans="1:6">
      <c r="A135" s="1">
        <v>42395</v>
      </c>
      <c r="B135" s="2">
        <f t="shared" si="9"/>
        <v>2</v>
      </c>
      <c r="C135" s="2">
        <f>IF(B135=5,IF(F134&lt;100,F134+300,F134),F134)</f>
        <v>224</v>
      </c>
      <c r="D135" t="str">
        <f t="shared" si="10"/>
        <v>gaz</v>
      </c>
      <c r="E135">
        <f t="shared" ref="E135:E198" si="12">IF(D135="drewno",IF(C135&gt;$G$1,C135-$G$1,C135),C135)</f>
        <v>224</v>
      </c>
      <c r="F135">
        <f t="shared" si="11"/>
        <v>198</v>
      </c>
    </row>
    <row r="136" spans="1:6">
      <c r="A136" s="1">
        <v>42396</v>
      </c>
      <c r="B136" s="2">
        <f t="shared" si="9"/>
        <v>3</v>
      </c>
      <c r="C136" s="2">
        <f>IF(B136=5,IF(F135&lt;100,F135+300,F135),F135)</f>
        <v>198</v>
      </c>
      <c r="D136" t="str">
        <f t="shared" si="10"/>
        <v>gaz</v>
      </c>
      <c r="E136">
        <f t="shared" si="12"/>
        <v>198</v>
      </c>
      <c r="F136">
        <f t="shared" si="11"/>
        <v>172</v>
      </c>
    </row>
    <row r="137" spans="1:6">
      <c r="A137" s="1">
        <v>42397</v>
      </c>
      <c r="B137" s="2">
        <f t="shared" si="9"/>
        <v>4</v>
      </c>
      <c r="C137" s="2">
        <f>IF(B137=5,IF(F136&lt;100,F136+300,F136),F136)</f>
        <v>172</v>
      </c>
      <c r="D137" t="str">
        <f t="shared" si="10"/>
        <v>gaz</v>
      </c>
      <c r="E137">
        <f t="shared" si="12"/>
        <v>172</v>
      </c>
      <c r="F137">
        <f t="shared" si="11"/>
        <v>146</v>
      </c>
    </row>
    <row r="138" spans="1:6">
      <c r="A138" s="1">
        <v>42398</v>
      </c>
      <c r="B138" s="2">
        <f t="shared" si="9"/>
        <v>5</v>
      </c>
      <c r="C138" s="2">
        <f>IF(B138=5,IF(F137&lt;100,F137+300,F137),F137)</f>
        <v>146</v>
      </c>
      <c r="D138" t="str">
        <f t="shared" si="10"/>
        <v>gaz</v>
      </c>
      <c r="E138">
        <f t="shared" si="12"/>
        <v>146</v>
      </c>
      <c r="F138">
        <f t="shared" si="11"/>
        <v>120</v>
      </c>
    </row>
    <row r="139" spans="1:6">
      <c r="A139" s="1">
        <v>42399</v>
      </c>
      <c r="B139" s="2">
        <f t="shared" si="9"/>
        <v>6</v>
      </c>
      <c r="C139" s="2">
        <f>IF(B139=5,IF(F138&lt;100,F138+300,F138),F138)</f>
        <v>120</v>
      </c>
      <c r="D139" t="str">
        <f t="shared" si="10"/>
        <v>drewno</v>
      </c>
      <c r="E139">
        <f t="shared" si="12"/>
        <v>94</v>
      </c>
      <c r="F139">
        <f t="shared" si="11"/>
        <v>68</v>
      </c>
    </row>
    <row r="140" spans="1:6">
      <c r="A140" s="1">
        <v>42400</v>
      </c>
      <c r="B140" s="2">
        <f t="shared" si="9"/>
        <v>7</v>
      </c>
      <c r="C140" s="2">
        <f>IF(B140=5,IF(F139&lt;100,F139+300,F139),F139)</f>
        <v>68</v>
      </c>
      <c r="D140" t="str">
        <f t="shared" si="10"/>
        <v>drewno</v>
      </c>
      <c r="E140">
        <f t="shared" si="12"/>
        <v>42</v>
      </c>
      <c r="F140">
        <f t="shared" si="11"/>
        <v>16</v>
      </c>
    </row>
    <row r="141" spans="1:6">
      <c r="A141" s="1">
        <v>42401</v>
      </c>
      <c r="B141" s="2">
        <f t="shared" si="9"/>
        <v>1</v>
      </c>
      <c r="C141" s="2">
        <f>IF(B141=5,IF(F140&lt;100,F140+300,F140),F140)</f>
        <v>16</v>
      </c>
      <c r="D141" t="str">
        <f t="shared" si="10"/>
        <v>gaz</v>
      </c>
      <c r="E141">
        <f t="shared" si="12"/>
        <v>16</v>
      </c>
      <c r="F141">
        <f t="shared" si="11"/>
        <v>16</v>
      </c>
    </row>
    <row r="142" spans="1:6">
      <c r="A142" s="1">
        <v>42402</v>
      </c>
      <c r="B142" s="2">
        <f t="shared" si="9"/>
        <v>2</v>
      </c>
      <c r="C142" s="2">
        <f>IF(B142=5,IF(F141&lt;100,F141+300,F141),F141)</f>
        <v>16</v>
      </c>
      <c r="D142" t="str">
        <f t="shared" si="10"/>
        <v>gaz</v>
      </c>
      <c r="E142">
        <f t="shared" si="12"/>
        <v>16</v>
      </c>
      <c r="F142">
        <f t="shared" si="11"/>
        <v>16</v>
      </c>
    </row>
    <row r="143" spans="1:6">
      <c r="A143" s="1">
        <v>42403</v>
      </c>
      <c r="B143" s="2">
        <f t="shared" si="9"/>
        <v>3</v>
      </c>
      <c r="C143" s="2">
        <f>IF(B143=5,IF(F142&lt;100,F142+300,F142),F142)</f>
        <v>16</v>
      </c>
      <c r="D143" t="str">
        <f t="shared" si="10"/>
        <v>gaz</v>
      </c>
      <c r="E143">
        <f t="shared" si="12"/>
        <v>16</v>
      </c>
      <c r="F143">
        <f t="shared" si="11"/>
        <v>16</v>
      </c>
    </row>
    <row r="144" spans="1:6">
      <c r="A144" s="1">
        <v>42404</v>
      </c>
      <c r="B144" s="2">
        <f t="shared" si="9"/>
        <v>4</v>
      </c>
      <c r="C144" s="2">
        <f>IF(B144=5,IF(F143&lt;100,F143+300,F143),F143)</f>
        <v>16</v>
      </c>
      <c r="D144" t="str">
        <f t="shared" si="10"/>
        <v>gaz</v>
      </c>
      <c r="E144">
        <f t="shared" si="12"/>
        <v>16</v>
      </c>
      <c r="F144">
        <f t="shared" si="11"/>
        <v>16</v>
      </c>
    </row>
    <row r="145" spans="1:6">
      <c r="A145" s="1">
        <v>42405</v>
      </c>
      <c r="B145" s="2">
        <f t="shared" si="9"/>
        <v>5</v>
      </c>
      <c r="C145" s="2">
        <f>IF(B145=5,IF(F144&lt;100,F144+300,F144),F144)</f>
        <v>316</v>
      </c>
      <c r="D145" t="str">
        <f t="shared" si="10"/>
        <v>gaz</v>
      </c>
      <c r="E145">
        <f t="shared" si="12"/>
        <v>316</v>
      </c>
      <c r="F145">
        <f t="shared" si="11"/>
        <v>290</v>
      </c>
    </row>
    <row r="146" spans="1:6">
      <c r="A146" s="1">
        <v>42406</v>
      </c>
      <c r="B146" s="2">
        <f t="shared" si="9"/>
        <v>6</v>
      </c>
      <c r="C146" s="2">
        <f>IF(B146=5,IF(F145&lt;100,F145+300,F145),F145)</f>
        <v>290</v>
      </c>
      <c r="D146" t="str">
        <f t="shared" si="10"/>
        <v>drewno</v>
      </c>
      <c r="E146">
        <f t="shared" si="12"/>
        <v>264</v>
      </c>
      <c r="F146">
        <f t="shared" si="11"/>
        <v>238</v>
      </c>
    </row>
    <row r="147" spans="1:6">
      <c r="A147" s="1">
        <v>42407</v>
      </c>
      <c r="B147" s="2">
        <f t="shared" si="9"/>
        <v>7</v>
      </c>
      <c r="C147" s="2">
        <f>IF(B147=5,IF(F146&lt;100,F146+300,F146),F146)</f>
        <v>238</v>
      </c>
      <c r="D147" t="str">
        <f t="shared" si="10"/>
        <v>drewno</v>
      </c>
      <c r="E147">
        <f t="shared" si="12"/>
        <v>212</v>
      </c>
      <c r="F147">
        <f t="shared" si="11"/>
        <v>186</v>
      </c>
    </row>
    <row r="148" spans="1:6">
      <c r="A148" s="1">
        <v>42408</v>
      </c>
      <c r="B148" s="2">
        <f t="shared" si="9"/>
        <v>1</v>
      </c>
      <c r="C148" s="2">
        <f>IF(B148=5,IF(F147&lt;100,F147+300,F147),F147)</f>
        <v>186</v>
      </c>
      <c r="D148" t="str">
        <f t="shared" si="10"/>
        <v>gaz</v>
      </c>
      <c r="E148">
        <f t="shared" si="12"/>
        <v>186</v>
      </c>
      <c r="F148">
        <f t="shared" si="11"/>
        <v>160</v>
      </c>
    </row>
    <row r="149" spans="1:6">
      <c r="A149" s="1">
        <v>42409</v>
      </c>
      <c r="B149" s="2">
        <f t="shared" si="9"/>
        <v>2</v>
      </c>
      <c r="C149" s="2">
        <f>IF(B149=5,IF(F148&lt;100,F148+300,F148),F148)</f>
        <v>160</v>
      </c>
      <c r="D149" t="str">
        <f t="shared" si="10"/>
        <v>gaz</v>
      </c>
      <c r="E149">
        <f t="shared" si="12"/>
        <v>160</v>
      </c>
      <c r="F149">
        <f t="shared" si="11"/>
        <v>134</v>
      </c>
    </row>
    <row r="150" spans="1:6">
      <c r="A150" s="1">
        <v>42410</v>
      </c>
      <c r="B150" s="2">
        <f t="shared" si="9"/>
        <v>3</v>
      </c>
      <c r="C150" s="2">
        <f>IF(B150=5,IF(F149&lt;100,F149+300,F149),F149)</f>
        <v>134</v>
      </c>
      <c r="D150" t="str">
        <f t="shared" si="10"/>
        <v>gaz</v>
      </c>
      <c r="E150">
        <f t="shared" si="12"/>
        <v>134</v>
      </c>
      <c r="F150">
        <f t="shared" si="11"/>
        <v>108</v>
      </c>
    </row>
    <row r="151" spans="1:6">
      <c r="A151" s="1">
        <v>42411</v>
      </c>
      <c r="B151" s="2">
        <f t="shared" si="9"/>
        <v>4</v>
      </c>
      <c r="C151" s="2">
        <f>IF(B151=5,IF(F150&lt;100,F150+300,F150),F150)</f>
        <v>108</v>
      </c>
      <c r="D151" t="str">
        <f t="shared" si="10"/>
        <v>gaz</v>
      </c>
      <c r="E151">
        <f t="shared" si="12"/>
        <v>108</v>
      </c>
      <c r="F151">
        <f t="shared" si="11"/>
        <v>82</v>
      </c>
    </row>
    <row r="152" spans="1:6">
      <c r="A152" s="1">
        <v>42412</v>
      </c>
      <c r="B152" s="2">
        <f t="shared" si="9"/>
        <v>5</v>
      </c>
      <c r="C152" s="2">
        <f>IF(B152=5,IF(F151&lt;100,F151+300,F151),F151)</f>
        <v>382</v>
      </c>
      <c r="D152" t="str">
        <f t="shared" si="10"/>
        <v>gaz</v>
      </c>
      <c r="E152">
        <f t="shared" si="12"/>
        <v>382</v>
      </c>
      <c r="F152">
        <f t="shared" si="11"/>
        <v>356</v>
      </c>
    </row>
    <row r="153" spans="1:6">
      <c r="A153" s="1">
        <v>42413</v>
      </c>
      <c r="B153" s="2">
        <f t="shared" si="9"/>
        <v>6</v>
      </c>
      <c r="C153" s="2">
        <f>IF(B153=5,IF(F152&lt;100,F152+300,F152),F152)</f>
        <v>356</v>
      </c>
      <c r="D153" t="str">
        <f t="shared" si="10"/>
        <v>drewno</v>
      </c>
      <c r="E153">
        <f t="shared" si="12"/>
        <v>330</v>
      </c>
      <c r="F153">
        <f t="shared" si="11"/>
        <v>304</v>
      </c>
    </row>
    <row r="154" spans="1:6">
      <c r="A154" s="1">
        <v>42414</v>
      </c>
      <c r="B154" s="2">
        <f t="shared" si="9"/>
        <v>7</v>
      </c>
      <c r="C154" s="2">
        <f>IF(B154=5,IF(F153&lt;100,F153+300,F153),F153)</f>
        <v>304</v>
      </c>
      <c r="D154" t="str">
        <f t="shared" si="10"/>
        <v>drewno</v>
      </c>
      <c r="E154">
        <f t="shared" si="12"/>
        <v>278</v>
      </c>
      <c r="F154">
        <f t="shared" si="11"/>
        <v>252</v>
      </c>
    </row>
    <row r="155" spans="1:6">
      <c r="A155" s="1">
        <v>42415</v>
      </c>
      <c r="B155" s="2">
        <f t="shared" si="9"/>
        <v>1</v>
      </c>
      <c r="C155" s="2">
        <f>IF(B155=5,IF(F154&lt;100,F154+300,F154),F154)</f>
        <v>252</v>
      </c>
      <c r="D155" t="str">
        <f t="shared" si="10"/>
        <v>gaz</v>
      </c>
      <c r="E155">
        <f t="shared" si="12"/>
        <v>252</v>
      </c>
      <c r="F155">
        <f t="shared" si="11"/>
        <v>226</v>
      </c>
    </row>
    <row r="156" spans="1:6">
      <c r="A156" s="1">
        <v>42416</v>
      </c>
      <c r="B156" s="2">
        <f t="shared" si="9"/>
        <v>2</v>
      </c>
      <c r="C156" s="2">
        <f>IF(B156=5,IF(F155&lt;100,F155+300,F155),F155)</f>
        <v>226</v>
      </c>
      <c r="D156" t="str">
        <f t="shared" si="10"/>
        <v>gaz</v>
      </c>
      <c r="E156">
        <f t="shared" si="12"/>
        <v>226</v>
      </c>
      <c r="F156">
        <f t="shared" si="11"/>
        <v>200</v>
      </c>
    </row>
    <row r="157" spans="1:6">
      <c r="A157" s="1">
        <v>42417</v>
      </c>
      <c r="B157" s="2">
        <f t="shared" si="9"/>
        <v>3</v>
      </c>
      <c r="C157" s="2">
        <f>IF(B157=5,IF(F156&lt;100,F156+300,F156),F156)</f>
        <v>200</v>
      </c>
      <c r="D157" t="str">
        <f t="shared" si="10"/>
        <v>gaz</v>
      </c>
      <c r="E157">
        <f t="shared" si="12"/>
        <v>200</v>
      </c>
      <c r="F157">
        <f t="shared" si="11"/>
        <v>174</v>
      </c>
    </row>
    <row r="158" spans="1:6">
      <c r="A158" s="1">
        <v>42418</v>
      </c>
      <c r="B158" s="2">
        <f t="shared" si="9"/>
        <v>4</v>
      </c>
      <c r="C158" s="2">
        <f>IF(B158=5,IF(F157&lt;100,F157+300,F157),F157)</f>
        <v>174</v>
      </c>
      <c r="D158" t="str">
        <f t="shared" si="10"/>
        <v>gaz</v>
      </c>
      <c r="E158">
        <f t="shared" si="12"/>
        <v>174</v>
      </c>
      <c r="F158">
        <f t="shared" si="11"/>
        <v>148</v>
      </c>
    </row>
    <row r="159" spans="1:6">
      <c r="A159" s="1">
        <v>42419</v>
      </c>
      <c r="B159" s="2">
        <f t="shared" si="9"/>
        <v>5</v>
      </c>
      <c r="C159" s="2">
        <f>IF(B159=5,IF(F158&lt;100,F158+300,F158),F158)</f>
        <v>148</v>
      </c>
      <c r="D159" t="str">
        <f t="shared" si="10"/>
        <v>gaz</v>
      </c>
      <c r="E159">
        <f t="shared" si="12"/>
        <v>148</v>
      </c>
      <c r="F159">
        <f t="shared" si="11"/>
        <v>122</v>
      </c>
    </row>
    <row r="160" spans="1:6">
      <c r="A160" s="1">
        <v>42420</v>
      </c>
      <c r="B160" s="2">
        <f t="shared" si="9"/>
        <v>6</v>
      </c>
      <c r="C160" s="2">
        <f>IF(B160=5,IF(F159&lt;100,F159+300,F159),F159)</f>
        <v>122</v>
      </c>
      <c r="D160" t="str">
        <f t="shared" si="10"/>
        <v>drewno</v>
      </c>
      <c r="E160">
        <f t="shared" si="12"/>
        <v>96</v>
      </c>
      <c r="F160">
        <f t="shared" si="11"/>
        <v>70</v>
      </c>
    </row>
    <row r="161" spans="1:6">
      <c r="A161" s="1">
        <v>42421</v>
      </c>
      <c r="B161" s="2">
        <f t="shared" si="9"/>
        <v>7</v>
      </c>
      <c r="C161" s="2">
        <f>IF(B161=5,IF(F160&lt;100,F160+300,F160),F160)</f>
        <v>70</v>
      </c>
      <c r="D161" t="str">
        <f t="shared" si="10"/>
        <v>drewno</v>
      </c>
      <c r="E161">
        <f t="shared" si="12"/>
        <v>44</v>
      </c>
      <c r="F161">
        <f t="shared" si="11"/>
        <v>18</v>
      </c>
    </row>
    <row r="162" spans="1:6">
      <c r="A162" s="1">
        <v>42422</v>
      </c>
      <c r="B162" s="2">
        <f t="shared" si="9"/>
        <v>1</v>
      </c>
      <c r="C162" s="2">
        <f>IF(B162=5,IF(F161&lt;100,F161+300,F161),F161)</f>
        <v>18</v>
      </c>
      <c r="D162" t="str">
        <f t="shared" si="10"/>
        <v>gaz</v>
      </c>
      <c r="E162">
        <f t="shared" si="12"/>
        <v>18</v>
      </c>
      <c r="F162">
        <f t="shared" si="11"/>
        <v>18</v>
      </c>
    </row>
    <row r="163" spans="1:6">
      <c r="A163" s="1">
        <v>42423</v>
      </c>
      <c r="B163" s="2">
        <f t="shared" si="9"/>
        <v>2</v>
      </c>
      <c r="C163" s="2">
        <f>IF(B163=5,IF(F162&lt;100,F162+300,F162),F162)</f>
        <v>18</v>
      </c>
      <c r="D163" t="str">
        <f t="shared" si="10"/>
        <v>gaz</v>
      </c>
      <c r="E163">
        <f t="shared" si="12"/>
        <v>18</v>
      </c>
      <c r="F163">
        <f t="shared" si="11"/>
        <v>18</v>
      </c>
    </row>
    <row r="164" spans="1:6">
      <c r="A164" s="1">
        <v>42424</v>
      </c>
      <c r="B164" s="2">
        <f t="shared" si="9"/>
        <v>3</v>
      </c>
      <c r="C164" s="2">
        <f>IF(B164=5,IF(F163&lt;100,F163+300,F163),F163)</f>
        <v>18</v>
      </c>
      <c r="D164" t="str">
        <f t="shared" si="10"/>
        <v>gaz</v>
      </c>
      <c r="E164">
        <f t="shared" si="12"/>
        <v>18</v>
      </c>
      <c r="F164">
        <f t="shared" si="11"/>
        <v>18</v>
      </c>
    </row>
    <row r="165" spans="1:6">
      <c r="A165" s="1">
        <v>42425</v>
      </c>
      <c r="B165" s="2">
        <f t="shared" si="9"/>
        <v>4</v>
      </c>
      <c r="C165" s="2">
        <f>IF(B165=5,IF(F164&lt;100,F164+300,F164),F164)</f>
        <v>18</v>
      </c>
      <c r="D165" t="str">
        <f t="shared" si="10"/>
        <v>gaz</v>
      </c>
      <c r="E165">
        <f t="shared" si="12"/>
        <v>18</v>
      </c>
      <c r="F165">
        <f t="shared" si="11"/>
        <v>18</v>
      </c>
    </row>
    <row r="166" spans="1:6">
      <c r="A166" s="1">
        <v>42426</v>
      </c>
      <c r="B166" s="2">
        <f t="shared" si="9"/>
        <v>5</v>
      </c>
      <c r="C166" s="2">
        <f>IF(B166=5,IF(F165&lt;100,F165+300,F165),F165)</f>
        <v>318</v>
      </c>
      <c r="D166" t="str">
        <f t="shared" si="10"/>
        <v>gaz</v>
      </c>
      <c r="E166">
        <f t="shared" si="12"/>
        <v>318</v>
      </c>
      <c r="F166">
        <f t="shared" si="11"/>
        <v>292</v>
      </c>
    </row>
    <row r="167" spans="1:6">
      <c r="A167" s="1">
        <v>42427</v>
      </c>
      <c r="B167" s="2">
        <f t="shared" si="9"/>
        <v>6</v>
      </c>
      <c r="C167" s="2">
        <f>IF(B167=5,IF(F166&lt;100,F166+300,F166),F166)</f>
        <v>292</v>
      </c>
      <c r="D167" t="str">
        <f t="shared" si="10"/>
        <v>drewno</v>
      </c>
      <c r="E167">
        <f t="shared" si="12"/>
        <v>266</v>
      </c>
      <c r="F167">
        <f t="shared" si="11"/>
        <v>240</v>
      </c>
    </row>
    <row r="168" spans="1:6">
      <c r="A168" s="1">
        <v>42428</v>
      </c>
      <c r="B168" s="2">
        <f t="shared" si="9"/>
        <v>7</v>
      </c>
      <c r="C168" s="2">
        <f>IF(B168=5,IF(F167&lt;100,F167+300,F167),F167)</f>
        <v>240</v>
      </c>
      <c r="D168" t="str">
        <f t="shared" si="10"/>
        <v>drewno</v>
      </c>
      <c r="E168">
        <f t="shared" si="12"/>
        <v>214</v>
      </c>
      <c r="F168">
        <f t="shared" si="11"/>
        <v>188</v>
      </c>
    </row>
    <row r="169" spans="1:6">
      <c r="A169" s="1">
        <v>42429</v>
      </c>
      <c r="B169" s="2">
        <f t="shared" si="9"/>
        <v>1</v>
      </c>
      <c r="C169" s="2">
        <f>IF(B169=5,IF(F168&lt;100,F168+300,F168),F168)</f>
        <v>188</v>
      </c>
      <c r="D169" t="str">
        <f t="shared" si="10"/>
        <v>gaz</v>
      </c>
      <c r="E169">
        <f t="shared" si="12"/>
        <v>188</v>
      </c>
      <c r="F169">
        <f t="shared" si="11"/>
        <v>162</v>
      </c>
    </row>
    <row r="170" spans="1:6">
      <c r="A170" s="1">
        <v>42430</v>
      </c>
      <c r="B170" s="2">
        <f t="shared" si="9"/>
        <v>2</v>
      </c>
      <c r="C170" s="2">
        <f>IF(B170=5,IF(F169&lt;100,F169+300,F169),F169)</f>
        <v>162</v>
      </c>
      <c r="D170" t="str">
        <f t="shared" si="10"/>
        <v>gaz</v>
      </c>
      <c r="E170">
        <f t="shared" si="12"/>
        <v>162</v>
      </c>
      <c r="F170">
        <f t="shared" si="11"/>
        <v>136</v>
      </c>
    </row>
    <row r="171" spans="1:6">
      <c r="A171" s="1">
        <v>42431</v>
      </c>
      <c r="B171" s="2">
        <f t="shared" si="9"/>
        <v>3</v>
      </c>
      <c r="C171" s="2">
        <f>IF(B171=5,IF(F170&lt;100,F170+300,F170),F170)</f>
        <v>136</v>
      </c>
      <c r="D171" t="str">
        <f t="shared" si="10"/>
        <v>gaz</v>
      </c>
      <c r="E171">
        <f t="shared" si="12"/>
        <v>136</v>
      </c>
      <c r="F171">
        <f t="shared" si="11"/>
        <v>110</v>
      </c>
    </row>
    <row r="172" spans="1:6">
      <c r="A172" s="1">
        <v>42432</v>
      </c>
      <c r="B172" s="2">
        <f t="shared" si="9"/>
        <v>4</v>
      </c>
      <c r="C172" s="2">
        <f>IF(B172=5,IF(F171&lt;100,F171+300,F171),F171)</f>
        <v>110</v>
      </c>
      <c r="D172" t="str">
        <f t="shared" si="10"/>
        <v>gaz</v>
      </c>
      <c r="E172">
        <f t="shared" si="12"/>
        <v>110</v>
      </c>
      <c r="F172">
        <f t="shared" si="11"/>
        <v>84</v>
      </c>
    </row>
    <row r="173" spans="1:6">
      <c r="A173" s="1">
        <v>42433</v>
      </c>
      <c r="B173" s="2">
        <f t="shared" si="9"/>
        <v>5</v>
      </c>
      <c r="C173" s="2">
        <f>IF(B173=5,IF(F172&lt;100,F172+300,F172),F172)</f>
        <v>384</v>
      </c>
      <c r="D173" t="str">
        <f t="shared" si="10"/>
        <v>gaz</v>
      </c>
      <c r="E173">
        <f t="shared" si="12"/>
        <v>384</v>
      </c>
      <c r="F173">
        <f t="shared" si="11"/>
        <v>358</v>
      </c>
    </row>
    <row r="174" spans="1:6">
      <c r="A174" s="1">
        <v>42434</v>
      </c>
      <c r="B174" s="2">
        <f t="shared" si="9"/>
        <v>6</v>
      </c>
      <c r="C174" s="2">
        <f>IF(B174=5,IF(F173&lt;100,F173+300,F173),F173)</f>
        <v>358</v>
      </c>
      <c r="D174" t="str">
        <f t="shared" si="10"/>
        <v>drewno</v>
      </c>
      <c r="E174">
        <f t="shared" si="12"/>
        <v>332</v>
      </c>
      <c r="F174">
        <f t="shared" si="11"/>
        <v>306</v>
      </c>
    </row>
    <row r="175" spans="1:6">
      <c r="A175" s="1">
        <v>42435</v>
      </c>
      <c r="B175" s="2">
        <f t="shared" si="9"/>
        <v>7</v>
      </c>
      <c r="C175" s="2">
        <f>IF(B175=5,IF(F174&lt;100,F174+300,F174),F174)</f>
        <v>306</v>
      </c>
      <c r="D175" t="str">
        <f t="shared" si="10"/>
        <v>drewno</v>
      </c>
      <c r="E175">
        <f t="shared" si="12"/>
        <v>280</v>
      </c>
      <c r="F175">
        <f t="shared" si="11"/>
        <v>254</v>
      </c>
    </row>
    <row r="176" spans="1:6">
      <c r="A176" s="1">
        <v>42436</v>
      </c>
      <c r="B176" s="2">
        <f t="shared" si="9"/>
        <v>1</v>
      </c>
      <c r="C176" s="2">
        <f>IF(B176=5,IF(F175&lt;100,F175+300,F175),F175)</f>
        <v>254</v>
      </c>
      <c r="D176" t="str">
        <f t="shared" si="10"/>
        <v>gaz</v>
      </c>
      <c r="E176">
        <f t="shared" si="12"/>
        <v>254</v>
      </c>
      <c r="F176">
        <f t="shared" si="11"/>
        <v>228</v>
      </c>
    </row>
    <row r="177" spans="1:6">
      <c r="A177" s="1">
        <v>42437</v>
      </c>
      <c r="B177" s="2">
        <f t="shared" si="9"/>
        <v>2</v>
      </c>
      <c r="C177" s="2">
        <f>IF(B177=5,IF(F176&lt;100,F176+300,F176),F176)</f>
        <v>228</v>
      </c>
      <c r="D177" t="str">
        <f t="shared" si="10"/>
        <v>gaz</v>
      </c>
      <c r="E177">
        <f t="shared" si="12"/>
        <v>228</v>
      </c>
      <c r="F177">
        <f t="shared" si="11"/>
        <v>202</v>
      </c>
    </row>
    <row r="178" spans="1:6">
      <c r="A178" s="1">
        <v>42438</v>
      </c>
      <c r="B178" s="2">
        <f t="shared" si="9"/>
        <v>3</v>
      </c>
      <c r="C178" s="2">
        <f>IF(B178=5,IF(F177&lt;100,F177+300,F177),F177)</f>
        <v>202</v>
      </c>
      <c r="D178" t="str">
        <f t="shared" si="10"/>
        <v>gaz</v>
      </c>
      <c r="E178">
        <f t="shared" si="12"/>
        <v>202</v>
      </c>
      <c r="F178">
        <f t="shared" si="11"/>
        <v>176</v>
      </c>
    </row>
    <row r="179" spans="1:6">
      <c r="A179" s="1">
        <v>42439</v>
      </c>
      <c r="B179" s="2">
        <f t="shared" si="9"/>
        <v>4</v>
      </c>
      <c r="C179" s="2">
        <f>IF(B179=5,IF(F178&lt;100,F178+300,F178),F178)</f>
        <v>176</v>
      </c>
      <c r="D179" t="str">
        <f t="shared" si="10"/>
        <v>gaz</v>
      </c>
      <c r="E179">
        <f t="shared" si="12"/>
        <v>176</v>
      </c>
      <c r="F179">
        <f t="shared" si="11"/>
        <v>150</v>
      </c>
    </row>
    <row r="180" spans="1:6">
      <c r="A180" s="1">
        <v>42440</v>
      </c>
      <c r="B180" s="2">
        <f t="shared" si="9"/>
        <v>5</v>
      </c>
      <c r="C180" s="2">
        <f>IF(B180=5,IF(F179&lt;100,F179+300,F179),F179)</f>
        <v>150</v>
      </c>
      <c r="D180" t="str">
        <f t="shared" si="10"/>
        <v>gaz</v>
      </c>
      <c r="E180">
        <f t="shared" si="12"/>
        <v>150</v>
      </c>
      <c r="F180">
        <f t="shared" si="11"/>
        <v>124</v>
      </c>
    </row>
    <row r="181" spans="1:6">
      <c r="A181" s="1">
        <v>42441</v>
      </c>
      <c r="B181" s="2">
        <f t="shared" si="9"/>
        <v>6</v>
      </c>
      <c r="C181" s="2">
        <f>IF(B181=5,IF(F180&lt;100,F180+300,F180),F180)</f>
        <v>124</v>
      </c>
      <c r="D181" t="str">
        <f t="shared" si="10"/>
        <v>drewno</v>
      </c>
      <c r="E181">
        <f t="shared" si="12"/>
        <v>98</v>
      </c>
      <c r="F181">
        <f t="shared" si="11"/>
        <v>72</v>
      </c>
    </row>
    <row r="182" spans="1:6">
      <c r="A182" s="1">
        <v>42442</v>
      </c>
      <c r="B182" s="2">
        <f t="shared" si="9"/>
        <v>7</v>
      </c>
      <c r="C182" s="2">
        <f>IF(B182=5,IF(F181&lt;100,F181+300,F181),F181)</f>
        <v>72</v>
      </c>
      <c r="D182" t="str">
        <f t="shared" si="10"/>
        <v>drewno</v>
      </c>
      <c r="E182">
        <f t="shared" si="12"/>
        <v>46</v>
      </c>
      <c r="F182">
        <f t="shared" si="11"/>
        <v>20</v>
      </c>
    </row>
    <row r="183" spans="1:6">
      <c r="A183" s="1">
        <v>42443</v>
      </c>
      <c r="B183" s="2">
        <f t="shared" si="9"/>
        <v>1</v>
      </c>
      <c r="C183" s="2">
        <f>IF(B183=5,IF(F182&lt;100,F182+300,F182),F182)</f>
        <v>20</v>
      </c>
      <c r="D183" t="str">
        <f t="shared" si="10"/>
        <v>gaz</v>
      </c>
      <c r="E183">
        <f t="shared" si="12"/>
        <v>20</v>
      </c>
      <c r="F183">
        <f t="shared" si="11"/>
        <v>20</v>
      </c>
    </row>
    <row r="184" spans="1:6">
      <c r="A184" s="1">
        <v>42444</v>
      </c>
      <c r="B184" s="2">
        <f t="shared" si="9"/>
        <v>2</v>
      </c>
      <c r="C184" s="2">
        <f>IF(B184=5,IF(F183&lt;100,F183+300,F183),F183)</f>
        <v>20</v>
      </c>
      <c r="D184" t="str">
        <f t="shared" si="10"/>
        <v>gaz</v>
      </c>
      <c r="E184">
        <f t="shared" si="12"/>
        <v>20</v>
      </c>
      <c r="F184">
        <f t="shared" si="11"/>
        <v>20</v>
      </c>
    </row>
    <row r="185" spans="1:6">
      <c r="A185" s="1">
        <v>42445</v>
      </c>
      <c r="B185" s="2">
        <f t="shared" si="9"/>
        <v>3</v>
      </c>
      <c r="C185" s="2">
        <f>IF(B185=5,IF(F184&lt;100,F184+300,F184),F184)</f>
        <v>20</v>
      </c>
      <c r="D185" t="str">
        <f t="shared" si="10"/>
        <v>gaz</v>
      </c>
      <c r="E185">
        <f t="shared" si="12"/>
        <v>20</v>
      </c>
      <c r="F185">
        <f t="shared" si="11"/>
        <v>20</v>
      </c>
    </row>
    <row r="186" spans="1:6">
      <c r="A186" s="1">
        <v>42446</v>
      </c>
      <c r="B186" s="2">
        <f t="shared" si="9"/>
        <v>4</v>
      </c>
      <c r="C186" s="2">
        <f>IF(B186=5,IF(F185&lt;100,F185+300,F185),F185)</f>
        <v>20</v>
      </c>
      <c r="D186" t="str">
        <f t="shared" si="10"/>
        <v>gaz</v>
      </c>
      <c r="E186">
        <f t="shared" si="12"/>
        <v>20</v>
      </c>
      <c r="F186">
        <f t="shared" si="11"/>
        <v>20</v>
      </c>
    </row>
    <row r="187" spans="1:6">
      <c r="A187" s="1">
        <v>42447</v>
      </c>
      <c r="B187" s="2">
        <f t="shared" si="9"/>
        <v>5</v>
      </c>
      <c r="C187" s="2">
        <f>IF(B187=5,IF(F186&lt;100,F186+300,F186),F186)</f>
        <v>320</v>
      </c>
      <c r="D187" t="str">
        <f t="shared" si="10"/>
        <v>gaz</v>
      </c>
      <c r="E187">
        <f t="shared" si="12"/>
        <v>320</v>
      </c>
      <c r="F187">
        <f t="shared" si="11"/>
        <v>294</v>
      </c>
    </row>
    <row r="188" spans="1:6">
      <c r="A188" s="1">
        <v>42448</v>
      </c>
      <c r="B188" s="2">
        <f t="shared" si="9"/>
        <v>6</v>
      </c>
      <c r="C188" s="2">
        <f>IF(B188=5,IF(F187&lt;100,F187+300,F187),F187)</f>
        <v>294</v>
      </c>
      <c r="D188" t="str">
        <f t="shared" si="10"/>
        <v>drewno</v>
      </c>
      <c r="E188">
        <f t="shared" si="12"/>
        <v>268</v>
      </c>
      <c r="F188">
        <f t="shared" si="11"/>
        <v>242</v>
      </c>
    </row>
    <row r="189" spans="1:6">
      <c r="A189" s="1">
        <v>42449</v>
      </c>
      <c r="B189" s="2">
        <f t="shared" si="9"/>
        <v>7</v>
      </c>
      <c r="C189" s="2">
        <f>IF(B189=5,IF(F188&lt;100,F188+300,F188),F188)</f>
        <v>242</v>
      </c>
      <c r="D189" t="str">
        <f t="shared" si="10"/>
        <v>drewno</v>
      </c>
      <c r="E189">
        <f t="shared" si="12"/>
        <v>216</v>
      </c>
      <c r="F189">
        <f t="shared" si="11"/>
        <v>190</v>
      </c>
    </row>
    <row r="190" spans="1:6">
      <c r="A190" s="1">
        <v>42450</v>
      </c>
      <c r="B190" s="2">
        <f t="shared" si="9"/>
        <v>1</v>
      </c>
      <c r="C190" s="2">
        <f>IF(B190=5,IF(F189&lt;100,F189+300,F189),F189)</f>
        <v>190</v>
      </c>
      <c r="D190" t="str">
        <f t="shared" si="10"/>
        <v>gaz</v>
      </c>
      <c r="E190">
        <f t="shared" si="12"/>
        <v>190</v>
      </c>
      <c r="F190">
        <f t="shared" si="11"/>
        <v>164</v>
      </c>
    </row>
    <row r="191" spans="1:6">
      <c r="A191" s="1">
        <v>42451</v>
      </c>
      <c r="B191" s="2">
        <f t="shared" si="9"/>
        <v>2</v>
      </c>
      <c r="C191" s="2">
        <f>IF(B191=5,IF(F190&lt;100,F190+300,F190),F190)</f>
        <v>164</v>
      </c>
      <c r="D191" t="str">
        <f t="shared" si="10"/>
        <v>gaz</v>
      </c>
      <c r="E191">
        <f t="shared" si="12"/>
        <v>164</v>
      </c>
      <c r="F191">
        <f t="shared" si="11"/>
        <v>138</v>
      </c>
    </row>
    <row r="192" spans="1:6">
      <c r="A192" s="1">
        <v>42452</v>
      </c>
      <c r="B192" s="2">
        <f t="shared" si="9"/>
        <v>3</v>
      </c>
      <c r="C192" s="2">
        <f>IF(B192=5,IF(F191&lt;100,F191+300,F191),F191)</f>
        <v>138</v>
      </c>
      <c r="D192" t="str">
        <f t="shared" si="10"/>
        <v>gaz</v>
      </c>
      <c r="E192">
        <f t="shared" si="12"/>
        <v>138</v>
      </c>
      <c r="F192">
        <f t="shared" si="11"/>
        <v>112</v>
      </c>
    </row>
    <row r="193" spans="1:6">
      <c r="A193" s="1">
        <v>42453</v>
      </c>
      <c r="B193" s="2">
        <f t="shared" si="9"/>
        <v>4</v>
      </c>
      <c r="C193" s="2">
        <f>IF(B193=5,IF(F192&lt;100,F192+300,F192),F192)</f>
        <v>112</v>
      </c>
      <c r="D193" t="str">
        <f t="shared" si="10"/>
        <v>gaz</v>
      </c>
      <c r="E193">
        <f t="shared" si="12"/>
        <v>112</v>
      </c>
      <c r="F193">
        <f t="shared" si="11"/>
        <v>86</v>
      </c>
    </row>
    <row r="194" spans="1:6">
      <c r="A194" s="1">
        <v>42454</v>
      </c>
      <c r="B194" s="2">
        <f t="shared" si="9"/>
        <v>5</v>
      </c>
      <c r="C194" s="2">
        <f>IF(B194=5,IF(F193&lt;100,F193+300,F193),F193)</f>
        <v>386</v>
      </c>
      <c r="D194" t="str">
        <f t="shared" si="10"/>
        <v>gaz</v>
      </c>
      <c r="E194">
        <f t="shared" si="12"/>
        <v>386</v>
      </c>
      <c r="F194">
        <f t="shared" si="11"/>
        <v>360</v>
      </c>
    </row>
    <row r="195" spans="1:6">
      <c r="A195" s="1">
        <v>42455</v>
      </c>
      <c r="B195" s="2">
        <f t="shared" ref="B195:B200" si="13">WEEKDAY(A195,2)</f>
        <v>6</v>
      </c>
      <c r="C195" s="2">
        <f>IF(B195=5,IF(F194&lt;100,F194+300,F194),F194)</f>
        <v>360</v>
      </c>
      <c r="D195" t="str">
        <f t="shared" ref="D195:D200" si="14">IF(AND(B195&gt;=1,B195&lt;=5),"gaz","drewno")</f>
        <v>drewno</v>
      </c>
      <c r="E195">
        <f t="shared" si="12"/>
        <v>334</v>
      </c>
      <c r="F195">
        <f t="shared" ref="F195:F200" si="15">IF(E195&gt;$G$1,E195-$G$1,E195)</f>
        <v>308</v>
      </c>
    </row>
    <row r="196" spans="1:6">
      <c r="A196" s="1">
        <v>42456</v>
      </c>
      <c r="B196" s="2">
        <f t="shared" si="13"/>
        <v>7</v>
      </c>
      <c r="C196" s="2">
        <f>IF(B196=5,IF(F195&lt;100,F195+300,F195),F195)</f>
        <v>308</v>
      </c>
      <c r="D196" t="str">
        <f t="shared" si="14"/>
        <v>drewno</v>
      </c>
      <c r="E196">
        <f t="shared" si="12"/>
        <v>282</v>
      </c>
      <c r="F196">
        <f t="shared" si="15"/>
        <v>256</v>
      </c>
    </row>
    <row r="197" spans="1:6">
      <c r="A197" s="1">
        <v>42457</v>
      </c>
      <c r="B197" s="2">
        <f t="shared" si="13"/>
        <v>1</v>
      </c>
      <c r="C197" s="2">
        <f>IF(B197=5,IF(F196&lt;100,F196+300,F196),F196)</f>
        <v>256</v>
      </c>
      <c r="D197" t="str">
        <f t="shared" si="14"/>
        <v>gaz</v>
      </c>
      <c r="E197">
        <f t="shared" si="12"/>
        <v>256</v>
      </c>
      <c r="F197">
        <f t="shared" si="15"/>
        <v>230</v>
      </c>
    </row>
    <row r="198" spans="1:6">
      <c r="A198" s="1">
        <v>42458</v>
      </c>
      <c r="B198" s="2">
        <f t="shared" si="13"/>
        <v>2</v>
      </c>
      <c r="C198" s="2">
        <f>IF(B198=5,IF(F197&lt;100,F197+300,F197),F197)</f>
        <v>230</v>
      </c>
      <c r="D198" t="str">
        <f t="shared" si="14"/>
        <v>gaz</v>
      </c>
      <c r="E198">
        <f t="shared" si="12"/>
        <v>230</v>
      </c>
      <c r="F198">
        <f t="shared" si="15"/>
        <v>204</v>
      </c>
    </row>
    <row r="199" spans="1:6">
      <c r="A199" s="1">
        <v>42459</v>
      </c>
      <c r="B199" s="2">
        <f t="shared" si="13"/>
        <v>3</v>
      </c>
      <c r="C199" s="2">
        <f>IF(B199=5,IF(F198&lt;100,F198+300,F198),F198)</f>
        <v>204</v>
      </c>
      <c r="D199" t="str">
        <f t="shared" si="14"/>
        <v>gaz</v>
      </c>
      <c r="E199">
        <f t="shared" ref="E199:E200" si="16">IF(D199="drewno",IF(C199&gt;$G$1,C199-$G$1,C199),C199)</f>
        <v>204</v>
      </c>
      <c r="F199">
        <f t="shared" si="15"/>
        <v>178</v>
      </c>
    </row>
    <row r="200" spans="1:6">
      <c r="A200" s="1">
        <v>42460</v>
      </c>
      <c r="B200" s="2">
        <f t="shared" si="13"/>
        <v>4</v>
      </c>
      <c r="C200" s="2">
        <f>IF(B200=5,IF(F199&lt;100,F199+300,F199),F199)</f>
        <v>178</v>
      </c>
      <c r="D200" t="str">
        <f t="shared" si="14"/>
        <v>gaz</v>
      </c>
      <c r="E200">
        <f t="shared" si="16"/>
        <v>178</v>
      </c>
      <c r="F200">
        <f t="shared" si="15"/>
        <v>152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c)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2022-04-10T19:35:42Z</dcterms:modified>
</cp:coreProperties>
</file>