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definedNames>
    <definedName name="_xlnm._FilterDatabase" localSheetId="0" hidden="1">Arkusz1!$Q$1:$Q$152</definedName>
    <definedName name="pesel" localSheetId="0">Arkusz1!$A$3:$A$152</definedName>
    <definedName name="pesel" localSheetId="1">Arkusz2!$A$3:$A$152</definedName>
    <definedName name="pesel_1" localSheetId="0">Arkusz1!$Q$3:$Q$152</definedName>
    <definedName name="pesel_1" localSheetId="1">Arkusz2!$M$3:$M$152</definedName>
  </definedNames>
  <calcPr calcId="124519"/>
</workbook>
</file>

<file path=xl/calcChain.xml><?xml version="1.0" encoding="utf-8"?>
<calcChain xmlns="http://schemas.openxmlformats.org/spreadsheetml/2006/main">
  <c r="T34" i="1"/>
  <c r="T33"/>
  <c r="T32"/>
  <c r="T31"/>
  <c r="T30"/>
  <c r="R21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R16" l="1"/>
  <c r="B4"/>
  <c r="C4"/>
  <c r="D4"/>
  <c r="E4"/>
  <c r="F4"/>
  <c r="G4"/>
  <c r="H4"/>
  <c r="I4"/>
  <c r="J4"/>
  <c r="K4"/>
  <c r="P4" s="1"/>
  <c r="L4"/>
  <c r="B5"/>
  <c r="C5"/>
  <c r="D5"/>
  <c r="E5"/>
  <c r="F5"/>
  <c r="G5"/>
  <c r="H5"/>
  <c r="I5"/>
  <c r="J5"/>
  <c r="K5"/>
  <c r="P5" s="1"/>
  <c r="L5"/>
  <c r="B6"/>
  <c r="C6"/>
  <c r="D6"/>
  <c r="E6"/>
  <c r="F6"/>
  <c r="G6"/>
  <c r="H6"/>
  <c r="I6"/>
  <c r="J6"/>
  <c r="K6"/>
  <c r="P6" s="1"/>
  <c r="L6"/>
  <c r="B7"/>
  <c r="C7"/>
  <c r="D7"/>
  <c r="E7"/>
  <c r="F7"/>
  <c r="G7"/>
  <c r="H7"/>
  <c r="I7"/>
  <c r="J7"/>
  <c r="K7"/>
  <c r="P7" s="1"/>
  <c r="L7"/>
  <c r="B8"/>
  <c r="C8"/>
  <c r="D8"/>
  <c r="E8"/>
  <c r="F8"/>
  <c r="G8"/>
  <c r="H8"/>
  <c r="I8"/>
  <c r="J8"/>
  <c r="K8"/>
  <c r="P8" s="1"/>
  <c r="L8"/>
  <c r="B9"/>
  <c r="C9"/>
  <c r="D9"/>
  <c r="E9"/>
  <c r="F9"/>
  <c r="G9"/>
  <c r="H9"/>
  <c r="I9"/>
  <c r="J9"/>
  <c r="K9"/>
  <c r="P9" s="1"/>
  <c r="L9"/>
  <c r="B10"/>
  <c r="C10"/>
  <c r="D10"/>
  <c r="E10"/>
  <c r="F10"/>
  <c r="G10"/>
  <c r="H10"/>
  <c r="I10"/>
  <c r="J10"/>
  <c r="K10"/>
  <c r="P10" s="1"/>
  <c r="L10"/>
  <c r="B11"/>
  <c r="C11"/>
  <c r="D11"/>
  <c r="E11"/>
  <c r="F11"/>
  <c r="G11"/>
  <c r="H11"/>
  <c r="I11"/>
  <c r="J11"/>
  <c r="K11"/>
  <c r="P11" s="1"/>
  <c r="L11"/>
  <c r="B12"/>
  <c r="C12"/>
  <c r="D12"/>
  <c r="E12"/>
  <c r="F12"/>
  <c r="G12"/>
  <c r="H12"/>
  <c r="I12"/>
  <c r="J12"/>
  <c r="K12"/>
  <c r="P12" s="1"/>
  <c r="L12"/>
  <c r="B13"/>
  <c r="C13"/>
  <c r="D13"/>
  <c r="E13"/>
  <c r="F13"/>
  <c r="G13"/>
  <c r="H13"/>
  <c r="I13"/>
  <c r="J13"/>
  <c r="K13"/>
  <c r="P13" s="1"/>
  <c r="L13"/>
  <c r="B14"/>
  <c r="C14"/>
  <c r="D14"/>
  <c r="E14"/>
  <c r="F14"/>
  <c r="G14"/>
  <c r="H14"/>
  <c r="I14"/>
  <c r="J14"/>
  <c r="K14"/>
  <c r="P14" s="1"/>
  <c r="L14"/>
  <c r="B15"/>
  <c r="C15"/>
  <c r="D15"/>
  <c r="E15"/>
  <c r="F15"/>
  <c r="G15"/>
  <c r="H15"/>
  <c r="I15"/>
  <c r="J15"/>
  <c r="K15"/>
  <c r="P15" s="1"/>
  <c r="L15"/>
  <c r="B16"/>
  <c r="C16"/>
  <c r="D16"/>
  <c r="E16"/>
  <c r="F16"/>
  <c r="G16"/>
  <c r="H16"/>
  <c r="I16"/>
  <c r="J16"/>
  <c r="K16"/>
  <c r="P16" s="1"/>
  <c r="L16"/>
  <c r="B17"/>
  <c r="C17"/>
  <c r="D17"/>
  <c r="E17"/>
  <c r="F17"/>
  <c r="G17"/>
  <c r="H17"/>
  <c r="I17"/>
  <c r="J17"/>
  <c r="K17"/>
  <c r="P17" s="1"/>
  <c r="L17"/>
  <c r="B18"/>
  <c r="C18"/>
  <c r="D18"/>
  <c r="E18"/>
  <c r="F18"/>
  <c r="G18"/>
  <c r="H18"/>
  <c r="I18"/>
  <c r="J18"/>
  <c r="K18"/>
  <c r="P18" s="1"/>
  <c r="L18"/>
  <c r="B19"/>
  <c r="C19"/>
  <c r="D19"/>
  <c r="E19"/>
  <c r="F19"/>
  <c r="G19"/>
  <c r="H19"/>
  <c r="I19"/>
  <c r="J19"/>
  <c r="K19"/>
  <c r="P19" s="1"/>
  <c r="L19"/>
  <c r="B20"/>
  <c r="C20"/>
  <c r="D20"/>
  <c r="E20"/>
  <c r="F20"/>
  <c r="G20"/>
  <c r="H20"/>
  <c r="I20"/>
  <c r="J20"/>
  <c r="K20"/>
  <c r="P20" s="1"/>
  <c r="L20"/>
  <c r="B21"/>
  <c r="C21"/>
  <c r="D21"/>
  <c r="E21"/>
  <c r="F21"/>
  <c r="G21"/>
  <c r="H21"/>
  <c r="I21"/>
  <c r="J21"/>
  <c r="K21"/>
  <c r="P21" s="1"/>
  <c r="L21"/>
  <c r="B22"/>
  <c r="C22"/>
  <c r="D22"/>
  <c r="E22"/>
  <c r="F22"/>
  <c r="G22"/>
  <c r="H22"/>
  <c r="I22"/>
  <c r="J22"/>
  <c r="K22"/>
  <c r="P22" s="1"/>
  <c r="L22"/>
  <c r="B23"/>
  <c r="C23"/>
  <c r="D23"/>
  <c r="E23"/>
  <c r="F23"/>
  <c r="G23"/>
  <c r="H23"/>
  <c r="I23"/>
  <c r="J23"/>
  <c r="K23"/>
  <c r="P23" s="1"/>
  <c r="L23"/>
  <c r="B24"/>
  <c r="C24"/>
  <c r="D24"/>
  <c r="E24"/>
  <c r="F24"/>
  <c r="G24"/>
  <c r="H24"/>
  <c r="I24"/>
  <c r="J24"/>
  <c r="K24"/>
  <c r="P24" s="1"/>
  <c r="L24"/>
  <c r="B25"/>
  <c r="C25"/>
  <c r="D25"/>
  <c r="E25"/>
  <c r="F25"/>
  <c r="G25"/>
  <c r="H25"/>
  <c r="I25"/>
  <c r="J25"/>
  <c r="K25"/>
  <c r="P25" s="1"/>
  <c r="L25"/>
  <c r="B26"/>
  <c r="C26"/>
  <c r="D26"/>
  <c r="E26"/>
  <c r="F26"/>
  <c r="G26"/>
  <c r="H26"/>
  <c r="I26"/>
  <c r="J26"/>
  <c r="K26"/>
  <c r="P26" s="1"/>
  <c r="L26"/>
  <c r="B27"/>
  <c r="C27"/>
  <c r="D27"/>
  <c r="E27"/>
  <c r="F27"/>
  <c r="G27"/>
  <c r="H27"/>
  <c r="I27"/>
  <c r="J27"/>
  <c r="K27"/>
  <c r="P27" s="1"/>
  <c r="L27"/>
  <c r="B28"/>
  <c r="C28"/>
  <c r="D28"/>
  <c r="E28"/>
  <c r="F28"/>
  <c r="G28"/>
  <c r="H28"/>
  <c r="I28"/>
  <c r="J28"/>
  <c r="K28"/>
  <c r="P28" s="1"/>
  <c r="L28"/>
  <c r="B29"/>
  <c r="C29"/>
  <c r="D29"/>
  <c r="E29"/>
  <c r="F29"/>
  <c r="G29"/>
  <c r="H29"/>
  <c r="I29"/>
  <c r="J29"/>
  <c r="K29"/>
  <c r="P29" s="1"/>
  <c r="L29"/>
  <c r="B30"/>
  <c r="C30"/>
  <c r="D30"/>
  <c r="E30"/>
  <c r="F30"/>
  <c r="G30"/>
  <c r="H30"/>
  <c r="I30"/>
  <c r="J30"/>
  <c r="K30"/>
  <c r="P30" s="1"/>
  <c r="L30"/>
  <c r="B31"/>
  <c r="C31"/>
  <c r="D31"/>
  <c r="E31"/>
  <c r="F31"/>
  <c r="G31"/>
  <c r="H31"/>
  <c r="I31"/>
  <c r="J31"/>
  <c r="K31"/>
  <c r="P31" s="1"/>
  <c r="L31"/>
  <c r="B32"/>
  <c r="C32"/>
  <c r="D32"/>
  <c r="E32"/>
  <c r="F32"/>
  <c r="G32"/>
  <c r="H32"/>
  <c r="I32"/>
  <c r="J32"/>
  <c r="K32"/>
  <c r="P32" s="1"/>
  <c r="L32"/>
  <c r="B33"/>
  <c r="C33"/>
  <c r="D33"/>
  <c r="E33"/>
  <c r="F33"/>
  <c r="G33"/>
  <c r="H33"/>
  <c r="I33"/>
  <c r="J33"/>
  <c r="K33"/>
  <c r="P33" s="1"/>
  <c r="L33"/>
  <c r="B34"/>
  <c r="C34"/>
  <c r="D34"/>
  <c r="E34"/>
  <c r="F34"/>
  <c r="G34"/>
  <c r="H34"/>
  <c r="I34"/>
  <c r="J34"/>
  <c r="K34"/>
  <c r="P34" s="1"/>
  <c r="L34"/>
  <c r="B35"/>
  <c r="C35"/>
  <c r="D35"/>
  <c r="E35"/>
  <c r="F35"/>
  <c r="G35"/>
  <c r="H35"/>
  <c r="I35"/>
  <c r="J35"/>
  <c r="K35"/>
  <c r="P35" s="1"/>
  <c r="L35"/>
  <c r="B36"/>
  <c r="C36"/>
  <c r="D36"/>
  <c r="E36"/>
  <c r="F36"/>
  <c r="G36"/>
  <c r="H36"/>
  <c r="I36"/>
  <c r="J36"/>
  <c r="K36"/>
  <c r="P36" s="1"/>
  <c r="L36"/>
  <c r="B37"/>
  <c r="C37"/>
  <c r="D37"/>
  <c r="E37"/>
  <c r="F37"/>
  <c r="G37"/>
  <c r="H37"/>
  <c r="I37"/>
  <c r="J37"/>
  <c r="K37"/>
  <c r="P37" s="1"/>
  <c r="L37"/>
  <c r="B38"/>
  <c r="C38"/>
  <c r="D38"/>
  <c r="E38"/>
  <c r="F38"/>
  <c r="G38"/>
  <c r="H38"/>
  <c r="I38"/>
  <c r="J38"/>
  <c r="K38"/>
  <c r="P38" s="1"/>
  <c r="L38"/>
  <c r="B39"/>
  <c r="C39"/>
  <c r="D39"/>
  <c r="E39"/>
  <c r="F39"/>
  <c r="G39"/>
  <c r="H39"/>
  <c r="I39"/>
  <c r="J39"/>
  <c r="K39"/>
  <c r="P39" s="1"/>
  <c r="L39"/>
  <c r="B40"/>
  <c r="C40"/>
  <c r="D40"/>
  <c r="E40"/>
  <c r="F40"/>
  <c r="G40"/>
  <c r="H40"/>
  <c r="I40"/>
  <c r="J40"/>
  <c r="K40"/>
  <c r="P40" s="1"/>
  <c r="L40"/>
  <c r="B41"/>
  <c r="C41"/>
  <c r="D41"/>
  <c r="E41"/>
  <c r="F41"/>
  <c r="G41"/>
  <c r="H41"/>
  <c r="I41"/>
  <c r="J41"/>
  <c r="K41"/>
  <c r="P41" s="1"/>
  <c r="L41"/>
  <c r="B42"/>
  <c r="C42"/>
  <c r="D42"/>
  <c r="E42"/>
  <c r="F42"/>
  <c r="G42"/>
  <c r="H42"/>
  <c r="I42"/>
  <c r="J42"/>
  <c r="K42"/>
  <c r="P42" s="1"/>
  <c r="L42"/>
  <c r="B43"/>
  <c r="C43"/>
  <c r="D43"/>
  <c r="E43"/>
  <c r="F43"/>
  <c r="G43"/>
  <c r="H43"/>
  <c r="I43"/>
  <c r="J43"/>
  <c r="K43"/>
  <c r="P43" s="1"/>
  <c r="L43"/>
  <c r="B44"/>
  <c r="C44"/>
  <c r="D44"/>
  <c r="E44"/>
  <c r="F44"/>
  <c r="G44"/>
  <c r="H44"/>
  <c r="I44"/>
  <c r="J44"/>
  <c r="K44"/>
  <c r="P44" s="1"/>
  <c r="L44"/>
  <c r="B45"/>
  <c r="C45"/>
  <c r="D45"/>
  <c r="E45"/>
  <c r="F45"/>
  <c r="G45"/>
  <c r="H45"/>
  <c r="I45"/>
  <c r="J45"/>
  <c r="K45"/>
  <c r="P45" s="1"/>
  <c r="L45"/>
  <c r="B46"/>
  <c r="C46"/>
  <c r="D46"/>
  <c r="E46"/>
  <c r="F46"/>
  <c r="G46"/>
  <c r="H46"/>
  <c r="I46"/>
  <c r="J46"/>
  <c r="K46"/>
  <c r="P46" s="1"/>
  <c r="L46"/>
  <c r="B47"/>
  <c r="C47"/>
  <c r="D47"/>
  <c r="E47"/>
  <c r="F47"/>
  <c r="G47"/>
  <c r="H47"/>
  <c r="I47"/>
  <c r="J47"/>
  <c r="K47"/>
  <c r="P47" s="1"/>
  <c r="L47"/>
  <c r="B48"/>
  <c r="C48"/>
  <c r="D48"/>
  <c r="E48"/>
  <c r="F48"/>
  <c r="G48"/>
  <c r="H48"/>
  <c r="I48"/>
  <c r="J48"/>
  <c r="K48"/>
  <c r="P48" s="1"/>
  <c r="L48"/>
  <c r="B49"/>
  <c r="C49"/>
  <c r="D49"/>
  <c r="E49"/>
  <c r="F49"/>
  <c r="G49"/>
  <c r="H49"/>
  <c r="I49"/>
  <c r="J49"/>
  <c r="K49"/>
  <c r="P49" s="1"/>
  <c r="L49"/>
  <c r="B50"/>
  <c r="C50"/>
  <c r="D50"/>
  <c r="E50"/>
  <c r="F50"/>
  <c r="G50"/>
  <c r="H50"/>
  <c r="I50"/>
  <c r="J50"/>
  <c r="K50"/>
  <c r="P50" s="1"/>
  <c r="L50"/>
  <c r="B51"/>
  <c r="C51"/>
  <c r="D51"/>
  <c r="E51"/>
  <c r="F51"/>
  <c r="G51"/>
  <c r="H51"/>
  <c r="I51"/>
  <c r="J51"/>
  <c r="K51"/>
  <c r="P51" s="1"/>
  <c r="L51"/>
  <c r="B52"/>
  <c r="C52"/>
  <c r="D52"/>
  <c r="E52"/>
  <c r="F52"/>
  <c r="G52"/>
  <c r="H52"/>
  <c r="I52"/>
  <c r="J52"/>
  <c r="K52"/>
  <c r="P52" s="1"/>
  <c r="L52"/>
  <c r="B53"/>
  <c r="C53"/>
  <c r="D53"/>
  <c r="E53"/>
  <c r="F53"/>
  <c r="G53"/>
  <c r="H53"/>
  <c r="I53"/>
  <c r="J53"/>
  <c r="K53"/>
  <c r="P53" s="1"/>
  <c r="L53"/>
  <c r="B54"/>
  <c r="C54"/>
  <c r="D54"/>
  <c r="E54"/>
  <c r="F54"/>
  <c r="G54"/>
  <c r="H54"/>
  <c r="I54"/>
  <c r="J54"/>
  <c r="K54"/>
  <c r="P54" s="1"/>
  <c r="L54"/>
  <c r="B55"/>
  <c r="C55"/>
  <c r="D55"/>
  <c r="E55"/>
  <c r="F55"/>
  <c r="G55"/>
  <c r="H55"/>
  <c r="I55"/>
  <c r="J55"/>
  <c r="K55"/>
  <c r="P55" s="1"/>
  <c r="L55"/>
  <c r="B56"/>
  <c r="C56"/>
  <c r="D56"/>
  <c r="E56"/>
  <c r="F56"/>
  <c r="G56"/>
  <c r="H56"/>
  <c r="I56"/>
  <c r="J56"/>
  <c r="K56"/>
  <c r="P56" s="1"/>
  <c r="L56"/>
  <c r="B57"/>
  <c r="C57"/>
  <c r="D57"/>
  <c r="E57"/>
  <c r="F57"/>
  <c r="G57"/>
  <c r="H57"/>
  <c r="I57"/>
  <c r="J57"/>
  <c r="K57"/>
  <c r="P57" s="1"/>
  <c r="L57"/>
  <c r="B58"/>
  <c r="C58"/>
  <c r="D58"/>
  <c r="E58"/>
  <c r="F58"/>
  <c r="G58"/>
  <c r="H58"/>
  <c r="I58"/>
  <c r="J58"/>
  <c r="K58"/>
  <c r="P58" s="1"/>
  <c r="L58"/>
  <c r="B59"/>
  <c r="C59"/>
  <c r="D59"/>
  <c r="E59"/>
  <c r="F59"/>
  <c r="G59"/>
  <c r="H59"/>
  <c r="I59"/>
  <c r="J59"/>
  <c r="K59"/>
  <c r="P59" s="1"/>
  <c r="L59"/>
  <c r="B60"/>
  <c r="C60"/>
  <c r="D60"/>
  <c r="E60"/>
  <c r="F60"/>
  <c r="G60"/>
  <c r="H60"/>
  <c r="I60"/>
  <c r="J60"/>
  <c r="K60"/>
  <c r="P60" s="1"/>
  <c r="L60"/>
  <c r="B61"/>
  <c r="C61"/>
  <c r="D61"/>
  <c r="E61"/>
  <c r="F61"/>
  <c r="G61"/>
  <c r="H61"/>
  <c r="I61"/>
  <c r="J61"/>
  <c r="K61"/>
  <c r="P61" s="1"/>
  <c r="L61"/>
  <c r="B62"/>
  <c r="C62"/>
  <c r="D62"/>
  <c r="E62"/>
  <c r="F62"/>
  <c r="G62"/>
  <c r="H62"/>
  <c r="I62"/>
  <c r="J62"/>
  <c r="K62"/>
  <c r="P62" s="1"/>
  <c r="L62"/>
  <c r="B63"/>
  <c r="C63"/>
  <c r="D63"/>
  <c r="E63"/>
  <c r="F63"/>
  <c r="G63"/>
  <c r="H63"/>
  <c r="I63"/>
  <c r="J63"/>
  <c r="K63"/>
  <c r="P63" s="1"/>
  <c r="L63"/>
  <c r="B64"/>
  <c r="C64"/>
  <c r="D64"/>
  <c r="E64"/>
  <c r="F64"/>
  <c r="G64"/>
  <c r="H64"/>
  <c r="I64"/>
  <c r="J64"/>
  <c r="K64"/>
  <c r="P64" s="1"/>
  <c r="L64"/>
  <c r="B65"/>
  <c r="C65"/>
  <c r="D65"/>
  <c r="E65"/>
  <c r="F65"/>
  <c r="G65"/>
  <c r="H65"/>
  <c r="I65"/>
  <c r="J65"/>
  <c r="K65"/>
  <c r="P65" s="1"/>
  <c r="L65"/>
  <c r="B66"/>
  <c r="C66"/>
  <c r="D66"/>
  <c r="E66"/>
  <c r="F66"/>
  <c r="G66"/>
  <c r="H66"/>
  <c r="I66"/>
  <c r="J66"/>
  <c r="K66"/>
  <c r="P66" s="1"/>
  <c r="L66"/>
  <c r="B67"/>
  <c r="C67"/>
  <c r="D67"/>
  <c r="E67"/>
  <c r="F67"/>
  <c r="G67"/>
  <c r="H67"/>
  <c r="I67"/>
  <c r="J67"/>
  <c r="K67"/>
  <c r="P67" s="1"/>
  <c r="L67"/>
  <c r="B68"/>
  <c r="C68"/>
  <c r="D68"/>
  <c r="E68"/>
  <c r="F68"/>
  <c r="G68"/>
  <c r="H68"/>
  <c r="I68"/>
  <c r="J68"/>
  <c r="K68"/>
  <c r="P68" s="1"/>
  <c r="L68"/>
  <c r="B69"/>
  <c r="C69"/>
  <c r="D69"/>
  <c r="E69"/>
  <c r="F69"/>
  <c r="G69"/>
  <c r="H69"/>
  <c r="I69"/>
  <c r="J69"/>
  <c r="K69"/>
  <c r="P69" s="1"/>
  <c r="L69"/>
  <c r="B70"/>
  <c r="C70"/>
  <c r="D70"/>
  <c r="E70"/>
  <c r="F70"/>
  <c r="G70"/>
  <c r="H70"/>
  <c r="I70"/>
  <c r="J70"/>
  <c r="K70"/>
  <c r="P70" s="1"/>
  <c r="L70"/>
  <c r="B71"/>
  <c r="C71"/>
  <c r="D71"/>
  <c r="E71"/>
  <c r="F71"/>
  <c r="G71"/>
  <c r="H71"/>
  <c r="I71"/>
  <c r="J71"/>
  <c r="K71"/>
  <c r="P71" s="1"/>
  <c r="L71"/>
  <c r="B72"/>
  <c r="C72"/>
  <c r="D72"/>
  <c r="E72"/>
  <c r="F72"/>
  <c r="G72"/>
  <c r="H72"/>
  <c r="I72"/>
  <c r="J72"/>
  <c r="K72"/>
  <c r="P72" s="1"/>
  <c r="L72"/>
  <c r="B73"/>
  <c r="C73"/>
  <c r="D73"/>
  <c r="E73"/>
  <c r="F73"/>
  <c r="G73"/>
  <c r="H73"/>
  <c r="I73"/>
  <c r="J73"/>
  <c r="K73"/>
  <c r="P73" s="1"/>
  <c r="L73"/>
  <c r="B74"/>
  <c r="C74"/>
  <c r="D74"/>
  <c r="E74"/>
  <c r="F74"/>
  <c r="G74"/>
  <c r="H74"/>
  <c r="I74"/>
  <c r="J74"/>
  <c r="K74"/>
  <c r="P74" s="1"/>
  <c r="L74"/>
  <c r="B75"/>
  <c r="C75"/>
  <c r="D75"/>
  <c r="E75"/>
  <c r="F75"/>
  <c r="G75"/>
  <c r="H75"/>
  <c r="I75"/>
  <c r="J75"/>
  <c r="K75"/>
  <c r="P75" s="1"/>
  <c r="L75"/>
  <c r="B76"/>
  <c r="C76"/>
  <c r="D76"/>
  <c r="E76"/>
  <c r="F76"/>
  <c r="G76"/>
  <c r="H76"/>
  <c r="I76"/>
  <c r="J76"/>
  <c r="K76"/>
  <c r="P76" s="1"/>
  <c r="L76"/>
  <c r="B77"/>
  <c r="C77"/>
  <c r="D77"/>
  <c r="E77"/>
  <c r="F77"/>
  <c r="G77"/>
  <c r="H77"/>
  <c r="I77"/>
  <c r="J77"/>
  <c r="K77"/>
  <c r="P77" s="1"/>
  <c r="L77"/>
  <c r="B78"/>
  <c r="C78"/>
  <c r="D78"/>
  <c r="E78"/>
  <c r="F78"/>
  <c r="G78"/>
  <c r="H78"/>
  <c r="I78"/>
  <c r="J78"/>
  <c r="K78"/>
  <c r="P78" s="1"/>
  <c r="L78"/>
  <c r="B79"/>
  <c r="C79"/>
  <c r="D79"/>
  <c r="E79"/>
  <c r="F79"/>
  <c r="G79"/>
  <c r="H79"/>
  <c r="I79"/>
  <c r="J79"/>
  <c r="K79"/>
  <c r="P79" s="1"/>
  <c r="L79"/>
  <c r="B80"/>
  <c r="C80"/>
  <c r="D80"/>
  <c r="E80"/>
  <c r="F80"/>
  <c r="G80"/>
  <c r="H80"/>
  <c r="I80"/>
  <c r="J80"/>
  <c r="K80"/>
  <c r="P80" s="1"/>
  <c r="L80"/>
  <c r="B81"/>
  <c r="C81"/>
  <c r="D81"/>
  <c r="E81"/>
  <c r="F81"/>
  <c r="G81"/>
  <c r="H81"/>
  <c r="I81"/>
  <c r="J81"/>
  <c r="K81"/>
  <c r="P81" s="1"/>
  <c r="L81"/>
  <c r="B82"/>
  <c r="C82"/>
  <c r="D82"/>
  <c r="E82"/>
  <c r="F82"/>
  <c r="G82"/>
  <c r="H82"/>
  <c r="I82"/>
  <c r="J82"/>
  <c r="K82"/>
  <c r="P82" s="1"/>
  <c r="L82"/>
  <c r="B83"/>
  <c r="C83"/>
  <c r="D83"/>
  <c r="E83"/>
  <c r="F83"/>
  <c r="G83"/>
  <c r="H83"/>
  <c r="I83"/>
  <c r="J83"/>
  <c r="K83"/>
  <c r="P83" s="1"/>
  <c r="L83"/>
  <c r="B84"/>
  <c r="C84"/>
  <c r="D84"/>
  <c r="E84"/>
  <c r="F84"/>
  <c r="G84"/>
  <c r="H84"/>
  <c r="I84"/>
  <c r="J84"/>
  <c r="K84"/>
  <c r="P84" s="1"/>
  <c r="L84"/>
  <c r="B85"/>
  <c r="C85"/>
  <c r="D85"/>
  <c r="E85"/>
  <c r="F85"/>
  <c r="G85"/>
  <c r="H85"/>
  <c r="I85"/>
  <c r="J85"/>
  <c r="K85"/>
  <c r="P85" s="1"/>
  <c r="L85"/>
  <c r="B86"/>
  <c r="C86"/>
  <c r="D86"/>
  <c r="E86"/>
  <c r="F86"/>
  <c r="G86"/>
  <c r="H86"/>
  <c r="I86"/>
  <c r="J86"/>
  <c r="K86"/>
  <c r="P86" s="1"/>
  <c r="L86"/>
  <c r="B87"/>
  <c r="C87"/>
  <c r="D87"/>
  <c r="E87"/>
  <c r="F87"/>
  <c r="G87"/>
  <c r="H87"/>
  <c r="I87"/>
  <c r="J87"/>
  <c r="K87"/>
  <c r="P87" s="1"/>
  <c r="L87"/>
  <c r="B88"/>
  <c r="C88"/>
  <c r="D88"/>
  <c r="E88"/>
  <c r="F88"/>
  <c r="G88"/>
  <c r="H88"/>
  <c r="I88"/>
  <c r="J88"/>
  <c r="K88"/>
  <c r="P88" s="1"/>
  <c r="L88"/>
  <c r="B89"/>
  <c r="C89"/>
  <c r="D89"/>
  <c r="E89"/>
  <c r="F89"/>
  <c r="G89"/>
  <c r="H89"/>
  <c r="I89"/>
  <c r="J89"/>
  <c r="K89"/>
  <c r="P89" s="1"/>
  <c r="L89"/>
  <c r="B90"/>
  <c r="C90"/>
  <c r="D90"/>
  <c r="E90"/>
  <c r="F90"/>
  <c r="G90"/>
  <c r="H90"/>
  <c r="I90"/>
  <c r="J90"/>
  <c r="K90"/>
  <c r="P90" s="1"/>
  <c r="L90"/>
  <c r="B91"/>
  <c r="C91"/>
  <c r="D91"/>
  <c r="E91"/>
  <c r="F91"/>
  <c r="G91"/>
  <c r="H91"/>
  <c r="I91"/>
  <c r="J91"/>
  <c r="K91"/>
  <c r="P91" s="1"/>
  <c r="L91"/>
  <c r="B92"/>
  <c r="C92"/>
  <c r="D92"/>
  <c r="E92"/>
  <c r="F92"/>
  <c r="G92"/>
  <c r="H92"/>
  <c r="I92"/>
  <c r="J92"/>
  <c r="K92"/>
  <c r="P92" s="1"/>
  <c r="L92"/>
  <c r="B93"/>
  <c r="C93"/>
  <c r="D93"/>
  <c r="E93"/>
  <c r="F93"/>
  <c r="G93"/>
  <c r="H93"/>
  <c r="I93"/>
  <c r="J93"/>
  <c r="K93"/>
  <c r="P93" s="1"/>
  <c r="L93"/>
  <c r="B94"/>
  <c r="C94"/>
  <c r="D94"/>
  <c r="E94"/>
  <c r="F94"/>
  <c r="G94"/>
  <c r="H94"/>
  <c r="I94"/>
  <c r="J94"/>
  <c r="K94"/>
  <c r="P94" s="1"/>
  <c r="L94"/>
  <c r="B95"/>
  <c r="C95"/>
  <c r="D95"/>
  <c r="E95"/>
  <c r="F95"/>
  <c r="G95"/>
  <c r="H95"/>
  <c r="I95"/>
  <c r="J95"/>
  <c r="K95"/>
  <c r="P95" s="1"/>
  <c r="L95"/>
  <c r="B96"/>
  <c r="C96"/>
  <c r="D96"/>
  <c r="E96"/>
  <c r="F96"/>
  <c r="G96"/>
  <c r="H96"/>
  <c r="I96"/>
  <c r="J96"/>
  <c r="K96"/>
  <c r="P96" s="1"/>
  <c r="L96"/>
  <c r="B97"/>
  <c r="C97"/>
  <c r="D97"/>
  <c r="E97"/>
  <c r="F97"/>
  <c r="G97"/>
  <c r="H97"/>
  <c r="I97"/>
  <c r="J97"/>
  <c r="K97"/>
  <c r="P97" s="1"/>
  <c r="L97"/>
  <c r="B98"/>
  <c r="C98"/>
  <c r="D98"/>
  <c r="E98"/>
  <c r="F98"/>
  <c r="G98"/>
  <c r="H98"/>
  <c r="I98"/>
  <c r="J98"/>
  <c r="K98"/>
  <c r="P98" s="1"/>
  <c r="L98"/>
  <c r="B99"/>
  <c r="C99"/>
  <c r="D99"/>
  <c r="E99"/>
  <c r="F99"/>
  <c r="G99"/>
  <c r="H99"/>
  <c r="I99"/>
  <c r="J99"/>
  <c r="K99"/>
  <c r="P99" s="1"/>
  <c r="L99"/>
  <c r="B100"/>
  <c r="C100"/>
  <c r="D100"/>
  <c r="E100"/>
  <c r="F100"/>
  <c r="G100"/>
  <c r="H100"/>
  <c r="I100"/>
  <c r="J100"/>
  <c r="K100"/>
  <c r="P100" s="1"/>
  <c r="L100"/>
  <c r="B101"/>
  <c r="C101"/>
  <c r="D101"/>
  <c r="E101"/>
  <c r="F101"/>
  <c r="G101"/>
  <c r="H101"/>
  <c r="I101"/>
  <c r="J101"/>
  <c r="K101"/>
  <c r="P101" s="1"/>
  <c r="L101"/>
  <c r="B102"/>
  <c r="C102"/>
  <c r="D102"/>
  <c r="E102"/>
  <c r="F102"/>
  <c r="G102"/>
  <c r="H102"/>
  <c r="I102"/>
  <c r="J102"/>
  <c r="K102"/>
  <c r="P102" s="1"/>
  <c r="L102"/>
  <c r="B103"/>
  <c r="C103"/>
  <c r="D103"/>
  <c r="E103"/>
  <c r="F103"/>
  <c r="G103"/>
  <c r="H103"/>
  <c r="I103"/>
  <c r="J103"/>
  <c r="K103"/>
  <c r="P103" s="1"/>
  <c r="L103"/>
  <c r="B104"/>
  <c r="C104"/>
  <c r="D104"/>
  <c r="E104"/>
  <c r="F104"/>
  <c r="G104"/>
  <c r="H104"/>
  <c r="I104"/>
  <c r="J104"/>
  <c r="K104"/>
  <c r="P104" s="1"/>
  <c r="L104"/>
  <c r="B105"/>
  <c r="C105"/>
  <c r="D105"/>
  <c r="E105"/>
  <c r="F105"/>
  <c r="G105"/>
  <c r="H105"/>
  <c r="I105"/>
  <c r="J105"/>
  <c r="K105"/>
  <c r="P105" s="1"/>
  <c r="L105"/>
  <c r="B106"/>
  <c r="C106"/>
  <c r="D106"/>
  <c r="E106"/>
  <c r="F106"/>
  <c r="G106"/>
  <c r="H106"/>
  <c r="I106"/>
  <c r="J106"/>
  <c r="K106"/>
  <c r="P106" s="1"/>
  <c r="L106"/>
  <c r="B107"/>
  <c r="C107"/>
  <c r="D107"/>
  <c r="E107"/>
  <c r="F107"/>
  <c r="G107"/>
  <c r="H107"/>
  <c r="I107"/>
  <c r="J107"/>
  <c r="K107"/>
  <c r="P107" s="1"/>
  <c r="L107"/>
  <c r="B108"/>
  <c r="C108"/>
  <c r="D108"/>
  <c r="E108"/>
  <c r="F108"/>
  <c r="G108"/>
  <c r="H108"/>
  <c r="I108"/>
  <c r="J108"/>
  <c r="K108"/>
  <c r="P108" s="1"/>
  <c r="L108"/>
  <c r="B109"/>
  <c r="C109"/>
  <c r="D109"/>
  <c r="E109"/>
  <c r="F109"/>
  <c r="G109"/>
  <c r="H109"/>
  <c r="I109"/>
  <c r="J109"/>
  <c r="K109"/>
  <c r="P109" s="1"/>
  <c r="L109"/>
  <c r="B110"/>
  <c r="C110"/>
  <c r="D110"/>
  <c r="E110"/>
  <c r="F110"/>
  <c r="G110"/>
  <c r="H110"/>
  <c r="I110"/>
  <c r="J110"/>
  <c r="K110"/>
  <c r="P110" s="1"/>
  <c r="L110"/>
  <c r="B111"/>
  <c r="C111"/>
  <c r="D111"/>
  <c r="E111"/>
  <c r="F111"/>
  <c r="G111"/>
  <c r="H111"/>
  <c r="I111"/>
  <c r="J111"/>
  <c r="K111"/>
  <c r="P111" s="1"/>
  <c r="L111"/>
  <c r="B112"/>
  <c r="C112"/>
  <c r="D112"/>
  <c r="E112"/>
  <c r="F112"/>
  <c r="G112"/>
  <c r="H112"/>
  <c r="I112"/>
  <c r="J112"/>
  <c r="K112"/>
  <c r="P112" s="1"/>
  <c r="L112"/>
  <c r="B113"/>
  <c r="C113"/>
  <c r="D113"/>
  <c r="E113"/>
  <c r="F113"/>
  <c r="G113"/>
  <c r="H113"/>
  <c r="I113"/>
  <c r="J113"/>
  <c r="K113"/>
  <c r="P113" s="1"/>
  <c r="L113"/>
  <c r="B114"/>
  <c r="C114"/>
  <c r="D114"/>
  <c r="E114"/>
  <c r="F114"/>
  <c r="G114"/>
  <c r="H114"/>
  <c r="I114"/>
  <c r="J114"/>
  <c r="K114"/>
  <c r="P114" s="1"/>
  <c r="L114"/>
  <c r="B115"/>
  <c r="C115"/>
  <c r="D115"/>
  <c r="E115"/>
  <c r="F115"/>
  <c r="G115"/>
  <c r="H115"/>
  <c r="I115"/>
  <c r="J115"/>
  <c r="K115"/>
  <c r="P115" s="1"/>
  <c r="L115"/>
  <c r="B116"/>
  <c r="C116"/>
  <c r="D116"/>
  <c r="E116"/>
  <c r="F116"/>
  <c r="G116"/>
  <c r="H116"/>
  <c r="I116"/>
  <c r="J116"/>
  <c r="K116"/>
  <c r="P116" s="1"/>
  <c r="L116"/>
  <c r="B117"/>
  <c r="C117"/>
  <c r="D117"/>
  <c r="E117"/>
  <c r="F117"/>
  <c r="G117"/>
  <c r="H117"/>
  <c r="I117"/>
  <c r="J117"/>
  <c r="K117"/>
  <c r="P117" s="1"/>
  <c r="L117"/>
  <c r="B118"/>
  <c r="C118"/>
  <c r="D118"/>
  <c r="E118"/>
  <c r="F118"/>
  <c r="G118"/>
  <c r="H118"/>
  <c r="I118"/>
  <c r="J118"/>
  <c r="K118"/>
  <c r="P118" s="1"/>
  <c r="L118"/>
  <c r="B119"/>
  <c r="C119"/>
  <c r="D119"/>
  <c r="E119"/>
  <c r="F119"/>
  <c r="G119"/>
  <c r="H119"/>
  <c r="I119"/>
  <c r="J119"/>
  <c r="K119"/>
  <c r="P119" s="1"/>
  <c r="L119"/>
  <c r="B120"/>
  <c r="C120"/>
  <c r="D120"/>
  <c r="E120"/>
  <c r="F120"/>
  <c r="G120"/>
  <c r="H120"/>
  <c r="I120"/>
  <c r="J120"/>
  <c r="K120"/>
  <c r="P120" s="1"/>
  <c r="L120"/>
  <c r="B121"/>
  <c r="C121"/>
  <c r="D121"/>
  <c r="E121"/>
  <c r="F121"/>
  <c r="G121"/>
  <c r="H121"/>
  <c r="I121"/>
  <c r="J121"/>
  <c r="K121"/>
  <c r="P121" s="1"/>
  <c r="L121"/>
  <c r="B122"/>
  <c r="C122"/>
  <c r="D122"/>
  <c r="E122"/>
  <c r="F122"/>
  <c r="G122"/>
  <c r="H122"/>
  <c r="I122"/>
  <c r="J122"/>
  <c r="K122"/>
  <c r="P122" s="1"/>
  <c r="L122"/>
  <c r="B123"/>
  <c r="C123"/>
  <c r="D123"/>
  <c r="E123"/>
  <c r="F123"/>
  <c r="G123"/>
  <c r="H123"/>
  <c r="I123"/>
  <c r="J123"/>
  <c r="K123"/>
  <c r="P123" s="1"/>
  <c r="L123"/>
  <c r="B124"/>
  <c r="C124"/>
  <c r="D124"/>
  <c r="E124"/>
  <c r="F124"/>
  <c r="G124"/>
  <c r="H124"/>
  <c r="I124"/>
  <c r="J124"/>
  <c r="K124"/>
  <c r="P124" s="1"/>
  <c r="L124"/>
  <c r="B125"/>
  <c r="C125"/>
  <c r="D125"/>
  <c r="E125"/>
  <c r="F125"/>
  <c r="G125"/>
  <c r="H125"/>
  <c r="I125"/>
  <c r="J125"/>
  <c r="K125"/>
  <c r="P125" s="1"/>
  <c r="L125"/>
  <c r="B126"/>
  <c r="C126"/>
  <c r="D126"/>
  <c r="E126"/>
  <c r="F126"/>
  <c r="G126"/>
  <c r="H126"/>
  <c r="I126"/>
  <c r="J126"/>
  <c r="K126"/>
  <c r="P126" s="1"/>
  <c r="L126"/>
  <c r="B127"/>
  <c r="C127"/>
  <c r="D127"/>
  <c r="E127"/>
  <c r="F127"/>
  <c r="G127"/>
  <c r="H127"/>
  <c r="I127"/>
  <c r="J127"/>
  <c r="K127"/>
  <c r="P127" s="1"/>
  <c r="L127"/>
  <c r="B128"/>
  <c r="C128"/>
  <c r="D128"/>
  <c r="E128"/>
  <c r="F128"/>
  <c r="G128"/>
  <c r="H128"/>
  <c r="I128"/>
  <c r="J128"/>
  <c r="K128"/>
  <c r="P128" s="1"/>
  <c r="L128"/>
  <c r="B129"/>
  <c r="C129"/>
  <c r="D129"/>
  <c r="E129"/>
  <c r="F129"/>
  <c r="G129"/>
  <c r="H129"/>
  <c r="I129"/>
  <c r="J129"/>
  <c r="K129"/>
  <c r="P129" s="1"/>
  <c r="L129"/>
  <c r="B130"/>
  <c r="C130"/>
  <c r="D130"/>
  <c r="E130"/>
  <c r="F130"/>
  <c r="G130"/>
  <c r="H130"/>
  <c r="I130"/>
  <c r="J130"/>
  <c r="K130"/>
  <c r="P130" s="1"/>
  <c r="L130"/>
  <c r="B131"/>
  <c r="C131"/>
  <c r="D131"/>
  <c r="E131"/>
  <c r="F131"/>
  <c r="G131"/>
  <c r="H131"/>
  <c r="I131"/>
  <c r="J131"/>
  <c r="K131"/>
  <c r="P131" s="1"/>
  <c r="L131"/>
  <c r="B132"/>
  <c r="C132"/>
  <c r="D132"/>
  <c r="E132"/>
  <c r="F132"/>
  <c r="G132"/>
  <c r="H132"/>
  <c r="I132"/>
  <c r="J132"/>
  <c r="K132"/>
  <c r="P132" s="1"/>
  <c r="L132"/>
  <c r="B133"/>
  <c r="C133"/>
  <c r="D133"/>
  <c r="E133"/>
  <c r="F133"/>
  <c r="G133"/>
  <c r="H133"/>
  <c r="I133"/>
  <c r="J133"/>
  <c r="K133"/>
  <c r="P133" s="1"/>
  <c r="L133"/>
  <c r="B134"/>
  <c r="C134"/>
  <c r="D134"/>
  <c r="E134"/>
  <c r="F134"/>
  <c r="G134"/>
  <c r="H134"/>
  <c r="I134"/>
  <c r="J134"/>
  <c r="K134"/>
  <c r="P134" s="1"/>
  <c r="L134"/>
  <c r="B135"/>
  <c r="C135"/>
  <c r="D135"/>
  <c r="E135"/>
  <c r="F135"/>
  <c r="G135"/>
  <c r="H135"/>
  <c r="I135"/>
  <c r="J135"/>
  <c r="K135"/>
  <c r="P135" s="1"/>
  <c r="L135"/>
  <c r="B136"/>
  <c r="C136"/>
  <c r="D136"/>
  <c r="E136"/>
  <c r="F136"/>
  <c r="G136"/>
  <c r="H136"/>
  <c r="I136"/>
  <c r="J136"/>
  <c r="K136"/>
  <c r="P136" s="1"/>
  <c r="L136"/>
  <c r="B137"/>
  <c r="C137"/>
  <c r="D137"/>
  <c r="E137"/>
  <c r="F137"/>
  <c r="G137"/>
  <c r="H137"/>
  <c r="I137"/>
  <c r="J137"/>
  <c r="K137"/>
  <c r="P137" s="1"/>
  <c r="L137"/>
  <c r="B138"/>
  <c r="C138"/>
  <c r="D138"/>
  <c r="E138"/>
  <c r="F138"/>
  <c r="G138"/>
  <c r="H138"/>
  <c r="I138"/>
  <c r="J138"/>
  <c r="K138"/>
  <c r="P138" s="1"/>
  <c r="L138"/>
  <c r="B139"/>
  <c r="C139"/>
  <c r="D139"/>
  <c r="E139"/>
  <c r="F139"/>
  <c r="G139"/>
  <c r="H139"/>
  <c r="I139"/>
  <c r="J139"/>
  <c r="K139"/>
  <c r="P139" s="1"/>
  <c r="L139"/>
  <c r="B140"/>
  <c r="C140"/>
  <c r="D140"/>
  <c r="E140"/>
  <c r="F140"/>
  <c r="G140"/>
  <c r="H140"/>
  <c r="I140"/>
  <c r="J140"/>
  <c r="K140"/>
  <c r="P140" s="1"/>
  <c r="L140"/>
  <c r="B141"/>
  <c r="C141"/>
  <c r="D141"/>
  <c r="E141"/>
  <c r="F141"/>
  <c r="G141"/>
  <c r="H141"/>
  <c r="I141"/>
  <c r="J141"/>
  <c r="K141"/>
  <c r="P141" s="1"/>
  <c r="L141"/>
  <c r="B142"/>
  <c r="C142"/>
  <c r="D142"/>
  <c r="E142"/>
  <c r="F142"/>
  <c r="G142"/>
  <c r="H142"/>
  <c r="I142"/>
  <c r="J142"/>
  <c r="K142"/>
  <c r="P142" s="1"/>
  <c r="L142"/>
  <c r="B143"/>
  <c r="C143"/>
  <c r="D143"/>
  <c r="E143"/>
  <c r="F143"/>
  <c r="G143"/>
  <c r="H143"/>
  <c r="I143"/>
  <c r="J143"/>
  <c r="K143"/>
  <c r="P143" s="1"/>
  <c r="L143"/>
  <c r="B144"/>
  <c r="C144"/>
  <c r="D144"/>
  <c r="E144"/>
  <c r="F144"/>
  <c r="G144"/>
  <c r="H144"/>
  <c r="I144"/>
  <c r="J144"/>
  <c r="K144"/>
  <c r="P144" s="1"/>
  <c r="L144"/>
  <c r="B145"/>
  <c r="C145"/>
  <c r="D145"/>
  <c r="E145"/>
  <c r="F145"/>
  <c r="G145"/>
  <c r="H145"/>
  <c r="I145"/>
  <c r="J145"/>
  <c r="K145"/>
  <c r="P145" s="1"/>
  <c r="L145"/>
  <c r="B146"/>
  <c r="C146"/>
  <c r="D146"/>
  <c r="E146"/>
  <c r="F146"/>
  <c r="G146"/>
  <c r="H146"/>
  <c r="I146"/>
  <c r="J146"/>
  <c r="K146"/>
  <c r="P146" s="1"/>
  <c r="L146"/>
  <c r="B147"/>
  <c r="C147"/>
  <c r="D147"/>
  <c r="E147"/>
  <c r="F147"/>
  <c r="G147"/>
  <c r="H147"/>
  <c r="I147"/>
  <c r="J147"/>
  <c r="K147"/>
  <c r="P147" s="1"/>
  <c r="L147"/>
  <c r="B148"/>
  <c r="C148"/>
  <c r="D148"/>
  <c r="E148"/>
  <c r="F148"/>
  <c r="G148"/>
  <c r="H148"/>
  <c r="I148"/>
  <c r="J148"/>
  <c r="K148"/>
  <c r="P148" s="1"/>
  <c r="L148"/>
  <c r="B149"/>
  <c r="C149"/>
  <c r="D149"/>
  <c r="E149"/>
  <c r="F149"/>
  <c r="G149"/>
  <c r="H149"/>
  <c r="I149"/>
  <c r="J149"/>
  <c r="K149"/>
  <c r="P149" s="1"/>
  <c r="L149"/>
  <c r="B150"/>
  <c r="C150"/>
  <c r="D150"/>
  <c r="E150"/>
  <c r="F150"/>
  <c r="G150"/>
  <c r="H150"/>
  <c r="I150"/>
  <c r="J150"/>
  <c r="K150"/>
  <c r="P150" s="1"/>
  <c r="L150"/>
  <c r="B151"/>
  <c r="C151"/>
  <c r="D151"/>
  <c r="E151"/>
  <c r="F151"/>
  <c r="G151"/>
  <c r="H151"/>
  <c r="I151"/>
  <c r="J151"/>
  <c r="K151"/>
  <c r="P151" s="1"/>
  <c r="L151"/>
  <c r="B152"/>
  <c r="C152"/>
  <c r="D152"/>
  <c r="E152"/>
  <c r="F152"/>
  <c r="G152"/>
  <c r="H152"/>
  <c r="I152"/>
  <c r="J152"/>
  <c r="K152"/>
  <c r="P152" s="1"/>
  <c r="L152"/>
  <c r="C3"/>
  <c r="D3"/>
  <c r="E3"/>
  <c r="F3"/>
  <c r="G3"/>
  <c r="H3"/>
  <c r="I3"/>
  <c r="J3"/>
  <c r="K3"/>
  <c r="P3" s="1"/>
  <c r="L3"/>
  <c r="B3"/>
  <c r="R18" l="1"/>
  <c r="R15"/>
  <c r="M118"/>
  <c r="M102"/>
  <c r="M54"/>
  <c r="M120"/>
  <c r="O120" s="1"/>
  <c r="M110"/>
  <c r="O110" s="1"/>
  <c r="M106"/>
  <c r="M104"/>
  <c r="O104" s="1"/>
  <c r="M82"/>
  <c r="M74"/>
  <c r="M122"/>
  <c r="M152"/>
  <c r="O152" s="1"/>
  <c r="M150"/>
  <c r="O150" s="1"/>
  <c r="M144"/>
  <c r="O144" s="1"/>
  <c r="M142"/>
  <c r="M136"/>
  <c r="O136" s="1"/>
  <c r="M112"/>
  <c r="O112" s="1"/>
  <c r="M108"/>
  <c r="O108" s="1"/>
  <c r="M94"/>
  <c r="M88"/>
  <c r="O88" s="1"/>
  <c r="M80"/>
  <c r="O80" s="1"/>
  <c r="M70"/>
  <c r="O70" s="1"/>
  <c r="M62"/>
  <c r="M58"/>
  <c r="M56"/>
  <c r="O56" s="1"/>
  <c r="M52"/>
  <c r="O52" s="1"/>
  <c r="M50"/>
  <c r="M48"/>
  <c r="O48" s="1"/>
  <c r="M46"/>
  <c r="O46" s="1"/>
  <c r="M44"/>
  <c r="O44" s="1"/>
  <c r="M42"/>
  <c r="O42" s="1"/>
  <c r="M40"/>
  <c r="O40" s="1"/>
  <c r="M38"/>
  <c r="O38" s="1"/>
  <c r="M36"/>
  <c r="O36" s="1"/>
  <c r="M34"/>
  <c r="O34" s="1"/>
  <c r="M32"/>
  <c r="O32" s="1"/>
  <c r="M30"/>
  <c r="O30" s="1"/>
  <c r="M28"/>
  <c r="O28" s="1"/>
  <c r="M26"/>
  <c r="O26" s="1"/>
  <c r="M24"/>
  <c r="O24" s="1"/>
  <c r="M22"/>
  <c r="O22" s="1"/>
  <c r="M20"/>
  <c r="O20" s="1"/>
  <c r="M18"/>
  <c r="O18" s="1"/>
  <c r="M16"/>
  <c r="O16" s="1"/>
  <c r="M14"/>
  <c r="O14" s="1"/>
  <c r="M12"/>
  <c r="O12" s="1"/>
  <c r="M10"/>
  <c r="O10" s="1"/>
  <c r="M8"/>
  <c r="O8" s="1"/>
  <c r="M6"/>
  <c r="O6" s="1"/>
  <c r="M4"/>
  <c r="O4" s="1"/>
  <c r="M148"/>
  <c r="O148" s="1"/>
  <c r="M116"/>
  <c r="O116" s="1"/>
  <c r="M114"/>
  <c r="O114" s="1"/>
  <c r="M98"/>
  <c r="O98" s="1"/>
  <c r="M92"/>
  <c r="O92" s="1"/>
  <c r="M90"/>
  <c r="M86"/>
  <c r="O86" s="1"/>
  <c r="M84"/>
  <c r="O84" s="1"/>
  <c r="M78"/>
  <c r="M66"/>
  <c r="O66" s="1"/>
  <c r="M3"/>
  <c r="O3" s="1"/>
  <c r="M147"/>
  <c r="O147" s="1"/>
  <c r="M135"/>
  <c r="O135" s="1"/>
  <c r="M131"/>
  <c r="O131" s="1"/>
  <c r="M119"/>
  <c r="O119" s="1"/>
  <c r="M111"/>
  <c r="O111" s="1"/>
  <c r="M103"/>
  <c r="M99"/>
  <c r="M95"/>
  <c r="O95" s="1"/>
  <c r="M91"/>
  <c r="O91" s="1"/>
  <c r="M87"/>
  <c r="O87" s="1"/>
  <c r="M83"/>
  <c r="M79"/>
  <c r="O79" s="1"/>
  <c r="M75"/>
  <c r="O75" s="1"/>
  <c r="M71"/>
  <c r="M67"/>
  <c r="O67" s="1"/>
  <c r="M63"/>
  <c r="O63" s="1"/>
  <c r="M59"/>
  <c r="O59" s="1"/>
  <c r="M55"/>
  <c r="O55" s="1"/>
  <c r="M51"/>
  <c r="M47"/>
  <c r="O47" s="1"/>
  <c r="M43"/>
  <c r="M39"/>
  <c r="M35"/>
  <c r="M31"/>
  <c r="O31" s="1"/>
  <c r="M27"/>
  <c r="O27" s="1"/>
  <c r="M23"/>
  <c r="M19"/>
  <c r="O19" s="1"/>
  <c r="M15"/>
  <c r="O15" s="1"/>
  <c r="M11"/>
  <c r="M7"/>
  <c r="M146"/>
  <c r="M138"/>
  <c r="O138" s="1"/>
  <c r="M132"/>
  <c r="O132" s="1"/>
  <c r="M130"/>
  <c r="M124"/>
  <c r="O124" s="1"/>
  <c r="M72"/>
  <c r="O72" s="1"/>
  <c r="M68"/>
  <c r="O68" s="1"/>
  <c r="M64"/>
  <c r="O64" s="1"/>
  <c r="M60"/>
  <c r="O60" s="1"/>
  <c r="M143"/>
  <c r="O143" s="1"/>
  <c r="M139"/>
  <c r="O139" s="1"/>
  <c r="M127"/>
  <c r="O127" s="1"/>
  <c r="M123"/>
  <c r="O123" s="1"/>
  <c r="M115"/>
  <c r="O115" s="1"/>
  <c r="M107"/>
  <c r="O107" s="1"/>
  <c r="M140"/>
  <c r="O140" s="1"/>
  <c r="M134"/>
  <c r="O134" s="1"/>
  <c r="M128"/>
  <c r="O128" s="1"/>
  <c r="M126"/>
  <c r="M100"/>
  <c r="O100" s="1"/>
  <c r="M96"/>
  <c r="O96" s="1"/>
  <c r="M76"/>
  <c r="O76" s="1"/>
  <c r="M151"/>
  <c r="O151" s="1"/>
  <c r="M149"/>
  <c r="O149" s="1"/>
  <c r="M145"/>
  <c r="M141"/>
  <c r="O141" s="1"/>
  <c r="M137"/>
  <c r="O137" s="1"/>
  <c r="M133"/>
  <c r="O133" s="1"/>
  <c r="M129"/>
  <c r="O129" s="1"/>
  <c r="M125"/>
  <c r="O125" s="1"/>
  <c r="M121"/>
  <c r="M117"/>
  <c r="O117" s="1"/>
  <c r="M113"/>
  <c r="O113" s="1"/>
  <c r="M109"/>
  <c r="O109" s="1"/>
  <c r="M105"/>
  <c r="O105" s="1"/>
  <c r="O103"/>
  <c r="M101"/>
  <c r="O101" s="1"/>
  <c r="O99"/>
  <c r="M97"/>
  <c r="M93"/>
  <c r="O93" s="1"/>
  <c r="M89"/>
  <c r="O89" s="1"/>
  <c r="M85"/>
  <c r="O85" s="1"/>
  <c r="O83"/>
  <c r="M81"/>
  <c r="O81" s="1"/>
  <c r="M77"/>
  <c r="O77" s="1"/>
  <c r="M73"/>
  <c r="O73" s="1"/>
  <c r="O71"/>
  <c r="M69"/>
  <c r="O69" s="1"/>
  <c r="M65"/>
  <c r="O65" s="1"/>
  <c r="M61"/>
  <c r="O61" s="1"/>
  <c r="M57"/>
  <c r="O57" s="1"/>
  <c r="M53"/>
  <c r="O53" s="1"/>
  <c r="O51"/>
  <c r="M49"/>
  <c r="O49" s="1"/>
  <c r="M45"/>
  <c r="O45" s="1"/>
  <c r="O43"/>
  <c r="M41"/>
  <c r="O41" s="1"/>
  <c r="O39"/>
  <c r="M37"/>
  <c r="O37" s="1"/>
  <c r="O35"/>
  <c r="M33"/>
  <c r="O33" s="1"/>
  <c r="M29"/>
  <c r="O29" s="1"/>
  <c r="M25"/>
  <c r="O25" s="1"/>
  <c r="M21"/>
  <c r="O21" s="1"/>
  <c r="M17"/>
  <c r="M13"/>
  <c r="O13" s="1"/>
  <c r="O11"/>
  <c r="M9"/>
  <c r="O9" s="1"/>
  <c r="O7"/>
  <c r="M5"/>
  <c r="O5" s="1"/>
  <c r="O146"/>
  <c r="O130"/>
  <c r="O122"/>
  <c r="O94"/>
  <c r="O78"/>
  <c r="O62"/>
  <c r="O54"/>
  <c r="O50"/>
  <c r="O23"/>
  <c r="O121"/>
  <c r="O118"/>
  <c r="O102"/>
  <c r="O74"/>
  <c r="O145"/>
  <c r="O97"/>
  <c r="O142"/>
  <c r="O126"/>
  <c r="O106"/>
  <c r="O90"/>
  <c r="O82"/>
  <c r="O58"/>
  <c r="O17" l="1"/>
</calcChain>
</file>

<file path=xl/connections.xml><?xml version="1.0" encoding="utf-8"?>
<connections xmlns="http://schemas.openxmlformats.org/spreadsheetml/2006/main">
  <connection id="1" name="pesel" type="6" refreshedVersion="3" background="1" saveData="1">
    <textPr codePage="852" sourceFile="C:\Users\montd\Desktop\informatyka\Excel\Pesel\pesel.txt" decimal="," thousands=" ">
      <textFields>
        <textField/>
      </textFields>
    </textPr>
  </connection>
  <connection id="2" name="pesel1" type="6" refreshedVersion="3" background="1" saveData="1">
    <textPr codePage="852" sourceFile="C:\Users\montd\Desktop\informatyka\Excel\Pesel\pesel.txt" decimal="," thousands=" ">
      <textFields>
        <textField/>
      </textFields>
    </textPr>
  </connection>
  <connection id="3" name="pesel2" type="6" refreshedVersion="3" background="1" saveData="1">
    <textPr codePage="852" sourceFile="C:\Users\montd\Desktop\informatyka\Excel\Pesel\pesel.txt" decimal="," thousands=" ">
      <textFields>
        <textField/>
      </textFields>
    </textPr>
  </connection>
  <connection id="4" name="pesel21" type="6" refreshedVersion="3" background="1" saveData="1">
    <textPr codePage="852" sourceFile="C:\Users\montd\Desktop\informatyka\Excel\Pesel\pesel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<sst xmlns="http://schemas.openxmlformats.org/spreadsheetml/2006/main" count="15" uniqueCount="15">
  <si>
    <t>pesele</t>
  </si>
  <si>
    <t>miesiac</t>
  </si>
  <si>
    <t>złe pesele</t>
  </si>
  <si>
    <t>płeć</t>
  </si>
  <si>
    <t>rok urodzenia</t>
  </si>
  <si>
    <t>rok 60</t>
  </si>
  <si>
    <t>rok 70</t>
  </si>
  <si>
    <t>rok 50</t>
  </si>
  <si>
    <t>rok80</t>
  </si>
  <si>
    <t>rok 90</t>
  </si>
  <si>
    <t>a)</t>
  </si>
  <si>
    <t>b)</t>
  </si>
  <si>
    <t>c)</t>
  </si>
  <si>
    <t>d)</t>
  </si>
  <si>
    <t>e)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</si>
</sst>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u="none" strike="noStrike" baseline="0"/>
              <a:t>Rozkład liczby osób w poszczególnych przedziałach.</a:t>
            </a:r>
            <a:endParaRPr lang="pl-PL"/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Arkusz1!$S$30:$S$34</c:f>
              <c:strCache>
                <c:ptCount val="5"/>
                <c:pt idx="0">
                  <c:v>rok 50</c:v>
                </c:pt>
                <c:pt idx="1">
                  <c:v>rok 60</c:v>
                </c:pt>
                <c:pt idx="2">
                  <c:v>rok 70</c:v>
                </c:pt>
                <c:pt idx="3">
                  <c:v>rok80</c:v>
                </c:pt>
                <c:pt idx="4">
                  <c:v>rok 90</c:v>
                </c:pt>
              </c:strCache>
            </c:strRef>
          </c:cat>
          <c:val>
            <c:numRef>
              <c:f>Arkusz1!$T$30:$T$34</c:f>
              <c:numCache>
                <c:formatCode>General</c:formatCode>
                <c:ptCount val="5"/>
                <c:pt idx="0">
                  <c:v>19</c:v>
                </c:pt>
                <c:pt idx="1">
                  <c:v>26</c:v>
                </c:pt>
                <c:pt idx="2">
                  <c:v>32</c:v>
                </c:pt>
                <c:pt idx="3">
                  <c:v>58</c:v>
                </c:pt>
                <c:pt idx="4">
                  <c:v>4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428624</xdr:colOff>
      <xdr:row>37</xdr:row>
      <xdr:rowOff>161925</xdr:rowOff>
    </xdr:from>
    <xdr:to>
      <xdr:col>27</xdr:col>
      <xdr:colOff>219074</xdr:colOff>
      <xdr:row>55</xdr:row>
      <xdr:rowOff>114300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esel_1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esel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esel_1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pesel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152"/>
  <sheetViews>
    <sheetView tabSelected="1" topLeftCell="B1" workbookViewId="0">
      <selection activeCell="R28" sqref="R28"/>
    </sheetView>
  </sheetViews>
  <sheetFormatPr defaultRowHeight="15"/>
  <cols>
    <col min="1" max="1" width="19.42578125" customWidth="1"/>
    <col min="15" max="15" width="12" bestFit="1" customWidth="1"/>
    <col min="16" max="16" width="10.42578125" bestFit="1" customWidth="1"/>
    <col min="17" max="17" width="19.42578125" customWidth="1"/>
    <col min="18" max="18" width="14.7109375" bestFit="1" customWidth="1"/>
    <col min="20" max="20" width="9.85546875" bestFit="1" customWidth="1"/>
    <col min="21" max="21" width="14.7109375" bestFit="1" customWidth="1"/>
  </cols>
  <sheetData>
    <row r="1" spans="1:32">
      <c r="B1">
        <v>1</v>
      </c>
      <c r="C1">
        <v>3</v>
      </c>
      <c r="D1">
        <v>7</v>
      </c>
      <c r="E1">
        <v>9</v>
      </c>
      <c r="F1">
        <v>1</v>
      </c>
      <c r="G1">
        <v>3</v>
      </c>
      <c r="H1">
        <v>7</v>
      </c>
      <c r="I1">
        <v>9</v>
      </c>
      <c r="J1">
        <v>1</v>
      </c>
      <c r="K1">
        <v>3</v>
      </c>
      <c r="L1">
        <v>1</v>
      </c>
    </row>
    <row r="2" spans="1:32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N2" t="s">
        <v>1</v>
      </c>
      <c r="O2" t="s">
        <v>2</v>
      </c>
      <c r="P2" t="s">
        <v>3</v>
      </c>
      <c r="Q2" t="s">
        <v>4</v>
      </c>
    </row>
    <row r="3" spans="1:32">
      <c r="A3">
        <v>53082806059</v>
      </c>
      <c r="B3">
        <f>MID($A3,B$2,1)*B$1</f>
        <v>5</v>
      </c>
      <c r="C3">
        <f t="shared" ref="C3:L18" si="0">MID($A3,C$2,1)*C$1</f>
        <v>9</v>
      </c>
      <c r="D3">
        <f t="shared" si="0"/>
        <v>0</v>
      </c>
      <c r="E3">
        <f t="shared" si="0"/>
        <v>72</v>
      </c>
      <c r="F3">
        <f t="shared" si="0"/>
        <v>2</v>
      </c>
      <c r="G3">
        <f t="shared" si="0"/>
        <v>24</v>
      </c>
      <c r="H3">
        <f t="shared" si="0"/>
        <v>0</v>
      </c>
      <c r="I3">
        <f t="shared" si="0"/>
        <v>54</v>
      </c>
      <c r="J3">
        <f t="shared" si="0"/>
        <v>0</v>
      </c>
      <c r="K3">
        <f t="shared" si="0"/>
        <v>15</v>
      </c>
      <c r="L3">
        <f t="shared" si="0"/>
        <v>9</v>
      </c>
      <c r="M3">
        <f>IF(MOD(SUM(B3:K3),10)=0,0,10-(MOD(SUM(B3:K3),10)))</f>
        <v>9</v>
      </c>
      <c r="N3" t="str">
        <f>(MID(A3,3,2))</f>
        <v>08</v>
      </c>
      <c r="O3" t="str">
        <f t="shared" ref="O3:O34" si="1">IF(L3&lt;&gt;M3,A3,"")</f>
        <v/>
      </c>
      <c r="P3" t="str">
        <f>IF(MOD(K3,2)=0,"kobieta","mezczyzna")</f>
        <v>mezczyzna</v>
      </c>
      <c r="Q3">
        <v>53</v>
      </c>
    </row>
    <row r="4" spans="1:32">
      <c r="A4">
        <v>89100192752</v>
      </c>
      <c r="B4">
        <f t="shared" ref="B4:L35" si="2">MID($A4,B$2,1)*B$1</f>
        <v>8</v>
      </c>
      <c r="C4">
        <f t="shared" si="0"/>
        <v>27</v>
      </c>
      <c r="D4">
        <f t="shared" si="0"/>
        <v>7</v>
      </c>
      <c r="E4">
        <f t="shared" si="0"/>
        <v>0</v>
      </c>
      <c r="F4">
        <f t="shared" si="0"/>
        <v>0</v>
      </c>
      <c r="G4">
        <f t="shared" si="0"/>
        <v>3</v>
      </c>
      <c r="H4">
        <f t="shared" si="0"/>
        <v>63</v>
      </c>
      <c r="I4">
        <f t="shared" si="0"/>
        <v>18</v>
      </c>
      <c r="J4">
        <f t="shared" si="0"/>
        <v>7</v>
      </c>
      <c r="K4">
        <f t="shared" si="0"/>
        <v>15</v>
      </c>
      <c r="L4">
        <f t="shared" si="0"/>
        <v>2</v>
      </c>
      <c r="M4">
        <f t="shared" ref="M4:M67" si="3">IF(MOD(SUM(B4:K4),10)=0,0,10-(MOD(SUM(B4:K4),10)))</f>
        <v>2</v>
      </c>
      <c r="N4" t="str">
        <f t="shared" ref="N4:N67" si="4">(MID(A4,3,2))</f>
        <v>10</v>
      </c>
      <c r="O4" t="str">
        <f t="shared" si="1"/>
        <v/>
      </c>
      <c r="P4" t="str">
        <f t="shared" ref="P4:P67" si="5">IF(MOD(K4,2)=0,"kobieta","mezczyzna")</f>
        <v>mezczyzna</v>
      </c>
      <c r="Q4">
        <v>89</v>
      </c>
    </row>
    <row r="5" spans="1:32">
      <c r="A5">
        <v>85111779283</v>
      </c>
      <c r="B5">
        <f t="shared" si="2"/>
        <v>8</v>
      </c>
      <c r="C5">
        <f t="shared" si="0"/>
        <v>15</v>
      </c>
      <c r="D5">
        <f t="shared" si="0"/>
        <v>7</v>
      </c>
      <c r="E5">
        <f t="shared" si="0"/>
        <v>9</v>
      </c>
      <c r="F5">
        <f t="shared" si="0"/>
        <v>1</v>
      </c>
      <c r="G5">
        <f t="shared" si="0"/>
        <v>21</v>
      </c>
      <c r="H5">
        <f t="shared" si="0"/>
        <v>49</v>
      </c>
      <c r="I5">
        <f t="shared" si="0"/>
        <v>81</v>
      </c>
      <c r="J5">
        <f t="shared" si="0"/>
        <v>2</v>
      </c>
      <c r="K5">
        <f t="shared" si="0"/>
        <v>24</v>
      </c>
      <c r="L5">
        <f t="shared" si="0"/>
        <v>3</v>
      </c>
      <c r="M5">
        <f t="shared" si="3"/>
        <v>3</v>
      </c>
      <c r="N5" t="str">
        <f t="shared" si="4"/>
        <v>11</v>
      </c>
      <c r="O5" t="str">
        <f t="shared" si="1"/>
        <v/>
      </c>
      <c r="P5" t="str">
        <f t="shared" si="5"/>
        <v>kobieta</v>
      </c>
      <c r="Q5">
        <v>85</v>
      </c>
    </row>
    <row r="6" spans="1:32">
      <c r="A6">
        <v>86080941169</v>
      </c>
      <c r="B6">
        <f t="shared" si="2"/>
        <v>8</v>
      </c>
      <c r="C6">
        <f t="shared" si="0"/>
        <v>18</v>
      </c>
      <c r="D6">
        <f t="shared" si="0"/>
        <v>0</v>
      </c>
      <c r="E6">
        <f t="shared" si="0"/>
        <v>72</v>
      </c>
      <c r="F6">
        <f t="shared" si="0"/>
        <v>0</v>
      </c>
      <c r="G6">
        <f t="shared" si="0"/>
        <v>27</v>
      </c>
      <c r="H6">
        <f t="shared" si="0"/>
        <v>28</v>
      </c>
      <c r="I6">
        <f t="shared" si="0"/>
        <v>9</v>
      </c>
      <c r="J6">
        <f t="shared" si="0"/>
        <v>1</v>
      </c>
      <c r="K6">
        <f t="shared" si="0"/>
        <v>18</v>
      </c>
      <c r="L6">
        <f t="shared" si="0"/>
        <v>9</v>
      </c>
      <c r="M6">
        <f t="shared" si="3"/>
        <v>9</v>
      </c>
      <c r="N6" t="str">
        <f t="shared" si="4"/>
        <v>08</v>
      </c>
      <c r="O6" t="str">
        <f t="shared" si="1"/>
        <v/>
      </c>
      <c r="P6" t="str">
        <f t="shared" si="5"/>
        <v>kobieta</v>
      </c>
      <c r="Q6">
        <v>86</v>
      </c>
    </row>
    <row r="7" spans="1:32">
      <c r="A7">
        <v>89011129700</v>
      </c>
      <c r="B7">
        <f t="shared" si="2"/>
        <v>8</v>
      </c>
      <c r="C7">
        <f t="shared" si="0"/>
        <v>27</v>
      </c>
      <c r="D7">
        <f t="shared" si="0"/>
        <v>0</v>
      </c>
      <c r="E7">
        <f t="shared" si="0"/>
        <v>9</v>
      </c>
      <c r="F7">
        <f t="shared" si="0"/>
        <v>1</v>
      </c>
      <c r="G7">
        <f t="shared" si="0"/>
        <v>3</v>
      </c>
      <c r="H7">
        <f t="shared" si="0"/>
        <v>14</v>
      </c>
      <c r="I7">
        <f t="shared" si="0"/>
        <v>81</v>
      </c>
      <c r="J7">
        <f t="shared" si="0"/>
        <v>7</v>
      </c>
      <c r="K7">
        <f t="shared" si="0"/>
        <v>0</v>
      </c>
      <c r="L7">
        <f t="shared" si="0"/>
        <v>0</v>
      </c>
      <c r="M7">
        <f t="shared" si="3"/>
        <v>0</v>
      </c>
      <c r="N7" t="str">
        <f t="shared" si="4"/>
        <v>01</v>
      </c>
      <c r="O7" t="str">
        <f t="shared" si="1"/>
        <v/>
      </c>
      <c r="P7" t="str">
        <f t="shared" si="5"/>
        <v>kobieta</v>
      </c>
      <c r="Q7">
        <v>89</v>
      </c>
    </row>
    <row r="8" spans="1:32">
      <c r="A8">
        <v>62033089803</v>
      </c>
      <c r="B8">
        <f t="shared" si="2"/>
        <v>6</v>
      </c>
      <c r="C8">
        <f t="shared" si="0"/>
        <v>6</v>
      </c>
      <c r="D8">
        <f t="shared" si="0"/>
        <v>0</v>
      </c>
      <c r="E8">
        <f t="shared" si="0"/>
        <v>27</v>
      </c>
      <c r="F8">
        <f t="shared" si="0"/>
        <v>3</v>
      </c>
      <c r="G8">
        <f t="shared" si="0"/>
        <v>0</v>
      </c>
      <c r="H8">
        <f t="shared" si="0"/>
        <v>56</v>
      </c>
      <c r="I8">
        <f t="shared" si="0"/>
        <v>81</v>
      </c>
      <c r="J8">
        <f t="shared" si="0"/>
        <v>8</v>
      </c>
      <c r="K8">
        <f t="shared" si="0"/>
        <v>0</v>
      </c>
      <c r="L8">
        <f t="shared" si="0"/>
        <v>3</v>
      </c>
      <c r="M8">
        <f t="shared" si="3"/>
        <v>3</v>
      </c>
      <c r="N8" t="str">
        <f t="shared" si="4"/>
        <v>03</v>
      </c>
      <c r="O8" t="str">
        <f t="shared" si="1"/>
        <v/>
      </c>
      <c r="P8" t="str">
        <f t="shared" si="5"/>
        <v>kobieta</v>
      </c>
      <c r="Q8">
        <v>62</v>
      </c>
    </row>
    <row r="9" spans="1:32">
      <c r="A9">
        <v>62092569090</v>
      </c>
      <c r="B9">
        <f t="shared" si="2"/>
        <v>6</v>
      </c>
      <c r="C9">
        <f t="shared" si="0"/>
        <v>6</v>
      </c>
      <c r="D9">
        <f t="shared" si="0"/>
        <v>0</v>
      </c>
      <c r="E9">
        <f t="shared" si="0"/>
        <v>81</v>
      </c>
      <c r="F9">
        <f t="shared" si="0"/>
        <v>2</v>
      </c>
      <c r="G9">
        <f t="shared" si="0"/>
        <v>15</v>
      </c>
      <c r="H9">
        <f t="shared" si="0"/>
        <v>42</v>
      </c>
      <c r="I9">
        <f t="shared" si="0"/>
        <v>81</v>
      </c>
      <c r="J9">
        <f t="shared" si="0"/>
        <v>0</v>
      </c>
      <c r="K9">
        <f t="shared" si="0"/>
        <v>27</v>
      </c>
      <c r="L9">
        <f t="shared" si="0"/>
        <v>0</v>
      </c>
      <c r="M9">
        <f t="shared" si="3"/>
        <v>0</v>
      </c>
      <c r="N9" t="str">
        <f t="shared" si="4"/>
        <v>09</v>
      </c>
      <c r="O9" t="str">
        <f t="shared" si="1"/>
        <v/>
      </c>
      <c r="P9" t="str">
        <f t="shared" si="5"/>
        <v>mezczyzna</v>
      </c>
      <c r="Q9">
        <v>62</v>
      </c>
      <c r="W9">
        <v>1</v>
      </c>
      <c r="X9">
        <v>3</v>
      </c>
      <c r="Y9">
        <v>7</v>
      </c>
      <c r="Z9">
        <v>9</v>
      </c>
      <c r="AA9">
        <v>1</v>
      </c>
      <c r="AB9">
        <v>3</v>
      </c>
      <c r="AC9">
        <v>7</v>
      </c>
      <c r="AD9">
        <v>9</v>
      </c>
      <c r="AE9">
        <v>1</v>
      </c>
      <c r="AF9">
        <v>3</v>
      </c>
    </row>
    <row r="10" spans="1:32">
      <c r="A10">
        <v>64063159211</v>
      </c>
      <c r="B10">
        <f t="shared" si="2"/>
        <v>6</v>
      </c>
      <c r="C10">
        <f t="shared" si="0"/>
        <v>12</v>
      </c>
      <c r="D10">
        <f t="shared" si="0"/>
        <v>0</v>
      </c>
      <c r="E10">
        <f t="shared" si="0"/>
        <v>54</v>
      </c>
      <c r="F10">
        <f t="shared" si="0"/>
        <v>3</v>
      </c>
      <c r="G10">
        <f t="shared" si="0"/>
        <v>3</v>
      </c>
      <c r="H10">
        <f t="shared" si="0"/>
        <v>35</v>
      </c>
      <c r="I10">
        <f t="shared" si="0"/>
        <v>81</v>
      </c>
      <c r="J10">
        <f t="shared" si="0"/>
        <v>2</v>
      </c>
      <c r="K10">
        <f t="shared" si="0"/>
        <v>3</v>
      </c>
      <c r="L10">
        <f t="shared" si="0"/>
        <v>1</v>
      </c>
      <c r="M10">
        <f t="shared" si="3"/>
        <v>1</v>
      </c>
      <c r="N10" t="str">
        <f t="shared" si="4"/>
        <v>06</v>
      </c>
      <c r="O10" t="str">
        <f t="shared" si="1"/>
        <v/>
      </c>
      <c r="P10" t="str">
        <f t="shared" si="5"/>
        <v>mezczyzna</v>
      </c>
      <c r="Q10">
        <v>64</v>
      </c>
    </row>
    <row r="11" spans="1:32">
      <c r="A11">
        <v>88120262427</v>
      </c>
      <c r="B11">
        <f t="shared" si="2"/>
        <v>8</v>
      </c>
      <c r="C11">
        <f t="shared" si="0"/>
        <v>24</v>
      </c>
      <c r="D11">
        <f t="shared" si="0"/>
        <v>7</v>
      </c>
      <c r="E11">
        <f t="shared" si="0"/>
        <v>18</v>
      </c>
      <c r="F11">
        <f t="shared" si="0"/>
        <v>0</v>
      </c>
      <c r="G11">
        <f t="shared" si="0"/>
        <v>6</v>
      </c>
      <c r="H11">
        <f t="shared" si="0"/>
        <v>42</v>
      </c>
      <c r="I11">
        <f t="shared" si="0"/>
        <v>18</v>
      </c>
      <c r="J11">
        <f t="shared" si="0"/>
        <v>4</v>
      </c>
      <c r="K11">
        <f t="shared" si="0"/>
        <v>6</v>
      </c>
      <c r="L11">
        <f t="shared" si="0"/>
        <v>7</v>
      </c>
      <c r="M11">
        <f t="shared" si="3"/>
        <v>7</v>
      </c>
      <c r="N11" t="str">
        <f t="shared" si="4"/>
        <v>12</v>
      </c>
      <c r="O11" t="str">
        <f t="shared" si="1"/>
        <v/>
      </c>
      <c r="P11" t="str">
        <f t="shared" si="5"/>
        <v>kobieta</v>
      </c>
      <c r="Q11">
        <v>88</v>
      </c>
    </row>
    <row r="12" spans="1:32">
      <c r="A12">
        <v>75121005045</v>
      </c>
      <c r="B12">
        <f t="shared" si="2"/>
        <v>7</v>
      </c>
      <c r="C12">
        <f t="shared" si="0"/>
        <v>15</v>
      </c>
      <c r="D12">
        <f t="shared" si="0"/>
        <v>7</v>
      </c>
      <c r="E12">
        <f t="shared" si="0"/>
        <v>18</v>
      </c>
      <c r="F12">
        <f t="shared" si="0"/>
        <v>1</v>
      </c>
      <c r="G12">
        <f t="shared" si="0"/>
        <v>0</v>
      </c>
      <c r="H12">
        <f t="shared" si="0"/>
        <v>0</v>
      </c>
      <c r="I12">
        <f t="shared" si="0"/>
        <v>45</v>
      </c>
      <c r="J12">
        <f t="shared" si="0"/>
        <v>0</v>
      </c>
      <c r="K12">
        <f t="shared" si="0"/>
        <v>12</v>
      </c>
      <c r="L12">
        <f t="shared" si="0"/>
        <v>5</v>
      </c>
      <c r="M12">
        <f t="shared" si="3"/>
        <v>5</v>
      </c>
      <c r="N12" t="str">
        <f t="shared" si="4"/>
        <v>12</v>
      </c>
      <c r="O12" t="str">
        <f t="shared" si="1"/>
        <v/>
      </c>
      <c r="P12" t="str">
        <f t="shared" si="5"/>
        <v>kobieta</v>
      </c>
      <c r="Q12">
        <v>75</v>
      </c>
    </row>
    <row r="13" spans="1:32">
      <c r="A13">
        <v>74121108598</v>
      </c>
      <c r="B13">
        <f t="shared" si="2"/>
        <v>7</v>
      </c>
      <c r="C13">
        <f t="shared" si="0"/>
        <v>12</v>
      </c>
      <c r="D13">
        <f t="shared" si="0"/>
        <v>7</v>
      </c>
      <c r="E13">
        <f t="shared" si="0"/>
        <v>18</v>
      </c>
      <c r="F13">
        <f t="shared" si="0"/>
        <v>1</v>
      </c>
      <c r="G13">
        <f t="shared" si="0"/>
        <v>3</v>
      </c>
      <c r="H13">
        <f t="shared" si="0"/>
        <v>0</v>
      </c>
      <c r="I13">
        <f t="shared" si="0"/>
        <v>72</v>
      </c>
      <c r="J13">
        <f t="shared" si="0"/>
        <v>5</v>
      </c>
      <c r="K13">
        <f t="shared" si="0"/>
        <v>27</v>
      </c>
      <c r="L13">
        <f t="shared" si="0"/>
        <v>8</v>
      </c>
      <c r="M13">
        <f t="shared" si="3"/>
        <v>8</v>
      </c>
      <c r="N13" t="str">
        <f t="shared" si="4"/>
        <v>12</v>
      </c>
      <c r="O13" t="str">
        <f t="shared" si="1"/>
        <v/>
      </c>
      <c r="P13" t="str">
        <f t="shared" si="5"/>
        <v>mezczyzna</v>
      </c>
      <c r="Q13">
        <v>74</v>
      </c>
    </row>
    <row r="14" spans="1:32">
      <c r="A14">
        <v>67112966668</v>
      </c>
      <c r="B14">
        <f t="shared" si="2"/>
        <v>6</v>
      </c>
      <c r="C14">
        <f t="shared" si="0"/>
        <v>21</v>
      </c>
      <c r="D14">
        <f t="shared" si="0"/>
        <v>7</v>
      </c>
      <c r="E14">
        <f t="shared" si="0"/>
        <v>9</v>
      </c>
      <c r="F14">
        <f t="shared" si="0"/>
        <v>2</v>
      </c>
      <c r="G14">
        <f t="shared" si="0"/>
        <v>27</v>
      </c>
      <c r="H14">
        <f t="shared" si="0"/>
        <v>42</v>
      </c>
      <c r="I14">
        <f t="shared" si="0"/>
        <v>54</v>
      </c>
      <c r="J14">
        <f t="shared" si="0"/>
        <v>6</v>
      </c>
      <c r="K14">
        <f t="shared" si="0"/>
        <v>18</v>
      </c>
      <c r="L14">
        <f t="shared" si="0"/>
        <v>8</v>
      </c>
      <c r="M14">
        <f t="shared" si="3"/>
        <v>8</v>
      </c>
      <c r="N14" t="str">
        <f t="shared" si="4"/>
        <v>11</v>
      </c>
      <c r="O14" t="str">
        <f t="shared" si="1"/>
        <v/>
      </c>
      <c r="P14" t="str">
        <f t="shared" si="5"/>
        <v>kobieta</v>
      </c>
      <c r="Q14">
        <v>67</v>
      </c>
      <c r="R14" t="s">
        <v>10</v>
      </c>
    </row>
    <row r="15" spans="1:32">
      <c r="A15">
        <v>89010737704</v>
      </c>
      <c r="B15">
        <f t="shared" si="2"/>
        <v>8</v>
      </c>
      <c r="C15">
        <f t="shared" si="0"/>
        <v>27</v>
      </c>
      <c r="D15">
        <f t="shared" si="0"/>
        <v>0</v>
      </c>
      <c r="E15">
        <f t="shared" si="0"/>
        <v>9</v>
      </c>
      <c r="F15">
        <f t="shared" si="0"/>
        <v>0</v>
      </c>
      <c r="G15">
        <f t="shared" si="0"/>
        <v>21</v>
      </c>
      <c r="H15">
        <f t="shared" si="0"/>
        <v>21</v>
      </c>
      <c r="I15">
        <f t="shared" si="0"/>
        <v>63</v>
      </c>
      <c r="J15">
        <f t="shared" si="0"/>
        <v>7</v>
      </c>
      <c r="K15">
        <f t="shared" si="0"/>
        <v>0</v>
      </c>
      <c r="L15">
        <f t="shared" si="0"/>
        <v>4</v>
      </c>
      <c r="M15">
        <f t="shared" si="3"/>
        <v>4</v>
      </c>
      <c r="N15" t="str">
        <f t="shared" si="4"/>
        <v>01</v>
      </c>
      <c r="O15" t="str">
        <f t="shared" si="1"/>
        <v/>
      </c>
      <c r="P15" t="str">
        <f t="shared" si="5"/>
        <v>kobieta</v>
      </c>
      <c r="Q15">
        <v>89</v>
      </c>
      <c r="R15">
        <f>COUNTIF(N3:N152,12)</f>
        <v>20</v>
      </c>
    </row>
    <row r="16" spans="1:32">
      <c r="A16">
        <v>52101156863</v>
      </c>
      <c r="B16">
        <f t="shared" si="2"/>
        <v>5</v>
      </c>
      <c r="C16">
        <f t="shared" si="0"/>
        <v>6</v>
      </c>
      <c r="D16">
        <f t="shared" si="0"/>
        <v>7</v>
      </c>
      <c r="E16">
        <f t="shared" si="0"/>
        <v>0</v>
      </c>
      <c r="F16">
        <f t="shared" si="0"/>
        <v>1</v>
      </c>
      <c r="G16">
        <f t="shared" si="0"/>
        <v>3</v>
      </c>
      <c r="H16">
        <f t="shared" si="0"/>
        <v>35</v>
      </c>
      <c r="I16">
        <f t="shared" si="0"/>
        <v>54</v>
      </c>
      <c r="J16">
        <f t="shared" si="0"/>
        <v>8</v>
      </c>
      <c r="K16">
        <f t="shared" si="0"/>
        <v>18</v>
      </c>
      <c r="L16">
        <f t="shared" si="0"/>
        <v>3</v>
      </c>
      <c r="M16">
        <f t="shared" si="3"/>
        <v>3</v>
      </c>
      <c r="N16" t="str">
        <f t="shared" si="4"/>
        <v>10</v>
      </c>
      <c r="O16" t="str">
        <f t="shared" si="1"/>
        <v/>
      </c>
      <c r="P16" t="str">
        <f t="shared" si="5"/>
        <v>kobieta</v>
      </c>
      <c r="Q16">
        <v>52</v>
      </c>
      <c r="R16">
        <f>COUNTIF(pesel,MID(A3,3,2)=12)</f>
        <v>0</v>
      </c>
    </row>
    <row r="17" spans="1:21">
      <c r="A17">
        <v>91032272651</v>
      </c>
      <c r="B17">
        <f t="shared" si="2"/>
        <v>9</v>
      </c>
      <c r="C17">
        <f t="shared" si="0"/>
        <v>3</v>
      </c>
      <c r="D17">
        <f t="shared" si="0"/>
        <v>0</v>
      </c>
      <c r="E17">
        <f t="shared" si="0"/>
        <v>27</v>
      </c>
      <c r="F17">
        <f t="shared" si="0"/>
        <v>2</v>
      </c>
      <c r="G17">
        <f t="shared" si="0"/>
        <v>6</v>
      </c>
      <c r="H17">
        <f t="shared" si="0"/>
        <v>49</v>
      </c>
      <c r="I17">
        <f t="shared" si="0"/>
        <v>18</v>
      </c>
      <c r="J17">
        <f t="shared" si="0"/>
        <v>6</v>
      </c>
      <c r="K17">
        <f t="shared" si="0"/>
        <v>15</v>
      </c>
      <c r="L17">
        <f t="shared" si="0"/>
        <v>1</v>
      </c>
      <c r="M17">
        <f t="shared" si="3"/>
        <v>5</v>
      </c>
      <c r="N17" t="str">
        <f t="shared" si="4"/>
        <v>03</v>
      </c>
      <c r="O17">
        <f t="shared" si="1"/>
        <v>91032272651</v>
      </c>
      <c r="P17" t="str">
        <f t="shared" si="5"/>
        <v>mezczyzna</v>
      </c>
      <c r="Q17">
        <v>91</v>
      </c>
      <c r="R17" t="s">
        <v>11</v>
      </c>
    </row>
    <row r="18" spans="1:21">
      <c r="A18">
        <v>75032006098</v>
      </c>
      <c r="B18">
        <f t="shared" si="2"/>
        <v>7</v>
      </c>
      <c r="C18">
        <f t="shared" si="0"/>
        <v>15</v>
      </c>
      <c r="D18">
        <f t="shared" si="0"/>
        <v>0</v>
      </c>
      <c r="E18">
        <f t="shared" si="0"/>
        <v>27</v>
      </c>
      <c r="F18">
        <f t="shared" si="0"/>
        <v>2</v>
      </c>
      <c r="G18">
        <f t="shared" si="0"/>
        <v>0</v>
      </c>
      <c r="H18">
        <f t="shared" si="0"/>
        <v>0</v>
      </c>
      <c r="I18">
        <f t="shared" si="0"/>
        <v>54</v>
      </c>
      <c r="J18">
        <f t="shared" si="0"/>
        <v>0</v>
      </c>
      <c r="K18">
        <f t="shared" si="0"/>
        <v>27</v>
      </c>
      <c r="L18">
        <f t="shared" si="0"/>
        <v>8</v>
      </c>
      <c r="M18">
        <f t="shared" si="3"/>
        <v>8</v>
      </c>
      <c r="N18" t="str">
        <f t="shared" si="4"/>
        <v>03</v>
      </c>
      <c r="O18" t="str">
        <f t="shared" si="1"/>
        <v/>
      </c>
      <c r="P18" t="str">
        <f t="shared" si="5"/>
        <v>mezczyzna</v>
      </c>
      <c r="Q18">
        <v>75</v>
      </c>
      <c r="R18">
        <f>COUNTIF(P3:P152,"kobieta")</f>
        <v>74</v>
      </c>
      <c r="U18" t="s">
        <v>12</v>
      </c>
    </row>
    <row r="19" spans="1:21">
      <c r="A19">
        <v>55110906690</v>
      </c>
      <c r="B19">
        <f t="shared" si="2"/>
        <v>5</v>
      </c>
      <c r="C19">
        <f t="shared" si="2"/>
        <v>15</v>
      </c>
      <c r="D19">
        <f t="shared" si="2"/>
        <v>7</v>
      </c>
      <c r="E19">
        <f t="shared" si="2"/>
        <v>9</v>
      </c>
      <c r="F19">
        <f t="shared" si="2"/>
        <v>0</v>
      </c>
      <c r="G19">
        <f t="shared" si="2"/>
        <v>27</v>
      </c>
      <c r="H19">
        <f t="shared" si="2"/>
        <v>0</v>
      </c>
      <c r="I19">
        <f t="shared" si="2"/>
        <v>54</v>
      </c>
      <c r="J19">
        <f t="shared" si="2"/>
        <v>6</v>
      </c>
      <c r="K19">
        <f t="shared" si="2"/>
        <v>27</v>
      </c>
      <c r="L19">
        <f t="shared" si="2"/>
        <v>0</v>
      </c>
      <c r="M19">
        <f t="shared" si="3"/>
        <v>0</v>
      </c>
      <c r="N19" t="str">
        <f t="shared" si="4"/>
        <v>11</v>
      </c>
      <c r="O19" t="str">
        <f t="shared" si="1"/>
        <v/>
      </c>
      <c r="P19" t="str">
        <f t="shared" si="5"/>
        <v>mezczyzna</v>
      </c>
      <c r="Q19">
        <v>55</v>
      </c>
      <c r="U19" t="s">
        <v>0</v>
      </c>
    </row>
    <row r="20" spans="1:21">
      <c r="A20">
        <v>67103111042</v>
      </c>
      <c r="B20">
        <f t="shared" si="2"/>
        <v>6</v>
      </c>
      <c r="C20">
        <f t="shared" si="2"/>
        <v>21</v>
      </c>
      <c r="D20">
        <f t="shared" si="2"/>
        <v>7</v>
      </c>
      <c r="E20">
        <f t="shared" si="2"/>
        <v>0</v>
      </c>
      <c r="F20">
        <f t="shared" si="2"/>
        <v>3</v>
      </c>
      <c r="G20">
        <f t="shared" si="2"/>
        <v>3</v>
      </c>
      <c r="H20">
        <f t="shared" si="2"/>
        <v>7</v>
      </c>
      <c r="I20">
        <f t="shared" si="2"/>
        <v>9</v>
      </c>
      <c r="J20">
        <f t="shared" si="2"/>
        <v>0</v>
      </c>
      <c r="K20">
        <f t="shared" si="2"/>
        <v>12</v>
      </c>
      <c r="L20">
        <f t="shared" si="2"/>
        <v>2</v>
      </c>
      <c r="M20">
        <f t="shared" si="3"/>
        <v>2</v>
      </c>
      <c r="N20" t="str">
        <f t="shared" si="4"/>
        <v>10</v>
      </c>
      <c r="O20" t="str">
        <f t="shared" si="1"/>
        <v/>
      </c>
      <c r="P20" t="str">
        <f t="shared" si="5"/>
        <v>kobieta</v>
      </c>
      <c r="Q20">
        <v>67</v>
      </c>
      <c r="R20" t="s">
        <v>13</v>
      </c>
      <c r="U20" s="1">
        <v>54043010088</v>
      </c>
    </row>
    <row r="21" spans="1:21">
      <c r="A21">
        <v>77072919805</v>
      </c>
      <c r="B21">
        <f t="shared" si="2"/>
        <v>7</v>
      </c>
      <c r="C21">
        <f t="shared" si="2"/>
        <v>21</v>
      </c>
      <c r="D21">
        <f t="shared" si="2"/>
        <v>0</v>
      </c>
      <c r="E21">
        <f t="shared" si="2"/>
        <v>63</v>
      </c>
      <c r="F21">
        <f t="shared" si="2"/>
        <v>2</v>
      </c>
      <c r="G21">
        <f t="shared" si="2"/>
        <v>27</v>
      </c>
      <c r="H21">
        <f t="shared" si="2"/>
        <v>7</v>
      </c>
      <c r="I21">
        <f t="shared" si="2"/>
        <v>81</v>
      </c>
      <c r="J21">
        <f t="shared" si="2"/>
        <v>8</v>
      </c>
      <c r="K21">
        <f t="shared" si="2"/>
        <v>0</v>
      </c>
      <c r="L21">
        <f t="shared" si="2"/>
        <v>5</v>
      </c>
      <c r="M21">
        <f t="shared" si="3"/>
        <v>4</v>
      </c>
      <c r="N21" t="str">
        <f t="shared" si="4"/>
        <v>07</v>
      </c>
      <c r="O21">
        <f t="shared" si="1"/>
        <v>77072919805</v>
      </c>
      <c r="P21" t="str">
        <f t="shared" si="5"/>
        <v>kobieta</v>
      </c>
      <c r="Q21">
        <v>77</v>
      </c>
      <c r="R21">
        <f>MODE(Q2:Q151)</f>
        <v>89</v>
      </c>
      <c r="U21" s="1">
        <v>60061144469</v>
      </c>
    </row>
    <row r="22" spans="1:21">
      <c r="A22">
        <v>92022716243</v>
      </c>
      <c r="B22">
        <f t="shared" si="2"/>
        <v>9</v>
      </c>
      <c r="C22">
        <f t="shared" si="2"/>
        <v>6</v>
      </c>
      <c r="D22">
        <f t="shared" si="2"/>
        <v>0</v>
      </c>
      <c r="E22">
        <f t="shared" si="2"/>
        <v>18</v>
      </c>
      <c r="F22">
        <f t="shared" si="2"/>
        <v>2</v>
      </c>
      <c r="G22">
        <f t="shared" si="2"/>
        <v>21</v>
      </c>
      <c r="H22">
        <f t="shared" si="2"/>
        <v>7</v>
      </c>
      <c r="I22">
        <f t="shared" si="2"/>
        <v>54</v>
      </c>
      <c r="J22">
        <f t="shared" si="2"/>
        <v>2</v>
      </c>
      <c r="K22">
        <f t="shared" si="2"/>
        <v>12</v>
      </c>
      <c r="L22">
        <f t="shared" si="2"/>
        <v>3</v>
      </c>
      <c r="M22">
        <f t="shared" si="3"/>
        <v>9</v>
      </c>
      <c r="N22" t="str">
        <f t="shared" si="4"/>
        <v>02</v>
      </c>
      <c r="O22">
        <f t="shared" si="1"/>
        <v>92022716243</v>
      </c>
      <c r="P22" t="str">
        <f t="shared" si="5"/>
        <v>kobieta</v>
      </c>
      <c r="Q22">
        <v>92</v>
      </c>
      <c r="U22" s="1">
        <v>77072919805</v>
      </c>
    </row>
    <row r="23" spans="1:21">
      <c r="A23">
        <v>83041812338</v>
      </c>
      <c r="B23">
        <f t="shared" si="2"/>
        <v>8</v>
      </c>
      <c r="C23">
        <f t="shared" si="2"/>
        <v>9</v>
      </c>
      <c r="D23">
        <f t="shared" si="2"/>
        <v>0</v>
      </c>
      <c r="E23">
        <f t="shared" si="2"/>
        <v>36</v>
      </c>
      <c r="F23">
        <f t="shared" si="2"/>
        <v>1</v>
      </c>
      <c r="G23">
        <f t="shared" si="2"/>
        <v>24</v>
      </c>
      <c r="H23">
        <f t="shared" si="2"/>
        <v>7</v>
      </c>
      <c r="I23">
        <f t="shared" si="2"/>
        <v>18</v>
      </c>
      <c r="J23">
        <f t="shared" si="2"/>
        <v>3</v>
      </c>
      <c r="K23">
        <f t="shared" si="2"/>
        <v>9</v>
      </c>
      <c r="L23">
        <f t="shared" si="2"/>
        <v>8</v>
      </c>
      <c r="M23">
        <f t="shared" si="3"/>
        <v>5</v>
      </c>
      <c r="N23" t="str">
        <f t="shared" si="4"/>
        <v>04</v>
      </c>
      <c r="O23">
        <f t="shared" si="1"/>
        <v>83041812338</v>
      </c>
      <c r="P23" t="str">
        <f t="shared" si="5"/>
        <v>mezczyzna</v>
      </c>
      <c r="Q23">
        <v>83</v>
      </c>
      <c r="U23" s="1">
        <v>77120835871</v>
      </c>
    </row>
    <row r="24" spans="1:21">
      <c r="A24">
        <v>86072032543</v>
      </c>
      <c r="B24">
        <f t="shared" si="2"/>
        <v>8</v>
      </c>
      <c r="C24">
        <f t="shared" si="2"/>
        <v>18</v>
      </c>
      <c r="D24">
        <f t="shared" si="2"/>
        <v>0</v>
      </c>
      <c r="E24">
        <f t="shared" si="2"/>
        <v>63</v>
      </c>
      <c r="F24">
        <f t="shared" si="2"/>
        <v>2</v>
      </c>
      <c r="G24">
        <f t="shared" si="2"/>
        <v>0</v>
      </c>
      <c r="H24">
        <f t="shared" si="2"/>
        <v>21</v>
      </c>
      <c r="I24">
        <f t="shared" si="2"/>
        <v>18</v>
      </c>
      <c r="J24">
        <f t="shared" si="2"/>
        <v>5</v>
      </c>
      <c r="K24">
        <f t="shared" si="2"/>
        <v>12</v>
      </c>
      <c r="L24">
        <f t="shared" si="2"/>
        <v>3</v>
      </c>
      <c r="M24">
        <f t="shared" si="3"/>
        <v>3</v>
      </c>
      <c r="N24" t="str">
        <f t="shared" si="4"/>
        <v>07</v>
      </c>
      <c r="O24" t="str">
        <f t="shared" si="1"/>
        <v/>
      </c>
      <c r="P24" t="str">
        <f t="shared" si="5"/>
        <v>kobieta</v>
      </c>
      <c r="Q24">
        <v>86</v>
      </c>
      <c r="U24" s="1">
        <v>83041812338</v>
      </c>
    </row>
    <row r="25" spans="1:21">
      <c r="A25">
        <v>71110410883</v>
      </c>
      <c r="B25">
        <f t="shared" si="2"/>
        <v>7</v>
      </c>
      <c r="C25">
        <f t="shared" si="2"/>
        <v>3</v>
      </c>
      <c r="D25">
        <f t="shared" si="2"/>
        <v>7</v>
      </c>
      <c r="E25">
        <f t="shared" si="2"/>
        <v>9</v>
      </c>
      <c r="F25">
        <f t="shared" si="2"/>
        <v>0</v>
      </c>
      <c r="G25">
        <f t="shared" si="2"/>
        <v>12</v>
      </c>
      <c r="H25">
        <f t="shared" si="2"/>
        <v>7</v>
      </c>
      <c r="I25">
        <f t="shared" si="2"/>
        <v>0</v>
      </c>
      <c r="J25">
        <f t="shared" si="2"/>
        <v>8</v>
      </c>
      <c r="K25">
        <f t="shared" si="2"/>
        <v>24</v>
      </c>
      <c r="L25">
        <f t="shared" si="2"/>
        <v>3</v>
      </c>
      <c r="M25">
        <f t="shared" si="3"/>
        <v>3</v>
      </c>
      <c r="N25" t="str">
        <f t="shared" si="4"/>
        <v>11</v>
      </c>
      <c r="O25" t="str">
        <f t="shared" si="1"/>
        <v/>
      </c>
      <c r="P25" t="str">
        <f t="shared" si="5"/>
        <v>kobieta</v>
      </c>
      <c r="Q25">
        <v>71</v>
      </c>
      <c r="U25" s="1">
        <v>89081421445</v>
      </c>
    </row>
    <row r="26" spans="1:21">
      <c r="A26">
        <v>73070871368</v>
      </c>
      <c r="B26">
        <f t="shared" si="2"/>
        <v>7</v>
      </c>
      <c r="C26">
        <f t="shared" si="2"/>
        <v>9</v>
      </c>
      <c r="D26">
        <f t="shared" si="2"/>
        <v>0</v>
      </c>
      <c r="E26">
        <f t="shared" si="2"/>
        <v>63</v>
      </c>
      <c r="F26">
        <f t="shared" si="2"/>
        <v>0</v>
      </c>
      <c r="G26">
        <f t="shared" si="2"/>
        <v>24</v>
      </c>
      <c r="H26">
        <f t="shared" si="2"/>
        <v>49</v>
      </c>
      <c r="I26">
        <f t="shared" si="2"/>
        <v>9</v>
      </c>
      <c r="J26">
        <f t="shared" si="2"/>
        <v>3</v>
      </c>
      <c r="K26">
        <f t="shared" si="2"/>
        <v>18</v>
      </c>
      <c r="L26">
        <f t="shared" si="2"/>
        <v>8</v>
      </c>
      <c r="M26">
        <f t="shared" si="3"/>
        <v>8</v>
      </c>
      <c r="N26" t="str">
        <f t="shared" si="4"/>
        <v>07</v>
      </c>
      <c r="O26" t="str">
        <f t="shared" si="1"/>
        <v/>
      </c>
      <c r="P26" t="str">
        <f t="shared" si="5"/>
        <v>kobieta</v>
      </c>
      <c r="Q26">
        <v>73</v>
      </c>
      <c r="U26" s="1">
        <v>91032272651</v>
      </c>
    </row>
    <row r="27" spans="1:21">
      <c r="A27">
        <v>74040249598</v>
      </c>
      <c r="B27">
        <f t="shared" si="2"/>
        <v>7</v>
      </c>
      <c r="C27">
        <f t="shared" si="2"/>
        <v>12</v>
      </c>
      <c r="D27">
        <f t="shared" si="2"/>
        <v>0</v>
      </c>
      <c r="E27">
        <f t="shared" si="2"/>
        <v>36</v>
      </c>
      <c r="F27">
        <f t="shared" si="2"/>
        <v>0</v>
      </c>
      <c r="G27">
        <f t="shared" si="2"/>
        <v>6</v>
      </c>
      <c r="H27">
        <f t="shared" si="2"/>
        <v>28</v>
      </c>
      <c r="I27">
        <f t="shared" si="2"/>
        <v>81</v>
      </c>
      <c r="J27">
        <f t="shared" si="2"/>
        <v>5</v>
      </c>
      <c r="K27">
        <f t="shared" si="2"/>
        <v>27</v>
      </c>
      <c r="L27">
        <f t="shared" si="2"/>
        <v>8</v>
      </c>
      <c r="M27">
        <f t="shared" si="3"/>
        <v>8</v>
      </c>
      <c r="N27" t="str">
        <f t="shared" si="4"/>
        <v>04</v>
      </c>
      <c r="O27" t="str">
        <f t="shared" si="1"/>
        <v/>
      </c>
      <c r="P27" t="str">
        <f t="shared" si="5"/>
        <v>mezczyzna</v>
      </c>
      <c r="Q27">
        <v>74</v>
      </c>
      <c r="R27" t="s">
        <v>14</v>
      </c>
      <c r="U27" s="1">
        <v>92022716243</v>
      </c>
    </row>
    <row r="28" spans="1:21">
      <c r="A28">
        <v>85052135674</v>
      </c>
      <c r="B28">
        <f t="shared" si="2"/>
        <v>8</v>
      </c>
      <c r="C28">
        <f t="shared" si="2"/>
        <v>15</v>
      </c>
      <c r="D28">
        <f t="shared" si="2"/>
        <v>0</v>
      </c>
      <c r="E28">
        <f t="shared" si="2"/>
        <v>45</v>
      </c>
      <c r="F28">
        <f t="shared" si="2"/>
        <v>2</v>
      </c>
      <c r="G28">
        <f t="shared" si="2"/>
        <v>3</v>
      </c>
      <c r="H28">
        <f t="shared" si="2"/>
        <v>21</v>
      </c>
      <c r="I28">
        <f t="shared" si="2"/>
        <v>45</v>
      </c>
      <c r="J28">
        <f t="shared" si="2"/>
        <v>6</v>
      </c>
      <c r="K28">
        <f t="shared" si="2"/>
        <v>21</v>
      </c>
      <c r="L28">
        <f t="shared" si="2"/>
        <v>4</v>
      </c>
      <c r="M28">
        <f t="shared" si="3"/>
        <v>4</v>
      </c>
      <c r="N28" t="str">
        <f t="shared" si="4"/>
        <v>05</v>
      </c>
      <c r="O28" t="str">
        <f t="shared" si="1"/>
        <v/>
      </c>
      <c r="P28" t="str">
        <f t="shared" si="5"/>
        <v>mezczyzna</v>
      </c>
      <c r="Q28">
        <v>85</v>
      </c>
      <c r="U28" s="2"/>
    </row>
    <row r="29" spans="1:21">
      <c r="A29">
        <v>70053179170</v>
      </c>
      <c r="B29">
        <f t="shared" si="2"/>
        <v>7</v>
      </c>
      <c r="C29">
        <f t="shared" si="2"/>
        <v>0</v>
      </c>
      <c r="D29">
        <f t="shared" si="2"/>
        <v>0</v>
      </c>
      <c r="E29">
        <f t="shared" si="2"/>
        <v>45</v>
      </c>
      <c r="F29">
        <f t="shared" si="2"/>
        <v>3</v>
      </c>
      <c r="G29">
        <f t="shared" si="2"/>
        <v>3</v>
      </c>
      <c r="H29">
        <f t="shared" si="2"/>
        <v>49</v>
      </c>
      <c r="I29">
        <f t="shared" si="2"/>
        <v>81</v>
      </c>
      <c r="J29">
        <f t="shared" si="2"/>
        <v>1</v>
      </c>
      <c r="K29">
        <f t="shared" si="2"/>
        <v>21</v>
      </c>
      <c r="L29">
        <f t="shared" si="2"/>
        <v>0</v>
      </c>
      <c r="M29">
        <f t="shared" si="3"/>
        <v>0</v>
      </c>
      <c r="N29" t="str">
        <f t="shared" si="4"/>
        <v>05</v>
      </c>
      <c r="O29" t="str">
        <f t="shared" si="1"/>
        <v/>
      </c>
      <c r="P29" t="str">
        <f t="shared" si="5"/>
        <v>mezczyzna</v>
      </c>
      <c r="Q29">
        <v>70</v>
      </c>
    </row>
    <row r="30" spans="1:21">
      <c r="A30">
        <v>89021468413</v>
      </c>
      <c r="B30">
        <f t="shared" si="2"/>
        <v>8</v>
      </c>
      <c r="C30">
        <f t="shared" si="2"/>
        <v>27</v>
      </c>
      <c r="D30">
        <f t="shared" si="2"/>
        <v>0</v>
      </c>
      <c r="E30">
        <f t="shared" si="2"/>
        <v>18</v>
      </c>
      <c r="F30">
        <f t="shared" si="2"/>
        <v>1</v>
      </c>
      <c r="G30">
        <f t="shared" si="2"/>
        <v>12</v>
      </c>
      <c r="H30">
        <f t="shared" si="2"/>
        <v>42</v>
      </c>
      <c r="I30">
        <f t="shared" si="2"/>
        <v>72</v>
      </c>
      <c r="J30">
        <f t="shared" si="2"/>
        <v>4</v>
      </c>
      <c r="K30">
        <f t="shared" si="2"/>
        <v>3</v>
      </c>
      <c r="L30">
        <f t="shared" si="2"/>
        <v>3</v>
      </c>
      <c r="M30">
        <f t="shared" si="3"/>
        <v>3</v>
      </c>
      <c r="N30" t="str">
        <f t="shared" si="4"/>
        <v>02</v>
      </c>
      <c r="O30" t="str">
        <f t="shared" si="1"/>
        <v/>
      </c>
      <c r="P30" t="str">
        <f t="shared" si="5"/>
        <v>mezczyzna</v>
      </c>
      <c r="Q30">
        <v>89</v>
      </c>
      <c r="S30" t="s">
        <v>7</v>
      </c>
      <c r="T30">
        <f>COUNTIFS(pesel_1,"&gt;50",pesel_1,"&lt;=59")</f>
        <v>19</v>
      </c>
    </row>
    <row r="31" spans="1:21">
      <c r="A31">
        <v>64040919575</v>
      </c>
      <c r="B31">
        <f t="shared" si="2"/>
        <v>6</v>
      </c>
      <c r="C31">
        <f t="shared" si="2"/>
        <v>12</v>
      </c>
      <c r="D31">
        <f t="shared" si="2"/>
        <v>0</v>
      </c>
      <c r="E31">
        <f t="shared" si="2"/>
        <v>36</v>
      </c>
      <c r="F31">
        <f t="shared" si="2"/>
        <v>0</v>
      </c>
      <c r="G31">
        <f t="shared" si="2"/>
        <v>27</v>
      </c>
      <c r="H31">
        <f t="shared" si="2"/>
        <v>7</v>
      </c>
      <c r="I31">
        <f t="shared" si="2"/>
        <v>81</v>
      </c>
      <c r="J31">
        <f t="shared" si="2"/>
        <v>5</v>
      </c>
      <c r="K31">
        <f t="shared" si="2"/>
        <v>21</v>
      </c>
      <c r="L31">
        <f t="shared" si="2"/>
        <v>5</v>
      </c>
      <c r="M31">
        <f t="shared" si="3"/>
        <v>5</v>
      </c>
      <c r="N31" t="str">
        <f t="shared" si="4"/>
        <v>04</v>
      </c>
      <c r="O31" t="str">
        <f t="shared" si="1"/>
        <v/>
      </c>
      <c r="P31" t="str">
        <f t="shared" si="5"/>
        <v>mezczyzna</v>
      </c>
      <c r="Q31">
        <v>64</v>
      </c>
      <c r="S31" t="s">
        <v>5</v>
      </c>
      <c r="T31">
        <f>COUNTIFS(pesel_1,"&gt;60",pesel_1,"&lt;=69")</f>
        <v>26</v>
      </c>
    </row>
    <row r="32" spans="1:21">
      <c r="A32">
        <v>66100294134</v>
      </c>
      <c r="B32">
        <f t="shared" si="2"/>
        <v>6</v>
      </c>
      <c r="C32">
        <f t="shared" si="2"/>
        <v>18</v>
      </c>
      <c r="D32">
        <f t="shared" si="2"/>
        <v>7</v>
      </c>
      <c r="E32">
        <f t="shared" si="2"/>
        <v>0</v>
      </c>
      <c r="F32">
        <f t="shared" si="2"/>
        <v>0</v>
      </c>
      <c r="G32">
        <f t="shared" si="2"/>
        <v>6</v>
      </c>
      <c r="H32">
        <f t="shared" si="2"/>
        <v>63</v>
      </c>
      <c r="I32">
        <f t="shared" si="2"/>
        <v>36</v>
      </c>
      <c r="J32">
        <f t="shared" si="2"/>
        <v>1</v>
      </c>
      <c r="K32">
        <f t="shared" si="2"/>
        <v>9</v>
      </c>
      <c r="L32">
        <f t="shared" si="2"/>
        <v>4</v>
      </c>
      <c r="M32">
        <f t="shared" si="3"/>
        <v>4</v>
      </c>
      <c r="N32" t="str">
        <f t="shared" si="4"/>
        <v>10</v>
      </c>
      <c r="O32" t="str">
        <f t="shared" si="1"/>
        <v/>
      </c>
      <c r="P32" t="str">
        <f t="shared" si="5"/>
        <v>mezczyzna</v>
      </c>
      <c r="Q32">
        <v>66</v>
      </c>
      <c r="S32" t="s">
        <v>6</v>
      </c>
      <c r="T32">
        <f>COUNTIFS(pesel_1,"&gt;70",pesel_1,"&lt;=79")</f>
        <v>32</v>
      </c>
    </row>
    <row r="33" spans="1:20">
      <c r="A33">
        <v>63102092944</v>
      </c>
      <c r="B33">
        <f t="shared" si="2"/>
        <v>6</v>
      </c>
      <c r="C33">
        <f t="shared" si="2"/>
        <v>9</v>
      </c>
      <c r="D33">
        <f t="shared" si="2"/>
        <v>7</v>
      </c>
      <c r="E33">
        <f t="shared" si="2"/>
        <v>0</v>
      </c>
      <c r="F33">
        <f t="shared" si="2"/>
        <v>2</v>
      </c>
      <c r="G33">
        <f t="shared" si="2"/>
        <v>0</v>
      </c>
      <c r="H33">
        <f t="shared" si="2"/>
        <v>63</v>
      </c>
      <c r="I33">
        <f t="shared" si="2"/>
        <v>18</v>
      </c>
      <c r="J33">
        <f t="shared" si="2"/>
        <v>9</v>
      </c>
      <c r="K33">
        <f t="shared" si="2"/>
        <v>12</v>
      </c>
      <c r="L33">
        <f t="shared" si="2"/>
        <v>4</v>
      </c>
      <c r="M33">
        <f t="shared" si="3"/>
        <v>4</v>
      </c>
      <c r="N33" t="str">
        <f t="shared" si="4"/>
        <v>10</v>
      </c>
      <c r="O33" t="str">
        <f t="shared" si="1"/>
        <v/>
      </c>
      <c r="P33" t="str">
        <f t="shared" si="5"/>
        <v>kobieta</v>
      </c>
      <c r="Q33">
        <v>63</v>
      </c>
      <c r="S33" t="s">
        <v>8</v>
      </c>
      <c r="T33">
        <f>COUNTIFS(pesel_1,"&gt;80",pesel_1,"&lt;=89")</f>
        <v>58</v>
      </c>
    </row>
    <row r="34" spans="1:20">
      <c r="A34">
        <v>89040205480</v>
      </c>
      <c r="B34">
        <f t="shared" si="2"/>
        <v>8</v>
      </c>
      <c r="C34">
        <f t="shared" si="2"/>
        <v>27</v>
      </c>
      <c r="D34">
        <f t="shared" si="2"/>
        <v>0</v>
      </c>
      <c r="E34">
        <f t="shared" si="2"/>
        <v>36</v>
      </c>
      <c r="F34">
        <f t="shared" si="2"/>
        <v>0</v>
      </c>
      <c r="G34">
        <f t="shared" si="2"/>
        <v>6</v>
      </c>
      <c r="H34">
        <f t="shared" si="2"/>
        <v>0</v>
      </c>
      <c r="I34">
        <f t="shared" si="2"/>
        <v>45</v>
      </c>
      <c r="J34">
        <f t="shared" si="2"/>
        <v>4</v>
      </c>
      <c r="K34">
        <f t="shared" si="2"/>
        <v>24</v>
      </c>
      <c r="L34">
        <f t="shared" si="2"/>
        <v>0</v>
      </c>
      <c r="M34">
        <f t="shared" si="3"/>
        <v>0</v>
      </c>
      <c r="N34" t="str">
        <f t="shared" si="4"/>
        <v>04</v>
      </c>
      <c r="O34" t="str">
        <f t="shared" si="1"/>
        <v/>
      </c>
      <c r="P34" t="str">
        <f t="shared" si="5"/>
        <v>kobieta</v>
      </c>
      <c r="Q34">
        <v>89</v>
      </c>
      <c r="S34" t="s">
        <v>9</v>
      </c>
      <c r="T34">
        <f>COUNTIFS(pesel_1,"&gt;90",pesel_1,"&lt;=99")</f>
        <v>4</v>
      </c>
    </row>
    <row r="35" spans="1:20">
      <c r="A35">
        <v>74123184206</v>
      </c>
      <c r="B35">
        <f t="shared" si="2"/>
        <v>7</v>
      </c>
      <c r="C35">
        <f t="shared" si="2"/>
        <v>12</v>
      </c>
      <c r="D35">
        <f t="shared" si="2"/>
        <v>7</v>
      </c>
      <c r="E35">
        <f t="shared" si="2"/>
        <v>18</v>
      </c>
      <c r="F35">
        <f t="shared" si="2"/>
        <v>3</v>
      </c>
      <c r="G35">
        <f t="shared" si="2"/>
        <v>3</v>
      </c>
      <c r="H35">
        <f t="shared" si="2"/>
        <v>56</v>
      </c>
      <c r="I35">
        <f t="shared" si="2"/>
        <v>36</v>
      </c>
      <c r="J35">
        <f t="shared" si="2"/>
        <v>2</v>
      </c>
      <c r="K35">
        <f t="shared" si="2"/>
        <v>0</v>
      </c>
      <c r="L35">
        <f t="shared" si="2"/>
        <v>6</v>
      </c>
      <c r="M35">
        <f t="shared" si="3"/>
        <v>6</v>
      </c>
      <c r="N35" t="str">
        <f t="shared" si="4"/>
        <v>12</v>
      </c>
      <c r="O35" t="str">
        <f t="shared" ref="O35:O66" si="6">IF(L35&lt;&gt;M35,A35,"")</f>
        <v/>
      </c>
      <c r="P35" t="str">
        <f t="shared" si="5"/>
        <v>kobieta</v>
      </c>
      <c r="Q35">
        <v>74</v>
      </c>
    </row>
    <row r="36" spans="1:20">
      <c r="A36">
        <v>88080204509</v>
      </c>
      <c r="B36">
        <f t="shared" ref="B36:L59" si="7">MID($A36,B$2,1)*B$1</f>
        <v>8</v>
      </c>
      <c r="C36">
        <f t="shared" si="7"/>
        <v>24</v>
      </c>
      <c r="D36">
        <f t="shared" si="7"/>
        <v>0</v>
      </c>
      <c r="E36">
        <f t="shared" si="7"/>
        <v>72</v>
      </c>
      <c r="F36">
        <f t="shared" si="7"/>
        <v>0</v>
      </c>
      <c r="G36">
        <f t="shared" si="7"/>
        <v>6</v>
      </c>
      <c r="H36">
        <f t="shared" si="7"/>
        <v>0</v>
      </c>
      <c r="I36">
        <f t="shared" si="7"/>
        <v>36</v>
      </c>
      <c r="J36">
        <f t="shared" si="7"/>
        <v>5</v>
      </c>
      <c r="K36">
        <f t="shared" si="7"/>
        <v>0</v>
      </c>
      <c r="L36">
        <f t="shared" si="7"/>
        <v>9</v>
      </c>
      <c r="M36">
        <f t="shared" si="3"/>
        <v>9</v>
      </c>
      <c r="N36" t="str">
        <f t="shared" si="4"/>
        <v>08</v>
      </c>
      <c r="O36" t="str">
        <f t="shared" si="6"/>
        <v/>
      </c>
      <c r="P36" t="str">
        <f t="shared" si="5"/>
        <v>kobieta</v>
      </c>
      <c r="Q36">
        <v>88</v>
      </c>
    </row>
    <row r="37" spans="1:20">
      <c r="A37">
        <v>70032057433</v>
      </c>
      <c r="B37">
        <f t="shared" si="7"/>
        <v>7</v>
      </c>
      <c r="C37">
        <f t="shared" si="7"/>
        <v>0</v>
      </c>
      <c r="D37">
        <f t="shared" si="7"/>
        <v>0</v>
      </c>
      <c r="E37">
        <f t="shared" si="7"/>
        <v>27</v>
      </c>
      <c r="F37">
        <f t="shared" si="7"/>
        <v>2</v>
      </c>
      <c r="G37">
        <f t="shared" si="7"/>
        <v>0</v>
      </c>
      <c r="H37">
        <f t="shared" si="7"/>
        <v>35</v>
      </c>
      <c r="I37">
        <f t="shared" si="7"/>
        <v>63</v>
      </c>
      <c r="J37">
        <f t="shared" si="7"/>
        <v>4</v>
      </c>
      <c r="K37">
        <f t="shared" si="7"/>
        <v>9</v>
      </c>
      <c r="L37">
        <f t="shared" si="7"/>
        <v>3</v>
      </c>
      <c r="M37">
        <f t="shared" si="3"/>
        <v>3</v>
      </c>
      <c r="N37" t="str">
        <f t="shared" si="4"/>
        <v>03</v>
      </c>
      <c r="O37" t="str">
        <f t="shared" si="6"/>
        <v/>
      </c>
      <c r="P37" t="str">
        <f t="shared" si="5"/>
        <v>mezczyzna</v>
      </c>
      <c r="Q37">
        <v>70</v>
      </c>
    </row>
    <row r="38" spans="1:20">
      <c r="A38">
        <v>89081421445</v>
      </c>
      <c r="B38">
        <f t="shared" si="7"/>
        <v>8</v>
      </c>
      <c r="C38">
        <f t="shared" si="7"/>
        <v>27</v>
      </c>
      <c r="D38">
        <f t="shared" si="7"/>
        <v>0</v>
      </c>
      <c r="E38">
        <f t="shared" si="7"/>
        <v>72</v>
      </c>
      <c r="F38">
        <f t="shared" si="7"/>
        <v>1</v>
      </c>
      <c r="G38">
        <f t="shared" si="7"/>
        <v>12</v>
      </c>
      <c r="H38">
        <f t="shared" si="7"/>
        <v>14</v>
      </c>
      <c r="I38">
        <f t="shared" si="7"/>
        <v>9</v>
      </c>
      <c r="J38">
        <f t="shared" si="7"/>
        <v>4</v>
      </c>
      <c r="K38">
        <f t="shared" si="7"/>
        <v>12</v>
      </c>
      <c r="L38">
        <f t="shared" si="7"/>
        <v>5</v>
      </c>
      <c r="M38">
        <f t="shared" si="3"/>
        <v>1</v>
      </c>
      <c r="N38" t="str">
        <f t="shared" si="4"/>
        <v>08</v>
      </c>
      <c r="O38">
        <f t="shared" si="6"/>
        <v>89081421445</v>
      </c>
      <c r="P38" t="str">
        <f t="shared" si="5"/>
        <v>kobieta</v>
      </c>
      <c r="Q38">
        <v>89</v>
      </c>
    </row>
    <row r="39" spans="1:20">
      <c r="A39">
        <v>66113183995</v>
      </c>
      <c r="B39">
        <f t="shared" si="7"/>
        <v>6</v>
      </c>
      <c r="C39">
        <f t="shared" si="7"/>
        <v>18</v>
      </c>
      <c r="D39">
        <f t="shared" si="7"/>
        <v>7</v>
      </c>
      <c r="E39">
        <f t="shared" si="7"/>
        <v>9</v>
      </c>
      <c r="F39">
        <f t="shared" si="7"/>
        <v>3</v>
      </c>
      <c r="G39">
        <f t="shared" si="7"/>
        <v>3</v>
      </c>
      <c r="H39">
        <f t="shared" si="7"/>
        <v>56</v>
      </c>
      <c r="I39">
        <f t="shared" si="7"/>
        <v>27</v>
      </c>
      <c r="J39">
        <f t="shared" si="7"/>
        <v>9</v>
      </c>
      <c r="K39">
        <f t="shared" si="7"/>
        <v>27</v>
      </c>
      <c r="L39">
        <f t="shared" si="7"/>
        <v>5</v>
      </c>
      <c r="M39">
        <f t="shared" si="3"/>
        <v>5</v>
      </c>
      <c r="N39" t="str">
        <f t="shared" si="4"/>
        <v>11</v>
      </c>
      <c r="O39" t="str">
        <f t="shared" si="6"/>
        <v/>
      </c>
      <c r="P39" t="str">
        <f t="shared" si="5"/>
        <v>mezczyzna</v>
      </c>
      <c r="Q39">
        <v>66</v>
      </c>
    </row>
    <row r="40" spans="1:20">
      <c r="A40">
        <v>56111161549</v>
      </c>
      <c r="B40">
        <f t="shared" si="7"/>
        <v>5</v>
      </c>
      <c r="C40">
        <f t="shared" si="7"/>
        <v>18</v>
      </c>
      <c r="D40">
        <f t="shared" si="7"/>
        <v>7</v>
      </c>
      <c r="E40">
        <f t="shared" si="7"/>
        <v>9</v>
      </c>
      <c r="F40">
        <f t="shared" si="7"/>
        <v>1</v>
      </c>
      <c r="G40">
        <f t="shared" si="7"/>
        <v>3</v>
      </c>
      <c r="H40">
        <f t="shared" si="7"/>
        <v>42</v>
      </c>
      <c r="I40">
        <f t="shared" si="7"/>
        <v>9</v>
      </c>
      <c r="J40">
        <f t="shared" si="7"/>
        <v>5</v>
      </c>
      <c r="K40">
        <f t="shared" si="7"/>
        <v>12</v>
      </c>
      <c r="L40">
        <f t="shared" si="7"/>
        <v>9</v>
      </c>
      <c r="M40">
        <f t="shared" si="3"/>
        <v>9</v>
      </c>
      <c r="N40" t="str">
        <f t="shared" si="4"/>
        <v>11</v>
      </c>
      <c r="O40" t="str">
        <f t="shared" si="6"/>
        <v/>
      </c>
      <c r="P40" t="str">
        <f t="shared" si="5"/>
        <v>kobieta</v>
      </c>
      <c r="Q40">
        <v>56</v>
      </c>
    </row>
    <row r="41" spans="1:20">
      <c r="A41">
        <v>78103188695</v>
      </c>
      <c r="B41">
        <f t="shared" si="7"/>
        <v>7</v>
      </c>
      <c r="C41">
        <f t="shared" si="7"/>
        <v>24</v>
      </c>
      <c r="D41">
        <f t="shared" si="7"/>
        <v>7</v>
      </c>
      <c r="E41">
        <f t="shared" si="7"/>
        <v>0</v>
      </c>
      <c r="F41">
        <f t="shared" si="7"/>
        <v>3</v>
      </c>
      <c r="G41">
        <f t="shared" si="7"/>
        <v>3</v>
      </c>
      <c r="H41">
        <f t="shared" si="7"/>
        <v>56</v>
      </c>
      <c r="I41">
        <f t="shared" si="7"/>
        <v>72</v>
      </c>
      <c r="J41">
        <f t="shared" si="7"/>
        <v>6</v>
      </c>
      <c r="K41">
        <f t="shared" si="7"/>
        <v>27</v>
      </c>
      <c r="L41">
        <f t="shared" si="7"/>
        <v>5</v>
      </c>
      <c r="M41">
        <f t="shared" si="3"/>
        <v>5</v>
      </c>
      <c r="N41" t="str">
        <f t="shared" si="4"/>
        <v>10</v>
      </c>
      <c r="O41" t="str">
        <f t="shared" si="6"/>
        <v/>
      </c>
      <c r="P41" t="str">
        <f t="shared" si="5"/>
        <v>mezczyzna</v>
      </c>
      <c r="Q41">
        <v>78</v>
      </c>
    </row>
    <row r="42" spans="1:20">
      <c r="A42">
        <v>88080601948</v>
      </c>
      <c r="B42">
        <f t="shared" si="7"/>
        <v>8</v>
      </c>
      <c r="C42">
        <f t="shared" si="7"/>
        <v>24</v>
      </c>
      <c r="D42">
        <f t="shared" si="7"/>
        <v>0</v>
      </c>
      <c r="E42">
        <f t="shared" si="7"/>
        <v>72</v>
      </c>
      <c r="F42">
        <f t="shared" si="7"/>
        <v>0</v>
      </c>
      <c r="G42">
        <f t="shared" si="7"/>
        <v>18</v>
      </c>
      <c r="H42">
        <f t="shared" si="7"/>
        <v>0</v>
      </c>
      <c r="I42">
        <f t="shared" si="7"/>
        <v>9</v>
      </c>
      <c r="J42">
        <f t="shared" si="7"/>
        <v>9</v>
      </c>
      <c r="K42">
        <f t="shared" si="7"/>
        <v>12</v>
      </c>
      <c r="L42">
        <f t="shared" si="7"/>
        <v>8</v>
      </c>
      <c r="M42">
        <f t="shared" si="3"/>
        <v>8</v>
      </c>
      <c r="N42" t="str">
        <f t="shared" si="4"/>
        <v>08</v>
      </c>
      <c r="O42" t="str">
        <f t="shared" si="6"/>
        <v/>
      </c>
      <c r="P42" t="str">
        <f t="shared" si="5"/>
        <v>kobieta</v>
      </c>
      <c r="Q42">
        <v>88</v>
      </c>
    </row>
    <row r="43" spans="1:20">
      <c r="A43">
        <v>71093058856</v>
      </c>
      <c r="B43">
        <f t="shared" si="7"/>
        <v>7</v>
      </c>
      <c r="C43">
        <f t="shared" si="7"/>
        <v>3</v>
      </c>
      <c r="D43">
        <f t="shared" si="7"/>
        <v>0</v>
      </c>
      <c r="E43">
        <f t="shared" si="7"/>
        <v>81</v>
      </c>
      <c r="F43">
        <f t="shared" si="7"/>
        <v>3</v>
      </c>
      <c r="G43">
        <f t="shared" si="7"/>
        <v>0</v>
      </c>
      <c r="H43">
        <f t="shared" si="7"/>
        <v>35</v>
      </c>
      <c r="I43">
        <f t="shared" si="7"/>
        <v>72</v>
      </c>
      <c r="J43">
        <f t="shared" si="7"/>
        <v>8</v>
      </c>
      <c r="K43">
        <f t="shared" si="7"/>
        <v>15</v>
      </c>
      <c r="L43">
        <f t="shared" si="7"/>
        <v>6</v>
      </c>
      <c r="M43">
        <f t="shared" si="3"/>
        <v>6</v>
      </c>
      <c r="N43" t="str">
        <f t="shared" si="4"/>
        <v>09</v>
      </c>
      <c r="O43" t="str">
        <f t="shared" si="6"/>
        <v/>
      </c>
      <c r="P43" t="str">
        <f t="shared" si="5"/>
        <v>mezczyzna</v>
      </c>
      <c r="Q43">
        <v>71</v>
      </c>
    </row>
    <row r="44" spans="1:20">
      <c r="A44">
        <v>64022301455</v>
      </c>
      <c r="B44">
        <f t="shared" si="7"/>
        <v>6</v>
      </c>
      <c r="C44">
        <f t="shared" si="7"/>
        <v>12</v>
      </c>
      <c r="D44">
        <f t="shared" si="7"/>
        <v>0</v>
      </c>
      <c r="E44">
        <f t="shared" si="7"/>
        <v>18</v>
      </c>
      <c r="F44">
        <f t="shared" si="7"/>
        <v>2</v>
      </c>
      <c r="G44">
        <f t="shared" si="7"/>
        <v>9</v>
      </c>
      <c r="H44">
        <f t="shared" si="7"/>
        <v>0</v>
      </c>
      <c r="I44">
        <f t="shared" si="7"/>
        <v>9</v>
      </c>
      <c r="J44">
        <f t="shared" si="7"/>
        <v>4</v>
      </c>
      <c r="K44">
        <f t="shared" si="7"/>
        <v>15</v>
      </c>
      <c r="L44">
        <f t="shared" si="7"/>
        <v>5</v>
      </c>
      <c r="M44">
        <f t="shared" si="3"/>
        <v>5</v>
      </c>
      <c r="N44" t="str">
        <f t="shared" si="4"/>
        <v>02</v>
      </c>
      <c r="O44" t="str">
        <f t="shared" si="6"/>
        <v/>
      </c>
      <c r="P44" t="str">
        <f t="shared" si="5"/>
        <v>mezczyzna</v>
      </c>
      <c r="Q44">
        <v>64</v>
      </c>
    </row>
    <row r="45" spans="1:20">
      <c r="A45">
        <v>65102086116</v>
      </c>
      <c r="B45">
        <f t="shared" si="7"/>
        <v>6</v>
      </c>
      <c r="C45">
        <f t="shared" si="7"/>
        <v>15</v>
      </c>
      <c r="D45">
        <f t="shared" si="7"/>
        <v>7</v>
      </c>
      <c r="E45">
        <f t="shared" si="7"/>
        <v>0</v>
      </c>
      <c r="F45">
        <f t="shared" si="7"/>
        <v>2</v>
      </c>
      <c r="G45">
        <f t="shared" si="7"/>
        <v>0</v>
      </c>
      <c r="H45">
        <f t="shared" si="7"/>
        <v>56</v>
      </c>
      <c r="I45">
        <f t="shared" si="7"/>
        <v>54</v>
      </c>
      <c r="J45">
        <f t="shared" si="7"/>
        <v>1</v>
      </c>
      <c r="K45">
        <f t="shared" si="7"/>
        <v>3</v>
      </c>
      <c r="L45">
        <f t="shared" si="7"/>
        <v>6</v>
      </c>
      <c r="M45">
        <f t="shared" si="3"/>
        <v>6</v>
      </c>
      <c r="N45" t="str">
        <f t="shared" si="4"/>
        <v>10</v>
      </c>
      <c r="O45" t="str">
        <f t="shared" si="6"/>
        <v/>
      </c>
      <c r="P45" t="str">
        <f t="shared" si="5"/>
        <v>mezczyzna</v>
      </c>
      <c r="Q45">
        <v>65</v>
      </c>
    </row>
    <row r="46" spans="1:20">
      <c r="A46">
        <v>68112117597</v>
      </c>
      <c r="B46">
        <f t="shared" si="7"/>
        <v>6</v>
      </c>
      <c r="C46">
        <f t="shared" si="7"/>
        <v>24</v>
      </c>
      <c r="D46">
        <f t="shared" si="7"/>
        <v>7</v>
      </c>
      <c r="E46">
        <f t="shared" si="7"/>
        <v>9</v>
      </c>
      <c r="F46">
        <f t="shared" si="7"/>
        <v>2</v>
      </c>
      <c r="G46">
        <f t="shared" si="7"/>
        <v>3</v>
      </c>
      <c r="H46">
        <f t="shared" si="7"/>
        <v>7</v>
      </c>
      <c r="I46">
        <f t="shared" si="7"/>
        <v>63</v>
      </c>
      <c r="J46">
        <f t="shared" si="7"/>
        <v>5</v>
      </c>
      <c r="K46">
        <f t="shared" si="7"/>
        <v>27</v>
      </c>
      <c r="L46">
        <f t="shared" si="7"/>
        <v>7</v>
      </c>
      <c r="M46">
        <f t="shared" si="3"/>
        <v>7</v>
      </c>
      <c r="N46" t="str">
        <f t="shared" si="4"/>
        <v>11</v>
      </c>
      <c r="O46" t="str">
        <f t="shared" si="6"/>
        <v/>
      </c>
      <c r="P46" t="str">
        <f t="shared" si="5"/>
        <v>mezczyzna</v>
      </c>
      <c r="Q46">
        <v>68</v>
      </c>
    </row>
    <row r="47" spans="1:20">
      <c r="A47">
        <v>70101195486</v>
      </c>
      <c r="B47">
        <f t="shared" si="7"/>
        <v>7</v>
      </c>
      <c r="C47">
        <f t="shared" si="7"/>
        <v>0</v>
      </c>
      <c r="D47">
        <f t="shared" si="7"/>
        <v>7</v>
      </c>
      <c r="E47">
        <f t="shared" si="7"/>
        <v>0</v>
      </c>
      <c r="F47">
        <f t="shared" si="7"/>
        <v>1</v>
      </c>
      <c r="G47">
        <f t="shared" si="7"/>
        <v>3</v>
      </c>
      <c r="H47">
        <f t="shared" si="7"/>
        <v>63</v>
      </c>
      <c r="I47">
        <f t="shared" si="7"/>
        <v>45</v>
      </c>
      <c r="J47">
        <f t="shared" si="7"/>
        <v>4</v>
      </c>
      <c r="K47">
        <f t="shared" si="7"/>
        <v>24</v>
      </c>
      <c r="L47">
        <f t="shared" si="7"/>
        <v>6</v>
      </c>
      <c r="M47">
        <f t="shared" si="3"/>
        <v>6</v>
      </c>
      <c r="N47" t="str">
        <f t="shared" si="4"/>
        <v>10</v>
      </c>
      <c r="O47" t="str">
        <f t="shared" si="6"/>
        <v/>
      </c>
      <c r="P47" t="str">
        <f t="shared" si="5"/>
        <v>kobieta</v>
      </c>
      <c r="Q47">
        <v>70</v>
      </c>
    </row>
    <row r="48" spans="1:20">
      <c r="A48">
        <v>77111084850</v>
      </c>
      <c r="B48">
        <f t="shared" si="7"/>
        <v>7</v>
      </c>
      <c r="C48">
        <f t="shared" si="7"/>
        <v>21</v>
      </c>
      <c r="D48">
        <f t="shared" si="7"/>
        <v>7</v>
      </c>
      <c r="E48">
        <f t="shared" si="7"/>
        <v>9</v>
      </c>
      <c r="F48">
        <f t="shared" si="7"/>
        <v>1</v>
      </c>
      <c r="G48">
        <f t="shared" si="7"/>
        <v>0</v>
      </c>
      <c r="H48">
        <f t="shared" si="7"/>
        <v>56</v>
      </c>
      <c r="I48">
        <f t="shared" si="7"/>
        <v>36</v>
      </c>
      <c r="J48">
        <f t="shared" si="7"/>
        <v>8</v>
      </c>
      <c r="K48">
        <f t="shared" si="7"/>
        <v>15</v>
      </c>
      <c r="L48">
        <f t="shared" si="7"/>
        <v>0</v>
      </c>
      <c r="M48">
        <f t="shared" si="3"/>
        <v>0</v>
      </c>
      <c r="N48" t="str">
        <f t="shared" si="4"/>
        <v>11</v>
      </c>
      <c r="O48" t="str">
        <f t="shared" si="6"/>
        <v/>
      </c>
      <c r="P48" t="str">
        <f t="shared" si="5"/>
        <v>mezczyzna</v>
      </c>
      <c r="Q48">
        <v>77</v>
      </c>
    </row>
    <row r="49" spans="1:17">
      <c r="A49">
        <v>78123189018</v>
      </c>
      <c r="B49">
        <f t="shared" si="7"/>
        <v>7</v>
      </c>
      <c r="C49">
        <f t="shared" si="7"/>
        <v>24</v>
      </c>
      <c r="D49">
        <f t="shared" si="7"/>
        <v>7</v>
      </c>
      <c r="E49">
        <f t="shared" si="7"/>
        <v>18</v>
      </c>
      <c r="F49">
        <f t="shared" si="7"/>
        <v>3</v>
      </c>
      <c r="G49">
        <f t="shared" si="7"/>
        <v>3</v>
      </c>
      <c r="H49">
        <f t="shared" si="7"/>
        <v>56</v>
      </c>
      <c r="I49">
        <f t="shared" si="7"/>
        <v>81</v>
      </c>
      <c r="J49">
        <f t="shared" si="7"/>
        <v>0</v>
      </c>
      <c r="K49">
        <f t="shared" si="7"/>
        <v>3</v>
      </c>
      <c r="L49">
        <f t="shared" si="7"/>
        <v>8</v>
      </c>
      <c r="M49">
        <f t="shared" si="3"/>
        <v>8</v>
      </c>
      <c r="N49" t="str">
        <f t="shared" si="4"/>
        <v>12</v>
      </c>
      <c r="O49" t="str">
        <f t="shared" si="6"/>
        <v/>
      </c>
      <c r="P49" t="str">
        <f t="shared" si="5"/>
        <v>mezczyzna</v>
      </c>
      <c r="Q49">
        <v>78</v>
      </c>
    </row>
    <row r="50" spans="1:17">
      <c r="A50">
        <v>79110673709</v>
      </c>
      <c r="B50">
        <f t="shared" si="7"/>
        <v>7</v>
      </c>
      <c r="C50">
        <f t="shared" si="7"/>
        <v>27</v>
      </c>
      <c r="D50">
        <f t="shared" si="7"/>
        <v>7</v>
      </c>
      <c r="E50">
        <f t="shared" si="7"/>
        <v>9</v>
      </c>
      <c r="F50">
        <f t="shared" si="7"/>
        <v>0</v>
      </c>
      <c r="G50">
        <f t="shared" si="7"/>
        <v>18</v>
      </c>
      <c r="H50">
        <f t="shared" si="7"/>
        <v>49</v>
      </c>
      <c r="I50">
        <f t="shared" si="7"/>
        <v>27</v>
      </c>
      <c r="J50">
        <f t="shared" si="7"/>
        <v>7</v>
      </c>
      <c r="K50">
        <f t="shared" si="7"/>
        <v>0</v>
      </c>
      <c r="L50">
        <f t="shared" si="7"/>
        <v>9</v>
      </c>
      <c r="M50">
        <f t="shared" si="3"/>
        <v>9</v>
      </c>
      <c r="N50" t="str">
        <f t="shared" si="4"/>
        <v>11</v>
      </c>
      <c r="O50" t="str">
        <f t="shared" si="6"/>
        <v/>
      </c>
      <c r="P50" t="str">
        <f t="shared" si="5"/>
        <v>kobieta</v>
      </c>
      <c r="Q50">
        <v>79</v>
      </c>
    </row>
    <row r="51" spans="1:17">
      <c r="A51">
        <v>74120284541</v>
      </c>
      <c r="B51">
        <f t="shared" si="7"/>
        <v>7</v>
      </c>
      <c r="C51">
        <f t="shared" si="7"/>
        <v>12</v>
      </c>
      <c r="D51">
        <f t="shared" si="7"/>
        <v>7</v>
      </c>
      <c r="E51">
        <f t="shared" si="7"/>
        <v>18</v>
      </c>
      <c r="F51">
        <f t="shared" si="7"/>
        <v>0</v>
      </c>
      <c r="G51">
        <f t="shared" si="7"/>
        <v>6</v>
      </c>
      <c r="H51">
        <f t="shared" si="7"/>
        <v>56</v>
      </c>
      <c r="I51">
        <f t="shared" si="7"/>
        <v>36</v>
      </c>
      <c r="J51">
        <f t="shared" si="7"/>
        <v>5</v>
      </c>
      <c r="K51">
        <f t="shared" si="7"/>
        <v>12</v>
      </c>
      <c r="L51">
        <f t="shared" si="7"/>
        <v>1</v>
      </c>
      <c r="M51">
        <f t="shared" si="3"/>
        <v>1</v>
      </c>
      <c r="N51" t="str">
        <f t="shared" si="4"/>
        <v>12</v>
      </c>
      <c r="O51" t="str">
        <f t="shared" si="6"/>
        <v/>
      </c>
      <c r="P51" t="str">
        <f t="shared" si="5"/>
        <v>kobieta</v>
      </c>
      <c r="Q51">
        <v>74</v>
      </c>
    </row>
    <row r="52" spans="1:17">
      <c r="A52">
        <v>89082179879</v>
      </c>
      <c r="B52">
        <f t="shared" si="7"/>
        <v>8</v>
      </c>
      <c r="C52">
        <f t="shared" si="7"/>
        <v>27</v>
      </c>
      <c r="D52">
        <f t="shared" si="7"/>
        <v>0</v>
      </c>
      <c r="E52">
        <f t="shared" si="7"/>
        <v>72</v>
      </c>
      <c r="F52">
        <f t="shared" si="7"/>
        <v>2</v>
      </c>
      <c r="G52">
        <f t="shared" si="7"/>
        <v>3</v>
      </c>
      <c r="H52">
        <f t="shared" si="7"/>
        <v>49</v>
      </c>
      <c r="I52">
        <f t="shared" si="7"/>
        <v>81</v>
      </c>
      <c r="J52">
        <f t="shared" si="7"/>
        <v>8</v>
      </c>
      <c r="K52">
        <f t="shared" si="7"/>
        <v>21</v>
      </c>
      <c r="L52">
        <f t="shared" si="7"/>
        <v>9</v>
      </c>
      <c r="M52">
        <f t="shared" si="3"/>
        <v>9</v>
      </c>
      <c r="N52" t="str">
        <f t="shared" si="4"/>
        <v>08</v>
      </c>
      <c r="O52" t="str">
        <f t="shared" si="6"/>
        <v/>
      </c>
      <c r="P52" t="str">
        <f t="shared" si="5"/>
        <v>mezczyzna</v>
      </c>
      <c r="Q52">
        <v>89</v>
      </c>
    </row>
    <row r="53" spans="1:17">
      <c r="A53">
        <v>86070630583</v>
      </c>
      <c r="B53">
        <f t="shared" si="7"/>
        <v>8</v>
      </c>
      <c r="C53">
        <f t="shared" si="7"/>
        <v>18</v>
      </c>
      <c r="D53">
        <f t="shared" si="7"/>
        <v>0</v>
      </c>
      <c r="E53">
        <f t="shared" si="7"/>
        <v>63</v>
      </c>
      <c r="F53">
        <f t="shared" si="7"/>
        <v>0</v>
      </c>
      <c r="G53">
        <f t="shared" si="7"/>
        <v>18</v>
      </c>
      <c r="H53">
        <f t="shared" si="7"/>
        <v>21</v>
      </c>
      <c r="I53">
        <f t="shared" si="7"/>
        <v>0</v>
      </c>
      <c r="J53">
        <f t="shared" si="7"/>
        <v>5</v>
      </c>
      <c r="K53">
        <f t="shared" si="7"/>
        <v>24</v>
      </c>
      <c r="L53">
        <f t="shared" si="7"/>
        <v>3</v>
      </c>
      <c r="M53">
        <f t="shared" si="3"/>
        <v>3</v>
      </c>
      <c r="N53" t="str">
        <f t="shared" si="4"/>
        <v>07</v>
      </c>
      <c r="O53" t="str">
        <f t="shared" si="6"/>
        <v/>
      </c>
      <c r="P53" t="str">
        <f t="shared" si="5"/>
        <v>kobieta</v>
      </c>
      <c r="Q53">
        <v>86</v>
      </c>
    </row>
    <row r="54" spans="1:17">
      <c r="A54">
        <v>63122755182</v>
      </c>
      <c r="B54">
        <f t="shared" si="7"/>
        <v>6</v>
      </c>
      <c r="C54">
        <f t="shared" si="7"/>
        <v>9</v>
      </c>
      <c r="D54">
        <f t="shared" si="7"/>
        <v>7</v>
      </c>
      <c r="E54">
        <f t="shared" si="7"/>
        <v>18</v>
      </c>
      <c r="F54">
        <f t="shared" si="7"/>
        <v>2</v>
      </c>
      <c r="G54">
        <f t="shared" si="7"/>
        <v>21</v>
      </c>
      <c r="H54">
        <f t="shared" si="7"/>
        <v>35</v>
      </c>
      <c r="I54">
        <f t="shared" si="7"/>
        <v>45</v>
      </c>
      <c r="J54">
        <f t="shared" si="7"/>
        <v>1</v>
      </c>
      <c r="K54">
        <f t="shared" si="7"/>
        <v>24</v>
      </c>
      <c r="L54">
        <f t="shared" si="7"/>
        <v>2</v>
      </c>
      <c r="M54">
        <f t="shared" si="3"/>
        <v>2</v>
      </c>
      <c r="N54" t="str">
        <f t="shared" si="4"/>
        <v>12</v>
      </c>
      <c r="O54" t="str">
        <f t="shared" si="6"/>
        <v/>
      </c>
      <c r="P54" t="str">
        <f t="shared" si="5"/>
        <v>kobieta</v>
      </c>
      <c r="Q54">
        <v>63</v>
      </c>
    </row>
    <row r="55" spans="1:17">
      <c r="A55">
        <v>90112004373</v>
      </c>
      <c r="B55">
        <f t="shared" si="7"/>
        <v>9</v>
      </c>
      <c r="C55">
        <f t="shared" si="7"/>
        <v>0</v>
      </c>
      <c r="D55">
        <f t="shared" si="7"/>
        <v>7</v>
      </c>
      <c r="E55">
        <f t="shared" si="7"/>
        <v>9</v>
      </c>
      <c r="F55">
        <f t="shared" si="7"/>
        <v>2</v>
      </c>
      <c r="G55">
        <f t="shared" si="7"/>
        <v>0</v>
      </c>
      <c r="H55">
        <f t="shared" si="7"/>
        <v>0</v>
      </c>
      <c r="I55">
        <f t="shared" si="7"/>
        <v>36</v>
      </c>
      <c r="J55">
        <f t="shared" si="7"/>
        <v>3</v>
      </c>
      <c r="K55">
        <f t="shared" si="7"/>
        <v>21</v>
      </c>
      <c r="L55">
        <f t="shared" si="7"/>
        <v>3</v>
      </c>
      <c r="M55">
        <f t="shared" si="3"/>
        <v>3</v>
      </c>
      <c r="N55" t="str">
        <f t="shared" si="4"/>
        <v>11</v>
      </c>
      <c r="O55" t="str">
        <f t="shared" si="6"/>
        <v/>
      </c>
      <c r="P55" t="str">
        <f t="shared" si="5"/>
        <v>mezczyzna</v>
      </c>
      <c r="Q55">
        <v>90</v>
      </c>
    </row>
    <row r="56" spans="1:17">
      <c r="A56">
        <v>54043010088</v>
      </c>
      <c r="B56">
        <f t="shared" si="7"/>
        <v>5</v>
      </c>
      <c r="C56">
        <f t="shared" si="7"/>
        <v>12</v>
      </c>
      <c r="D56">
        <f t="shared" si="7"/>
        <v>0</v>
      </c>
      <c r="E56">
        <f t="shared" si="7"/>
        <v>36</v>
      </c>
      <c r="F56">
        <f t="shared" si="7"/>
        <v>3</v>
      </c>
      <c r="G56">
        <f t="shared" si="7"/>
        <v>0</v>
      </c>
      <c r="H56">
        <f t="shared" si="7"/>
        <v>7</v>
      </c>
      <c r="I56">
        <f t="shared" si="7"/>
        <v>0</v>
      </c>
      <c r="J56">
        <f t="shared" si="7"/>
        <v>0</v>
      </c>
      <c r="K56">
        <f t="shared" si="7"/>
        <v>24</v>
      </c>
      <c r="L56">
        <f t="shared" si="7"/>
        <v>8</v>
      </c>
      <c r="M56">
        <f t="shared" si="3"/>
        <v>3</v>
      </c>
      <c r="N56" t="str">
        <f t="shared" si="4"/>
        <v>04</v>
      </c>
      <c r="O56">
        <f t="shared" si="6"/>
        <v>54043010088</v>
      </c>
      <c r="P56" t="str">
        <f t="shared" si="5"/>
        <v>kobieta</v>
      </c>
      <c r="Q56">
        <v>54</v>
      </c>
    </row>
    <row r="57" spans="1:17">
      <c r="A57">
        <v>69122174118</v>
      </c>
      <c r="B57">
        <f t="shared" si="7"/>
        <v>6</v>
      </c>
      <c r="C57">
        <f t="shared" si="7"/>
        <v>27</v>
      </c>
      <c r="D57">
        <f t="shared" si="7"/>
        <v>7</v>
      </c>
      <c r="E57">
        <f t="shared" si="7"/>
        <v>18</v>
      </c>
      <c r="F57">
        <f t="shared" si="7"/>
        <v>2</v>
      </c>
      <c r="G57">
        <f t="shared" si="7"/>
        <v>3</v>
      </c>
      <c r="H57">
        <f t="shared" si="7"/>
        <v>49</v>
      </c>
      <c r="I57">
        <f t="shared" si="7"/>
        <v>36</v>
      </c>
      <c r="J57">
        <f t="shared" si="7"/>
        <v>1</v>
      </c>
      <c r="K57">
        <f t="shared" si="7"/>
        <v>3</v>
      </c>
      <c r="L57">
        <f t="shared" si="7"/>
        <v>8</v>
      </c>
      <c r="M57">
        <f t="shared" si="3"/>
        <v>8</v>
      </c>
      <c r="N57" t="str">
        <f t="shared" si="4"/>
        <v>12</v>
      </c>
      <c r="O57" t="str">
        <f t="shared" si="6"/>
        <v/>
      </c>
      <c r="P57" t="str">
        <f t="shared" si="5"/>
        <v>mezczyzna</v>
      </c>
      <c r="Q57">
        <v>69</v>
      </c>
    </row>
    <row r="58" spans="1:17">
      <c r="A58">
        <v>84051294894</v>
      </c>
      <c r="B58">
        <f t="shared" si="7"/>
        <v>8</v>
      </c>
      <c r="C58">
        <f t="shared" si="7"/>
        <v>12</v>
      </c>
      <c r="D58">
        <f t="shared" si="7"/>
        <v>0</v>
      </c>
      <c r="E58">
        <f t="shared" si="7"/>
        <v>45</v>
      </c>
      <c r="F58">
        <f t="shared" si="7"/>
        <v>1</v>
      </c>
      <c r="G58">
        <f t="shared" si="7"/>
        <v>6</v>
      </c>
      <c r="H58">
        <f t="shared" si="7"/>
        <v>63</v>
      </c>
      <c r="I58">
        <f t="shared" si="7"/>
        <v>36</v>
      </c>
      <c r="J58">
        <f t="shared" si="7"/>
        <v>8</v>
      </c>
      <c r="K58">
        <f t="shared" si="7"/>
        <v>27</v>
      </c>
      <c r="L58">
        <f t="shared" si="7"/>
        <v>4</v>
      </c>
      <c r="M58">
        <f t="shared" si="3"/>
        <v>4</v>
      </c>
      <c r="N58" t="str">
        <f t="shared" si="4"/>
        <v>05</v>
      </c>
      <c r="O58" t="str">
        <f t="shared" si="6"/>
        <v/>
      </c>
      <c r="P58" t="str">
        <f t="shared" si="5"/>
        <v>mezczyzna</v>
      </c>
      <c r="Q58">
        <v>84</v>
      </c>
    </row>
    <row r="59" spans="1:17">
      <c r="A59">
        <v>66111176164</v>
      </c>
      <c r="B59">
        <f t="shared" si="7"/>
        <v>6</v>
      </c>
      <c r="C59">
        <f t="shared" si="7"/>
        <v>18</v>
      </c>
      <c r="D59">
        <f t="shared" ref="C59:L84" si="8">MID($A59,D$2,1)*D$1</f>
        <v>7</v>
      </c>
      <c r="E59">
        <f t="shared" si="8"/>
        <v>9</v>
      </c>
      <c r="F59">
        <f t="shared" si="8"/>
        <v>1</v>
      </c>
      <c r="G59">
        <f t="shared" si="8"/>
        <v>3</v>
      </c>
      <c r="H59">
        <f t="shared" si="8"/>
        <v>49</v>
      </c>
      <c r="I59">
        <f t="shared" si="8"/>
        <v>54</v>
      </c>
      <c r="J59">
        <f t="shared" si="8"/>
        <v>1</v>
      </c>
      <c r="K59">
        <f t="shared" si="8"/>
        <v>18</v>
      </c>
      <c r="L59">
        <f t="shared" si="8"/>
        <v>4</v>
      </c>
      <c r="M59">
        <f t="shared" si="3"/>
        <v>4</v>
      </c>
      <c r="N59" t="str">
        <f t="shared" si="4"/>
        <v>11</v>
      </c>
      <c r="O59" t="str">
        <f t="shared" si="6"/>
        <v/>
      </c>
      <c r="P59" t="str">
        <f t="shared" si="5"/>
        <v>kobieta</v>
      </c>
      <c r="Q59">
        <v>66</v>
      </c>
    </row>
    <row r="60" spans="1:17">
      <c r="A60">
        <v>71112677514</v>
      </c>
      <c r="B60">
        <f t="shared" ref="B60:B123" si="9">MID($A60,B$2,1)*B$1</f>
        <v>7</v>
      </c>
      <c r="C60">
        <f t="shared" si="8"/>
        <v>3</v>
      </c>
      <c r="D60">
        <f t="shared" si="8"/>
        <v>7</v>
      </c>
      <c r="E60">
        <f t="shared" si="8"/>
        <v>9</v>
      </c>
      <c r="F60">
        <f t="shared" si="8"/>
        <v>2</v>
      </c>
      <c r="G60">
        <f t="shared" si="8"/>
        <v>18</v>
      </c>
      <c r="H60">
        <f t="shared" si="8"/>
        <v>49</v>
      </c>
      <c r="I60">
        <f t="shared" si="8"/>
        <v>63</v>
      </c>
      <c r="J60">
        <f t="shared" si="8"/>
        <v>5</v>
      </c>
      <c r="K60">
        <f t="shared" si="8"/>
        <v>3</v>
      </c>
      <c r="L60">
        <f t="shared" si="8"/>
        <v>4</v>
      </c>
      <c r="M60">
        <f t="shared" si="3"/>
        <v>4</v>
      </c>
      <c r="N60" t="str">
        <f t="shared" si="4"/>
        <v>11</v>
      </c>
      <c r="O60" t="str">
        <f t="shared" si="6"/>
        <v/>
      </c>
      <c r="P60" t="str">
        <f t="shared" si="5"/>
        <v>mezczyzna</v>
      </c>
      <c r="Q60">
        <v>71</v>
      </c>
    </row>
    <row r="61" spans="1:17">
      <c r="A61">
        <v>89040633348</v>
      </c>
      <c r="B61">
        <f t="shared" si="9"/>
        <v>8</v>
      </c>
      <c r="C61">
        <f t="shared" si="8"/>
        <v>27</v>
      </c>
      <c r="D61">
        <f t="shared" si="8"/>
        <v>0</v>
      </c>
      <c r="E61">
        <f t="shared" si="8"/>
        <v>36</v>
      </c>
      <c r="F61">
        <f t="shared" si="8"/>
        <v>0</v>
      </c>
      <c r="G61">
        <f t="shared" si="8"/>
        <v>18</v>
      </c>
      <c r="H61">
        <f t="shared" si="8"/>
        <v>21</v>
      </c>
      <c r="I61">
        <f t="shared" si="8"/>
        <v>27</v>
      </c>
      <c r="J61">
        <f t="shared" si="8"/>
        <v>3</v>
      </c>
      <c r="K61">
        <f t="shared" si="8"/>
        <v>12</v>
      </c>
      <c r="L61">
        <f t="shared" si="8"/>
        <v>8</v>
      </c>
      <c r="M61">
        <f t="shared" si="3"/>
        <v>8</v>
      </c>
      <c r="N61" t="str">
        <f t="shared" si="4"/>
        <v>04</v>
      </c>
      <c r="O61" t="str">
        <f t="shared" si="6"/>
        <v/>
      </c>
      <c r="P61" t="str">
        <f t="shared" si="5"/>
        <v>kobieta</v>
      </c>
      <c r="Q61">
        <v>89</v>
      </c>
    </row>
    <row r="62" spans="1:17">
      <c r="A62">
        <v>90053120136</v>
      </c>
      <c r="B62">
        <f t="shared" si="9"/>
        <v>9</v>
      </c>
      <c r="C62">
        <f t="shared" si="8"/>
        <v>0</v>
      </c>
      <c r="D62">
        <f t="shared" si="8"/>
        <v>0</v>
      </c>
      <c r="E62">
        <f t="shared" si="8"/>
        <v>45</v>
      </c>
      <c r="F62">
        <f t="shared" si="8"/>
        <v>3</v>
      </c>
      <c r="G62">
        <f t="shared" si="8"/>
        <v>3</v>
      </c>
      <c r="H62">
        <f t="shared" si="8"/>
        <v>14</v>
      </c>
      <c r="I62">
        <f t="shared" si="8"/>
        <v>0</v>
      </c>
      <c r="J62">
        <f t="shared" si="8"/>
        <v>1</v>
      </c>
      <c r="K62">
        <f t="shared" si="8"/>
        <v>9</v>
      </c>
      <c r="L62">
        <f t="shared" si="8"/>
        <v>6</v>
      </c>
      <c r="M62">
        <f t="shared" si="3"/>
        <v>6</v>
      </c>
      <c r="N62" t="str">
        <f t="shared" si="4"/>
        <v>05</v>
      </c>
      <c r="O62" t="str">
        <f t="shared" si="6"/>
        <v/>
      </c>
      <c r="P62" t="str">
        <f t="shared" si="5"/>
        <v>mezczyzna</v>
      </c>
      <c r="Q62">
        <v>90</v>
      </c>
    </row>
    <row r="63" spans="1:17">
      <c r="A63">
        <v>75123199317</v>
      </c>
      <c r="B63">
        <f t="shared" si="9"/>
        <v>7</v>
      </c>
      <c r="C63">
        <f t="shared" si="8"/>
        <v>15</v>
      </c>
      <c r="D63">
        <f t="shared" si="8"/>
        <v>7</v>
      </c>
      <c r="E63">
        <f t="shared" si="8"/>
        <v>18</v>
      </c>
      <c r="F63">
        <f t="shared" si="8"/>
        <v>3</v>
      </c>
      <c r="G63">
        <f t="shared" si="8"/>
        <v>3</v>
      </c>
      <c r="H63">
        <f t="shared" si="8"/>
        <v>63</v>
      </c>
      <c r="I63">
        <f t="shared" si="8"/>
        <v>81</v>
      </c>
      <c r="J63">
        <f t="shared" si="8"/>
        <v>3</v>
      </c>
      <c r="K63">
        <f t="shared" si="8"/>
        <v>3</v>
      </c>
      <c r="L63">
        <f t="shared" si="8"/>
        <v>7</v>
      </c>
      <c r="M63">
        <f t="shared" si="3"/>
        <v>7</v>
      </c>
      <c r="N63" t="str">
        <f t="shared" si="4"/>
        <v>12</v>
      </c>
      <c r="O63" t="str">
        <f t="shared" si="6"/>
        <v/>
      </c>
      <c r="P63" t="str">
        <f t="shared" si="5"/>
        <v>mezczyzna</v>
      </c>
      <c r="Q63">
        <v>75</v>
      </c>
    </row>
    <row r="64" spans="1:17">
      <c r="A64">
        <v>73112328551</v>
      </c>
      <c r="B64">
        <f t="shared" si="9"/>
        <v>7</v>
      </c>
      <c r="C64">
        <f t="shared" si="8"/>
        <v>9</v>
      </c>
      <c r="D64">
        <f t="shared" si="8"/>
        <v>7</v>
      </c>
      <c r="E64">
        <f t="shared" si="8"/>
        <v>9</v>
      </c>
      <c r="F64">
        <f t="shared" si="8"/>
        <v>2</v>
      </c>
      <c r="G64">
        <f t="shared" si="8"/>
        <v>9</v>
      </c>
      <c r="H64">
        <f t="shared" si="8"/>
        <v>14</v>
      </c>
      <c r="I64">
        <f t="shared" si="8"/>
        <v>72</v>
      </c>
      <c r="J64">
        <f t="shared" si="8"/>
        <v>5</v>
      </c>
      <c r="K64">
        <f t="shared" si="8"/>
        <v>15</v>
      </c>
      <c r="L64">
        <f t="shared" si="8"/>
        <v>1</v>
      </c>
      <c r="M64">
        <f t="shared" si="3"/>
        <v>1</v>
      </c>
      <c r="N64" t="str">
        <f t="shared" si="4"/>
        <v>11</v>
      </c>
      <c r="O64" t="str">
        <f t="shared" si="6"/>
        <v/>
      </c>
      <c r="P64" t="str">
        <f t="shared" si="5"/>
        <v>mezczyzna</v>
      </c>
      <c r="Q64">
        <v>73</v>
      </c>
    </row>
    <row r="65" spans="1:17">
      <c r="A65">
        <v>85031079443</v>
      </c>
      <c r="B65">
        <f t="shared" si="9"/>
        <v>8</v>
      </c>
      <c r="C65">
        <f t="shared" si="8"/>
        <v>15</v>
      </c>
      <c r="D65">
        <f t="shared" si="8"/>
        <v>0</v>
      </c>
      <c r="E65">
        <f t="shared" si="8"/>
        <v>27</v>
      </c>
      <c r="F65">
        <f t="shared" si="8"/>
        <v>1</v>
      </c>
      <c r="G65">
        <f t="shared" si="8"/>
        <v>0</v>
      </c>
      <c r="H65">
        <f t="shared" si="8"/>
        <v>49</v>
      </c>
      <c r="I65">
        <f t="shared" si="8"/>
        <v>81</v>
      </c>
      <c r="J65">
        <f t="shared" si="8"/>
        <v>4</v>
      </c>
      <c r="K65">
        <f t="shared" si="8"/>
        <v>12</v>
      </c>
      <c r="L65">
        <f t="shared" si="8"/>
        <v>3</v>
      </c>
      <c r="M65">
        <f t="shared" si="3"/>
        <v>3</v>
      </c>
      <c r="N65" t="str">
        <f t="shared" si="4"/>
        <v>03</v>
      </c>
      <c r="O65" t="str">
        <f t="shared" si="6"/>
        <v/>
      </c>
      <c r="P65" t="str">
        <f t="shared" si="5"/>
        <v>kobieta</v>
      </c>
      <c r="Q65">
        <v>85</v>
      </c>
    </row>
    <row r="66" spans="1:17">
      <c r="A66">
        <v>85052568643</v>
      </c>
      <c r="B66">
        <f t="shared" si="9"/>
        <v>8</v>
      </c>
      <c r="C66">
        <f t="shared" si="8"/>
        <v>15</v>
      </c>
      <c r="D66">
        <f t="shared" si="8"/>
        <v>0</v>
      </c>
      <c r="E66">
        <f t="shared" si="8"/>
        <v>45</v>
      </c>
      <c r="F66">
        <f t="shared" si="8"/>
        <v>2</v>
      </c>
      <c r="G66">
        <f t="shared" si="8"/>
        <v>15</v>
      </c>
      <c r="H66">
        <f t="shared" si="8"/>
        <v>42</v>
      </c>
      <c r="I66">
        <f t="shared" si="8"/>
        <v>72</v>
      </c>
      <c r="J66">
        <f t="shared" si="8"/>
        <v>6</v>
      </c>
      <c r="K66">
        <f t="shared" si="8"/>
        <v>12</v>
      </c>
      <c r="L66">
        <f t="shared" si="8"/>
        <v>3</v>
      </c>
      <c r="M66">
        <f t="shared" si="3"/>
        <v>3</v>
      </c>
      <c r="N66" t="str">
        <f t="shared" si="4"/>
        <v>05</v>
      </c>
      <c r="O66" t="str">
        <f t="shared" si="6"/>
        <v/>
      </c>
      <c r="P66" t="str">
        <f t="shared" si="5"/>
        <v>kobieta</v>
      </c>
      <c r="Q66">
        <v>85</v>
      </c>
    </row>
    <row r="67" spans="1:17">
      <c r="A67">
        <v>55022153432</v>
      </c>
      <c r="B67">
        <f t="shared" si="9"/>
        <v>5</v>
      </c>
      <c r="C67">
        <f t="shared" si="8"/>
        <v>15</v>
      </c>
      <c r="D67">
        <f t="shared" si="8"/>
        <v>0</v>
      </c>
      <c r="E67">
        <f t="shared" si="8"/>
        <v>18</v>
      </c>
      <c r="F67">
        <f t="shared" si="8"/>
        <v>2</v>
      </c>
      <c r="G67">
        <f t="shared" si="8"/>
        <v>3</v>
      </c>
      <c r="H67">
        <f t="shared" si="8"/>
        <v>35</v>
      </c>
      <c r="I67">
        <f t="shared" si="8"/>
        <v>27</v>
      </c>
      <c r="J67">
        <f t="shared" si="8"/>
        <v>4</v>
      </c>
      <c r="K67">
        <f t="shared" si="8"/>
        <v>9</v>
      </c>
      <c r="L67">
        <f t="shared" si="8"/>
        <v>2</v>
      </c>
      <c r="M67">
        <f t="shared" si="3"/>
        <v>2</v>
      </c>
      <c r="N67" t="str">
        <f t="shared" si="4"/>
        <v>02</v>
      </c>
      <c r="O67" t="str">
        <f t="shared" ref="O67:O98" si="10">IF(L67&lt;&gt;M67,A67,"")</f>
        <v/>
      </c>
      <c r="P67" t="str">
        <f t="shared" si="5"/>
        <v>mezczyzna</v>
      </c>
      <c r="Q67">
        <v>55</v>
      </c>
    </row>
    <row r="68" spans="1:17">
      <c r="A68">
        <v>83041947282</v>
      </c>
      <c r="B68">
        <f t="shared" si="9"/>
        <v>8</v>
      </c>
      <c r="C68">
        <f t="shared" si="8"/>
        <v>9</v>
      </c>
      <c r="D68">
        <f t="shared" si="8"/>
        <v>0</v>
      </c>
      <c r="E68">
        <f t="shared" si="8"/>
        <v>36</v>
      </c>
      <c r="F68">
        <f t="shared" si="8"/>
        <v>1</v>
      </c>
      <c r="G68">
        <f t="shared" si="8"/>
        <v>27</v>
      </c>
      <c r="H68">
        <f t="shared" si="8"/>
        <v>28</v>
      </c>
      <c r="I68">
        <f t="shared" si="8"/>
        <v>63</v>
      </c>
      <c r="J68">
        <f t="shared" si="8"/>
        <v>2</v>
      </c>
      <c r="K68">
        <f t="shared" si="8"/>
        <v>24</v>
      </c>
      <c r="L68">
        <f t="shared" si="8"/>
        <v>2</v>
      </c>
      <c r="M68">
        <f t="shared" ref="M68:M131" si="11">IF(MOD(SUM(B68:K68),10)=0,0,10-(MOD(SUM(B68:K68),10)))</f>
        <v>2</v>
      </c>
      <c r="N68" t="str">
        <f t="shared" ref="N68:N131" si="12">(MID(A68,3,2))</f>
        <v>04</v>
      </c>
      <c r="O68" t="str">
        <f t="shared" si="10"/>
        <v/>
      </c>
      <c r="P68" t="str">
        <f t="shared" ref="P68:P131" si="13">IF(MOD(K68,2)=0,"kobieta","mezczyzna")</f>
        <v>kobieta</v>
      </c>
      <c r="Q68">
        <v>83</v>
      </c>
    </row>
    <row r="69" spans="1:17">
      <c r="A69">
        <v>86081443325</v>
      </c>
      <c r="B69">
        <f t="shared" si="9"/>
        <v>8</v>
      </c>
      <c r="C69">
        <f t="shared" si="8"/>
        <v>18</v>
      </c>
      <c r="D69">
        <f t="shared" si="8"/>
        <v>0</v>
      </c>
      <c r="E69">
        <f t="shared" si="8"/>
        <v>72</v>
      </c>
      <c r="F69">
        <f t="shared" si="8"/>
        <v>1</v>
      </c>
      <c r="G69">
        <f t="shared" si="8"/>
        <v>12</v>
      </c>
      <c r="H69">
        <f t="shared" si="8"/>
        <v>28</v>
      </c>
      <c r="I69">
        <f t="shared" si="8"/>
        <v>27</v>
      </c>
      <c r="J69">
        <f t="shared" si="8"/>
        <v>3</v>
      </c>
      <c r="K69">
        <f t="shared" si="8"/>
        <v>6</v>
      </c>
      <c r="L69">
        <f t="shared" si="8"/>
        <v>5</v>
      </c>
      <c r="M69">
        <f t="shared" si="11"/>
        <v>5</v>
      </c>
      <c r="N69" t="str">
        <f t="shared" si="12"/>
        <v>08</v>
      </c>
      <c r="O69" t="str">
        <f t="shared" si="10"/>
        <v/>
      </c>
      <c r="P69" t="str">
        <f t="shared" si="13"/>
        <v>kobieta</v>
      </c>
      <c r="Q69">
        <v>86</v>
      </c>
    </row>
    <row r="70" spans="1:17">
      <c r="A70">
        <v>59110570565</v>
      </c>
      <c r="B70">
        <f t="shared" si="9"/>
        <v>5</v>
      </c>
      <c r="C70">
        <f t="shared" si="8"/>
        <v>27</v>
      </c>
      <c r="D70">
        <f t="shared" si="8"/>
        <v>7</v>
      </c>
      <c r="E70">
        <f t="shared" si="8"/>
        <v>9</v>
      </c>
      <c r="F70">
        <f t="shared" si="8"/>
        <v>0</v>
      </c>
      <c r="G70">
        <f t="shared" si="8"/>
        <v>15</v>
      </c>
      <c r="H70">
        <f t="shared" si="8"/>
        <v>49</v>
      </c>
      <c r="I70">
        <f t="shared" si="8"/>
        <v>0</v>
      </c>
      <c r="J70">
        <f t="shared" si="8"/>
        <v>5</v>
      </c>
      <c r="K70">
        <f t="shared" si="8"/>
        <v>18</v>
      </c>
      <c r="L70">
        <f t="shared" si="8"/>
        <v>5</v>
      </c>
      <c r="M70">
        <f t="shared" si="11"/>
        <v>5</v>
      </c>
      <c r="N70" t="str">
        <f t="shared" si="12"/>
        <v>11</v>
      </c>
      <c r="O70" t="str">
        <f t="shared" si="10"/>
        <v/>
      </c>
      <c r="P70" t="str">
        <f t="shared" si="13"/>
        <v>kobieta</v>
      </c>
      <c r="Q70">
        <v>59</v>
      </c>
    </row>
    <row r="71" spans="1:17">
      <c r="A71">
        <v>66063014631</v>
      </c>
      <c r="B71">
        <f t="shared" si="9"/>
        <v>6</v>
      </c>
      <c r="C71">
        <f t="shared" si="8"/>
        <v>18</v>
      </c>
      <c r="D71">
        <f t="shared" si="8"/>
        <v>0</v>
      </c>
      <c r="E71">
        <f t="shared" si="8"/>
        <v>54</v>
      </c>
      <c r="F71">
        <f t="shared" si="8"/>
        <v>3</v>
      </c>
      <c r="G71">
        <f t="shared" si="8"/>
        <v>0</v>
      </c>
      <c r="H71">
        <f t="shared" si="8"/>
        <v>7</v>
      </c>
      <c r="I71">
        <f t="shared" si="8"/>
        <v>36</v>
      </c>
      <c r="J71">
        <f t="shared" si="8"/>
        <v>6</v>
      </c>
      <c r="K71">
        <f t="shared" si="8"/>
        <v>9</v>
      </c>
      <c r="L71">
        <f t="shared" si="8"/>
        <v>1</v>
      </c>
      <c r="M71">
        <f t="shared" si="11"/>
        <v>1</v>
      </c>
      <c r="N71" t="str">
        <f t="shared" si="12"/>
        <v>06</v>
      </c>
      <c r="O71" t="str">
        <f t="shared" si="10"/>
        <v/>
      </c>
      <c r="P71" t="str">
        <f t="shared" si="13"/>
        <v>mezczyzna</v>
      </c>
      <c r="Q71">
        <v>66</v>
      </c>
    </row>
    <row r="72" spans="1:17">
      <c r="A72">
        <v>67120749923</v>
      </c>
      <c r="B72">
        <f t="shared" si="9"/>
        <v>6</v>
      </c>
      <c r="C72">
        <f t="shared" si="8"/>
        <v>21</v>
      </c>
      <c r="D72">
        <f t="shared" si="8"/>
        <v>7</v>
      </c>
      <c r="E72">
        <f t="shared" si="8"/>
        <v>18</v>
      </c>
      <c r="F72">
        <f t="shared" si="8"/>
        <v>0</v>
      </c>
      <c r="G72">
        <f t="shared" si="8"/>
        <v>21</v>
      </c>
      <c r="H72">
        <f t="shared" si="8"/>
        <v>28</v>
      </c>
      <c r="I72">
        <f t="shared" si="8"/>
        <v>81</v>
      </c>
      <c r="J72">
        <f t="shared" si="8"/>
        <v>9</v>
      </c>
      <c r="K72">
        <f t="shared" si="8"/>
        <v>6</v>
      </c>
      <c r="L72">
        <f t="shared" si="8"/>
        <v>3</v>
      </c>
      <c r="M72">
        <f t="shared" si="11"/>
        <v>3</v>
      </c>
      <c r="N72" t="str">
        <f t="shared" si="12"/>
        <v>12</v>
      </c>
      <c r="O72" t="str">
        <f t="shared" si="10"/>
        <v/>
      </c>
      <c r="P72" t="str">
        <f t="shared" si="13"/>
        <v>kobieta</v>
      </c>
      <c r="Q72">
        <v>67</v>
      </c>
    </row>
    <row r="73" spans="1:17">
      <c r="A73">
        <v>89081519801</v>
      </c>
      <c r="B73">
        <f t="shared" si="9"/>
        <v>8</v>
      </c>
      <c r="C73">
        <f t="shared" si="8"/>
        <v>27</v>
      </c>
      <c r="D73">
        <f t="shared" si="8"/>
        <v>0</v>
      </c>
      <c r="E73">
        <f t="shared" si="8"/>
        <v>72</v>
      </c>
      <c r="F73">
        <f t="shared" si="8"/>
        <v>1</v>
      </c>
      <c r="G73">
        <f t="shared" si="8"/>
        <v>15</v>
      </c>
      <c r="H73">
        <f t="shared" si="8"/>
        <v>7</v>
      </c>
      <c r="I73">
        <f t="shared" si="8"/>
        <v>81</v>
      </c>
      <c r="J73">
        <f t="shared" si="8"/>
        <v>8</v>
      </c>
      <c r="K73">
        <f t="shared" si="8"/>
        <v>0</v>
      </c>
      <c r="L73">
        <f t="shared" si="8"/>
        <v>1</v>
      </c>
      <c r="M73">
        <f t="shared" si="11"/>
        <v>1</v>
      </c>
      <c r="N73" t="str">
        <f t="shared" si="12"/>
        <v>08</v>
      </c>
      <c r="O73" t="str">
        <f t="shared" si="10"/>
        <v/>
      </c>
      <c r="P73" t="str">
        <f t="shared" si="13"/>
        <v>kobieta</v>
      </c>
      <c r="Q73">
        <v>89</v>
      </c>
    </row>
    <row r="74" spans="1:17">
      <c r="A74">
        <v>70120794633</v>
      </c>
      <c r="B74">
        <f t="shared" si="9"/>
        <v>7</v>
      </c>
      <c r="C74">
        <f t="shared" si="8"/>
        <v>0</v>
      </c>
      <c r="D74">
        <f t="shared" si="8"/>
        <v>7</v>
      </c>
      <c r="E74">
        <f t="shared" si="8"/>
        <v>18</v>
      </c>
      <c r="F74">
        <f t="shared" si="8"/>
        <v>0</v>
      </c>
      <c r="G74">
        <f t="shared" si="8"/>
        <v>21</v>
      </c>
      <c r="H74">
        <f t="shared" si="8"/>
        <v>63</v>
      </c>
      <c r="I74">
        <f t="shared" si="8"/>
        <v>36</v>
      </c>
      <c r="J74">
        <f t="shared" si="8"/>
        <v>6</v>
      </c>
      <c r="K74">
        <f t="shared" si="8"/>
        <v>9</v>
      </c>
      <c r="L74">
        <f t="shared" si="8"/>
        <v>3</v>
      </c>
      <c r="M74">
        <f t="shared" si="11"/>
        <v>3</v>
      </c>
      <c r="N74" t="str">
        <f t="shared" si="12"/>
        <v>12</v>
      </c>
      <c r="O74" t="str">
        <f t="shared" si="10"/>
        <v/>
      </c>
      <c r="P74" t="str">
        <f t="shared" si="13"/>
        <v>mezczyzna</v>
      </c>
      <c r="Q74">
        <v>70</v>
      </c>
    </row>
    <row r="75" spans="1:17">
      <c r="A75">
        <v>76121186303</v>
      </c>
      <c r="B75">
        <f t="shared" si="9"/>
        <v>7</v>
      </c>
      <c r="C75">
        <f t="shared" si="8"/>
        <v>18</v>
      </c>
      <c r="D75">
        <f t="shared" si="8"/>
        <v>7</v>
      </c>
      <c r="E75">
        <f t="shared" si="8"/>
        <v>18</v>
      </c>
      <c r="F75">
        <f t="shared" si="8"/>
        <v>1</v>
      </c>
      <c r="G75">
        <f t="shared" si="8"/>
        <v>3</v>
      </c>
      <c r="H75">
        <f t="shared" si="8"/>
        <v>56</v>
      </c>
      <c r="I75">
        <f t="shared" si="8"/>
        <v>54</v>
      </c>
      <c r="J75">
        <f t="shared" si="8"/>
        <v>3</v>
      </c>
      <c r="K75">
        <f t="shared" si="8"/>
        <v>0</v>
      </c>
      <c r="L75">
        <f t="shared" si="8"/>
        <v>3</v>
      </c>
      <c r="M75">
        <f t="shared" si="11"/>
        <v>3</v>
      </c>
      <c r="N75" t="str">
        <f t="shared" si="12"/>
        <v>12</v>
      </c>
      <c r="O75" t="str">
        <f t="shared" si="10"/>
        <v/>
      </c>
      <c r="P75" t="str">
        <f t="shared" si="13"/>
        <v>kobieta</v>
      </c>
      <c r="Q75">
        <v>76</v>
      </c>
    </row>
    <row r="76" spans="1:17">
      <c r="A76">
        <v>72031096705</v>
      </c>
      <c r="B76">
        <f t="shared" si="9"/>
        <v>7</v>
      </c>
      <c r="C76">
        <f t="shared" si="8"/>
        <v>6</v>
      </c>
      <c r="D76">
        <f t="shared" si="8"/>
        <v>0</v>
      </c>
      <c r="E76">
        <f t="shared" si="8"/>
        <v>27</v>
      </c>
      <c r="F76">
        <f t="shared" si="8"/>
        <v>1</v>
      </c>
      <c r="G76">
        <f t="shared" si="8"/>
        <v>0</v>
      </c>
      <c r="H76">
        <f t="shared" si="8"/>
        <v>63</v>
      </c>
      <c r="I76">
        <f t="shared" si="8"/>
        <v>54</v>
      </c>
      <c r="J76">
        <f t="shared" si="8"/>
        <v>7</v>
      </c>
      <c r="K76">
        <f t="shared" si="8"/>
        <v>0</v>
      </c>
      <c r="L76">
        <f t="shared" si="8"/>
        <v>5</v>
      </c>
      <c r="M76">
        <f t="shared" si="11"/>
        <v>5</v>
      </c>
      <c r="N76" t="str">
        <f t="shared" si="12"/>
        <v>03</v>
      </c>
      <c r="O76" t="str">
        <f t="shared" si="10"/>
        <v/>
      </c>
      <c r="P76" t="str">
        <f t="shared" si="13"/>
        <v>kobieta</v>
      </c>
      <c r="Q76">
        <v>72</v>
      </c>
    </row>
    <row r="77" spans="1:17">
      <c r="A77">
        <v>61100157652</v>
      </c>
      <c r="B77">
        <f t="shared" si="9"/>
        <v>6</v>
      </c>
      <c r="C77">
        <f t="shared" si="8"/>
        <v>3</v>
      </c>
      <c r="D77">
        <f t="shared" si="8"/>
        <v>7</v>
      </c>
      <c r="E77">
        <f t="shared" si="8"/>
        <v>0</v>
      </c>
      <c r="F77">
        <f t="shared" si="8"/>
        <v>0</v>
      </c>
      <c r="G77">
        <f t="shared" si="8"/>
        <v>3</v>
      </c>
      <c r="H77">
        <f t="shared" si="8"/>
        <v>35</v>
      </c>
      <c r="I77">
        <f t="shared" si="8"/>
        <v>63</v>
      </c>
      <c r="J77">
        <f t="shared" si="8"/>
        <v>6</v>
      </c>
      <c r="K77">
        <f t="shared" si="8"/>
        <v>15</v>
      </c>
      <c r="L77">
        <f t="shared" si="8"/>
        <v>2</v>
      </c>
      <c r="M77">
        <f t="shared" si="11"/>
        <v>2</v>
      </c>
      <c r="N77" t="str">
        <f t="shared" si="12"/>
        <v>10</v>
      </c>
      <c r="O77" t="str">
        <f t="shared" si="10"/>
        <v/>
      </c>
      <c r="P77" t="str">
        <f t="shared" si="13"/>
        <v>mezczyzna</v>
      </c>
      <c r="Q77">
        <v>61</v>
      </c>
    </row>
    <row r="78" spans="1:17">
      <c r="A78">
        <v>79012564484</v>
      </c>
      <c r="B78">
        <f t="shared" si="9"/>
        <v>7</v>
      </c>
      <c r="C78">
        <f t="shared" si="8"/>
        <v>27</v>
      </c>
      <c r="D78">
        <f t="shared" si="8"/>
        <v>0</v>
      </c>
      <c r="E78">
        <f t="shared" si="8"/>
        <v>9</v>
      </c>
      <c r="F78">
        <f t="shared" si="8"/>
        <v>2</v>
      </c>
      <c r="G78">
        <f t="shared" si="8"/>
        <v>15</v>
      </c>
      <c r="H78">
        <f t="shared" si="8"/>
        <v>42</v>
      </c>
      <c r="I78">
        <f t="shared" si="8"/>
        <v>36</v>
      </c>
      <c r="J78">
        <f t="shared" si="8"/>
        <v>4</v>
      </c>
      <c r="K78">
        <f t="shared" si="8"/>
        <v>24</v>
      </c>
      <c r="L78">
        <f t="shared" si="8"/>
        <v>4</v>
      </c>
      <c r="M78">
        <f t="shared" si="11"/>
        <v>4</v>
      </c>
      <c r="N78" t="str">
        <f t="shared" si="12"/>
        <v>01</v>
      </c>
      <c r="O78" t="str">
        <f t="shared" si="10"/>
        <v/>
      </c>
      <c r="P78" t="str">
        <f t="shared" si="13"/>
        <v>kobieta</v>
      </c>
      <c r="Q78">
        <v>79</v>
      </c>
    </row>
    <row r="79" spans="1:17">
      <c r="A79">
        <v>88111094545</v>
      </c>
      <c r="B79">
        <f t="shared" si="9"/>
        <v>8</v>
      </c>
      <c r="C79">
        <f t="shared" si="8"/>
        <v>24</v>
      </c>
      <c r="D79">
        <f t="shared" si="8"/>
        <v>7</v>
      </c>
      <c r="E79">
        <f t="shared" si="8"/>
        <v>9</v>
      </c>
      <c r="F79">
        <f t="shared" si="8"/>
        <v>1</v>
      </c>
      <c r="G79">
        <f t="shared" si="8"/>
        <v>0</v>
      </c>
      <c r="H79">
        <f t="shared" si="8"/>
        <v>63</v>
      </c>
      <c r="I79">
        <f t="shared" si="8"/>
        <v>36</v>
      </c>
      <c r="J79">
        <f t="shared" si="8"/>
        <v>5</v>
      </c>
      <c r="K79">
        <f t="shared" si="8"/>
        <v>12</v>
      </c>
      <c r="L79">
        <f t="shared" si="8"/>
        <v>5</v>
      </c>
      <c r="M79">
        <f t="shared" si="11"/>
        <v>5</v>
      </c>
      <c r="N79" t="str">
        <f t="shared" si="12"/>
        <v>11</v>
      </c>
      <c r="O79" t="str">
        <f t="shared" si="10"/>
        <v/>
      </c>
      <c r="P79" t="str">
        <f t="shared" si="13"/>
        <v>kobieta</v>
      </c>
      <c r="Q79">
        <v>88</v>
      </c>
    </row>
    <row r="80" spans="1:17">
      <c r="A80">
        <v>89040876453</v>
      </c>
      <c r="B80">
        <f t="shared" si="9"/>
        <v>8</v>
      </c>
      <c r="C80">
        <f t="shared" si="8"/>
        <v>27</v>
      </c>
      <c r="D80">
        <f t="shared" si="8"/>
        <v>0</v>
      </c>
      <c r="E80">
        <f t="shared" si="8"/>
        <v>36</v>
      </c>
      <c r="F80">
        <f t="shared" si="8"/>
        <v>0</v>
      </c>
      <c r="G80">
        <f t="shared" si="8"/>
        <v>24</v>
      </c>
      <c r="H80">
        <f t="shared" si="8"/>
        <v>49</v>
      </c>
      <c r="I80">
        <f t="shared" si="8"/>
        <v>54</v>
      </c>
      <c r="J80">
        <f t="shared" si="8"/>
        <v>4</v>
      </c>
      <c r="K80">
        <f t="shared" si="8"/>
        <v>15</v>
      </c>
      <c r="L80">
        <f t="shared" si="8"/>
        <v>3</v>
      </c>
      <c r="M80">
        <f t="shared" si="11"/>
        <v>3</v>
      </c>
      <c r="N80" t="str">
        <f t="shared" si="12"/>
        <v>04</v>
      </c>
      <c r="O80" t="str">
        <f t="shared" si="10"/>
        <v/>
      </c>
      <c r="P80" t="str">
        <f t="shared" si="13"/>
        <v>mezczyzna</v>
      </c>
      <c r="Q80">
        <v>89</v>
      </c>
    </row>
    <row r="81" spans="1:17">
      <c r="A81">
        <v>89120952161</v>
      </c>
      <c r="B81">
        <f t="shared" si="9"/>
        <v>8</v>
      </c>
      <c r="C81">
        <f t="shared" si="8"/>
        <v>27</v>
      </c>
      <c r="D81">
        <f t="shared" si="8"/>
        <v>7</v>
      </c>
      <c r="E81">
        <f t="shared" si="8"/>
        <v>18</v>
      </c>
      <c r="F81">
        <f t="shared" si="8"/>
        <v>0</v>
      </c>
      <c r="G81">
        <f t="shared" si="8"/>
        <v>27</v>
      </c>
      <c r="H81">
        <f t="shared" si="8"/>
        <v>35</v>
      </c>
      <c r="I81">
        <f t="shared" si="8"/>
        <v>18</v>
      </c>
      <c r="J81">
        <f t="shared" si="8"/>
        <v>1</v>
      </c>
      <c r="K81">
        <f t="shared" si="8"/>
        <v>18</v>
      </c>
      <c r="L81">
        <f t="shared" si="8"/>
        <v>1</v>
      </c>
      <c r="M81">
        <f t="shared" si="11"/>
        <v>1</v>
      </c>
      <c r="N81" t="str">
        <f t="shared" si="12"/>
        <v>12</v>
      </c>
      <c r="O81" t="str">
        <f t="shared" si="10"/>
        <v/>
      </c>
      <c r="P81" t="str">
        <f t="shared" si="13"/>
        <v>kobieta</v>
      </c>
      <c r="Q81">
        <v>89</v>
      </c>
    </row>
    <row r="82" spans="1:17">
      <c r="A82">
        <v>59083036077</v>
      </c>
      <c r="B82">
        <f t="shared" si="9"/>
        <v>5</v>
      </c>
      <c r="C82">
        <f t="shared" si="8"/>
        <v>27</v>
      </c>
      <c r="D82">
        <f t="shared" si="8"/>
        <v>0</v>
      </c>
      <c r="E82">
        <f t="shared" si="8"/>
        <v>72</v>
      </c>
      <c r="F82">
        <f t="shared" si="8"/>
        <v>3</v>
      </c>
      <c r="G82">
        <f t="shared" si="8"/>
        <v>0</v>
      </c>
      <c r="H82">
        <f t="shared" si="8"/>
        <v>21</v>
      </c>
      <c r="I82">
        <f t="shared" si="8"/>
        <v>54</v>
      </c>
      <c r="J82">
        <f t="shared" si="8"/>
        <v>0</v>
      </c>
      <c r="K82">
        <f t="shared" si="8"/>
        <v>21</v>
      </c>
      <c r="L82">
        <f t="shared" si="8"/>
        <v>7</v>
      </c>
      <c r="M82">
        <f t="shared" si="11"/>
        <v>7</v>
      </c>
      <c r="N82" t="str">
        <f t="shared" si="12"/>
        <v>08</v>
      </c>
      <c r="O82" t="str">
        <f t="shared" si="10"/>
        <v/>
      </c>
      <c r="P82" t="str">
        <f t="shared" si="13"/>
        <v>mezczyzna</v>
      </c>
      <c r="Q82">
        <v>59</v>
      </c>
    </row>
    <row r="83" spans="1:17">
      <c r="A83">
        <v>61121020469</v>
      </c>
      <c r="B83">
        <f t="shared" si="9"/>
        <v>6</v>
      </c>
      <c r="C83">
        <f t="shared" si="8"/>
        <v>3</v>
      </c>
      <c r="D83">
        <f t="shared" si="8"/>
        <v>7</v>
      </c>
      <c r="E83">
        <f t="shared" si="8"/>
        <v>18</v>
      </c>
      <c r="F83">
        <f t="shared" si="8"/>
        <v>1</v>
      </c>
      <c r="G83">
        <f t="shared" si="8"/>
        <v>0</v>
      </c>
      <c r="H83">
        <f t="shared" si="8"/>
        <v>14</v>
      </c>
      <c r="I83">
        <f t="shared" si="8"/>
        <v>0</v>
      </c>
      <c r="J83">
        <f t="shared" si="8"/>
        <v>4</v>
      </c>
      <c r="K83">
        <f t="shared" si="8"/>
        <v>18</v>
      </c>
      <c r="L83">
        <f t="shared" si="8"/>
        <v>9</v>
      </c>
      <c r="M83">
        <f t="shared" si="11"/>
        <v>9</v>
      </c>
      <c r="N83" t="str">
        <f t="shared" si="12"/>
        <v>12</v>
      </c>
      <c r="O83" t="str">
        <f t="shared" si="10"/>
        <v/>
      </c>
      <c r="P83" t="str">
        <f t="shared" si="13"/>
        <v>kobieta</v>
      </c>
      <c r="Q83">
        <v>61</v>
      </c>
    </row>
    <row r="84" spans="1:17">
      <c r="A84">
        <v>89040185241</v>
      </c>
      <c r="B84">
        <f t="shared" si="9"/>
        <v>8</v>
      </c>
      <c r="C84">
        <f t="shared" si="8"/>
        <v>27</v>
      </c>
      <c r="D84">
        <f t="shared" si="8"/>
        <v>0</v>
      </c>
      <c r="E84">
        <f t="shared" si="8"/>
        <v>36</v>
      </c>
      <c r="F84">
        <f t="shared" si="8"/>
        <v>0</v>
      </c>
      <c r="G84">
        <f t="shared" si="8"/>
        <v>3</v>
      </c>
      <c r="H84">
        <f t="shared" si="8"/>
        <v>56</v>
      </c>
      <c r="I84">
        <f t="shared" ref="C84:L110" si="14">MID($A84,I$2,1)*I$1</f>
        <v>45</v>
      </c>
      <c r="J84">
        <f t="shared" si="14"/>
        <v>2</v>
      </c>
      <c r="K84">
        <f t="shared" si="14"/>
        <v>12</v>
      </c>
      <c r="L84">
        <f t="shared" si="14"/>
        <v>1</v>
      </c>
      <c r="M84">
        <f t="shared" si="11"/>
        <v>1</v>
      </c>
      <c r="N84" t="str">
        <f t="shared" si="12"/>
        <v>04</v>
      </c>
      <c r="O84" t="str">
        <f t="shared" si="10"/>
        <v/>
      </c>
      <c r="P84" t="str">
        <f t="shared" si="13"/>
        <v>kobieta</v>
      </c>
      <c r="Q84">
        <v>89</v>
      </c>
    </row>
    <row r="85" spans="1:17">
      <c r="A85">
        <v>88080416256</v>
      </c>
      <c r="B85">
        <f t="shared" si="9"/>
        <v>8</v>
      </c>
      <c r="C85">
        <f t="shared" si="14"/>
        <v>24</v>
      </c>
      <c r="D85">
        <f t="shared" si="14"/>
        <v>0</v>
      </c>
      <c r="E85">
        <f t="shared" si="14"/>
        <v>72</v>
      </c>
      <c r="F85">
        <f t="shared" si="14"/>
        <v>0</v>
      </c>
      <c r="G85">
        <f t="shared" si="14"/>
        <v>12</v>
      </c>
      <c r="H85">
        <f t="shared" si="14"/>
        <v>7</v>
      </c>
      <c r="I85">
        <f t="shared" si="14"/>
        <v>54</v>
      </c>
      <c r="J85">
        <f t="shared" si="14"/>
        <v>2</v>
      </c>
      <c r="K85">
        <f t="shared" si="14"/>
        <v>15</v>
      </c>
      <c r="L85">
        <f t="shared" si="14"/>
        <v>6</v>
      </c>
      <c r="M85">
        <f t="shared" si="11"/>
        <v>6</v>
      </c>
      <c r="N85" t="str">
        <f t="shared" si="12"/>
        <v>08</v>
      </c>
      <c r="O85" t="str">
        <f t="shared" si="10"/>
        <v/>
      </c>
      <c r="P85" t="str">
        <f t="shared" si="13"/>
        <v>mezczyzna</v>
      </c>
      <c r="Q85">
        <v>88</v>
      </c>
    </row>
    <row r="86" spans="1:17">
      <c r="A86">
        <v>61032479116</v>
      </c>
      <c r="B86">
        <f t="shared" si="9"/>
        <v>6</v>
      </c>
      <c r="C86">
        <f t="shared" si="14"/>
        <v>3</v>
      </c>
      <c r="D86">
        <f t="shared" si="14"/>
        <v>0</v>
      </c>
      <c r="E86">
        <f t="shared" si="14"/>
        <v>27</v>
      </c>
      <c r="F86">
        <f t="shared" si="14"/>
        <v>2</v>
      </c>
      <c r="G86">
        <f t="shared" si="14"/>
        <v>12</v>
      </c>
      <c r="H86">
        <f t="shared" si="14"/>
        <v>49</v>
      </c>
      <c r="I86">
        <f t="shared" si="14"/>
        <v>81</v>
      </c>
      <c r="J86">
        <f t="shared" si="14"/>
        <v>1</v>
      </c>
      <c r="K86">
        <f t="shared" si="14"/>
        <v>3</v>
      </c>
      <c r="L86">
        <f t="shared" si="14"/>
        <v>6</v>
      </c>
      <c r="M86">
        <f t="shared" si="11"/>
        <v>6</v>
      </c>
      <c r="N86" t="str">
        <f t="shared" si="12"/>
        <v>03</v>
      </c>
      <c r="O86" t="str">
        <f t="shared" si="10"/>
        <v/>
      </c>
      <c r="P86" t="str">
        <f t="shared" si="13"/>
        <v>mezczyzna</v>
      </c>
      <c r="Q86">
        <v>61</v>
      </c>
    </row>
    <row r="87" spans="1:17">
      <c r="A87">
        <v>54020837137</v>
      </c>
      <c r="B87">
        <f t="shared" si="9"/>
        <v>5</v>
      </c>
      <c r="C87">
        <f t="shared" si="14"/>
        <v>12</v>
      </c>
      <c r="D87">
        <f t="shared" si="14"/>
        <v>0</v>
      </c>
      <c r="E87">
        <f t="shared" si="14"/>
        <v>18</v>
      </c>
      <c r="F87">
        <f t="shared" si="14"/>
        <v>0</v>
      </c>
      <c r="G87">
        <f t="shared" si="14"/>
        <v>24</v>
      </c>
      <c r="H87">
        <f t="shared" si="14"/>
        <v>21</v>
      </c>
      <c r="I87">
        <f t="shared" si="14"/>
        <v>63</v>
      </c>
      <c r="J87">
        <f t="shared" si="14"/>
        <v>1</v>
      </c>
      <c r="K87">
        <f t="shared" si="14"/>
        <v>9</v>
      </c>
      <c r="L87">
        <f t="shared" si="14"/>
        <v>7</v>
      </c>
      <c r="M87">
        <f t="shared" si="11"/>
        <v>7</v>
      </c>
      <c r="N87" t="str">
        <f t="shared" si="12"/>
        <v>02</v>
      </c>
      <c r="O87" t="str">
        <f t="shared" si="10"/>
        <v/>
      </c>
      <c r="P87" t="str">
        <f t="shared" si="13"/>
        <v>mezczyzna</v>
      </c>
      <c r="Q87">
        <v>54</v>
      </c>
    </row>
    <row r="88" spans="1:17">
      <c r="A88">
        <v>87072724289</v>
      </c>
      <c r="B88">
        <f t="shared" si="9"/>
        <v>8</v>
      </c>
      <c r="C88">
        <f t="shared" si="14"/>
        <v>21</v>
      </c>
      <c r="D88">
        <f t="shared" si="14"/>
        <v>0</v>
      </c>
      <c r="E88">
        <f t="shared" si="14"/>
        <v>63</v>
      </c>
      <c r="F88">
        <f t="shared" si="14"/>
        <v>2</v>
      </c>
      <c r="G88">
        <f t="shared" si="14"/>
        <v>21</v>
      </c>
      <c r="H88">
        <f t="shared" si="14"/>
        <v>14</v>
      </c>
      <c r="I88">
        <f t="shared" si="14"/>
        <v>36</v>
      </c>
      <c r="J88">
        <f t="shared" si="14"/>
        <v>2</v>
      </c>
      <c r="K88">
        <f t="shared" si="14"/>
        <v>24</v>
      </c>
      <c r="L88">
        <f t="shared" si="14"/>
        <v>9</v>
      </c>
      <c r="M88">
        <f t="shared" si="11"/>
        <v>9</v>
      </c>
      <c r="N88" t="str">
        <f t="shared" si="12"/>
        <v>07</v>
      </c>
      <c r="O88" t="str">
        <f t="shared" si="10"/>
        <v/>
      </c>
      <c r="P88" t="str">
        <f t="shared" si="13"/>
        <v>kobieta</v>
      </c>
      <c r="Q88">
        <v>87</v>
      </c>
    </row>
    <row r="89" spans="1:17">
      <c r="A89">
        <v>88103032931</v>
      </c>
      <c r="B89">
        <f t="shared" si="9"/>
        <v>8</v>
      </c>
      <c r="C89">
        <f t="shared" si="14"/>
        <v>24</v>
      </c>
      <c r="D89">
        <f t="shared" si="14"/>
        <v>7</v>
      </c>
      <c r="E89">
        <f t="shared" si="14"/>
        <v>0</v>
      </c>
      <c r="F89">
        <f t="shared" si="14"/>
        <v>3</v>
      </c>
      <c r="G89">
        <f t="shared" si="14"/>
        <v>0</v>
      </c>
      <c r="H89">
        <f t="shared" si="14"/>
        <v>21</v>
      </c>
      <c r="I89">
        <f t="shared" si="14"/>
        <v>18</v>
      </c>
      <c r="J89">
        <f t="shared" si="14"/>
        <v>9</v>
      </c>
      <c r="K89">
        <f t="shared" si="14"/>
        <v>9</v>
      </c>
      <c r="L89">
        <f t="shared" si="14"/>
        <v>1</v>
      </c>
      <c r="M89">
        <f t="shared" si="11"/>
        <v>1</v>
      </c>
      <c r="N89" t="str">
        <f t="shared" si="12"/>
        <v>10</v>
      </c>
      <c r="O89" t="str">
        <f t="shared" si="10"/>
        <v/>
      </c>
      <c r="P89" t="str">
        <f t="shared" si="13"/>
        <v>mezczyzna</v>
      </c>
      <c r="Q89">
        <v>88</v>
      </c>
    </row>
    <row r="90" spans="1:17">
      <c r="A90">
        <v>59042989686</v>
      </c>
      <c r="B90">
        <f t="shared" si="9"/>
        <v>5</v>
      </c>
      <c r="C90">
        <f t="shared" si="14"/>
        <v>27</v>
      </c>
      <c r="D90">
        <f t="shared" si="14"/>
        <v>0</v>
      </c>
      <c r="E90">
        <f t="shared" si="14"/>
        <v>36</v>
      </c>
      <c r="F90">
        <f t="shared" si="14"/>
        <v>2</v>
      </c>
      <c r="G90">
        <f t="shared" si="14"/>
        <v>27</v>
      </c>
      <c r="H90">
        <f t="shared" si="14"/>
        <v>56</v>
      </c>
      <c r="I90">
        <f t="shared" si="14"/>
        <v>81</v>
      </c>
      <c r="J90">
        <f t="shared" si="14"/>
        <v>6</v>
      </c>
      <c r="K90">
        <f t="shared" si="14"/>
        <v>24</v>
      </c>
      <c r="L90">
        <f t="shared" si="14"/>
        <v>6</v>
      </c>
      <c r="M90">
        <f t="shared" si="11"/>
        <v>6</v>
      </c>
      <c r="N90" t="str">
        <f t="shared" si="12"/>
        <v>04</v>
      </c>
      <c r="O90" t="str">
        <f t="shared" si="10"/>
        <v/>
      </c>
      <c r="P90" t="str">
        <f t="shared" si="13"/>
        <v>kobieta</v>
      </c>
      <c r="Q90">
        <v>59</v>
      </c>
    </row>
    <row r="91" spans="1:17">
      <c r="A91">
        <v>91023191330</v>
      </c>
      <c r="B91">
        <f t="shared" si="9"/>
        <v>9</v>
      </c>
      <c r="C91">
        <f t="shared" si="14"/>
        <v>3</v>
      </c>
      <c r="D91">
        <f t="shared" si="14"/>
        <v>0</v>
      </c>
      <c r="E91">
        <f t="shared" si="14"/>
        <v>18</v>
      </c>
      <c r="F91">
        <f t="shared" si="14"/>
        <v>3</v>
      </c>
      <c r="G91">
        <f t="shared" si="14"/>
        <v>3</v>
      </c>
      <c r="H91">
        <f t="shared" si="14"/>
        <v>63</v>
      </c>
      <c r="I91">
        <f t="shared" si="14"/>
        <v>9</v>
      </c>
      <c r="J91">
        <f t="shared" si="14"/>
        <v>3</v>
      </c>
      <c r="K91">
        <f t="shared" si="14"/>
        <v>9</v>
      </c>
      <c r="L91">
        <f t="shared" si="14"/>
        <v>0</v>
      </c>
      <c r="M91">
        <f t="shared" si="11"/>
        <v>0</v>
      </c>
      <c r="N91" t="str">
        <f t="shared" si="12"/>
        <v>02</v>
      </c>
      <c r="O91" t="str">
        <f t="shared" si="10"/>
        <v/>
      </c>
      <c r="P91" t="str">
        <f t="shared" si="13"/>
        <v>mezczyzna</v>
      </c>
      <c r="Q91">
        <v>91</v>
      </c>
    </row>
    <row r="92" spans="1:17">
      <c r="A92">
        <v>59031152059</v>
      </c>
      <c r="B92">
        <f t="shared" si="9"/>
        <v>5</v>
      </c>
      <c r="C92">
        <f t="shared" si="14"/>
        <v>27</v>
      </c>
      <c r="D92">
        <f t="shared" si="14"/>
        <v>0</v>
      </c>
      <c r="E92">
        <f t="shared" si="14"/>
        <v>27</v>
      </c>
      <c r="F92">
        <f t="shared" si="14"/>
        <v>1</v>
      </c>
      <c r="G92">
        <f t="shared" si="14"/>
        <v>3</v>
      </c>
      <c r="H92">
        <f t="shared" si="14"/>
        <v>35</v>
      </c>
      <c r="I92">
        <f t="shared" si="14"/>
        <v>18</v>
      </c>
      <c r="J92">
        <f t="shared" si="14"/>
        <v>0</v>
      </c>
      <c r="K92">
        <f t="shared" si="14"/>
        <v>15</v>
      </c>
      <c r="L92">
        <f t="shared" si="14"/>
        <v>9</v>
      </c>
      <c r="M92">
        <f t="shared" si="11"/>
        <v>9</v>
      </c>
      <c r="N92" t="str">
        <f t="shared" si="12"/>
        <v>03</v>
      </c>
      <c r="O92" t="str">
        <f t="shared" si="10"/>
        <v/>
      </c>
      <c r="P92" t="str">
        <f t="shared" si="13"/>
        <v>mezczyzna</v>
      </c>
      <c r="Q92">
        <v>59</v>
      </c>
    </row>
    <row r="93" spans="1:17">
      <c r="A93">
        <v>84112185145</v>
      </c>
      <c r="B93">
        <f t="shared" si="9"/>
        <v>8</v>
      </c>
      <c r="C93">
        <f t="shared" si="14"/>
        <v>12</v>
      </c>
      <c r="D93">
        <f t="shared" si="14"/>
        <v>7</v>
      </c>
      <c r="E93">
        <f t="shared" si="14"/>
        <v>9</v>
      </c>
      <c r="F93">
        <f t="shared" si="14"/>
        <v>2</v>
      </c>
      <c r="G93">
        <f t="shared" si="14"/>
        <v>3</v>
      </c>
      <c r="H93">
        <f t="shared" si="14"/>
        <v>56</v>
      </c>
      <c r="I93">
        <f t="shared" si="14"/>
        <v>45</v>
      </c>
      <c r="J93">
        <f t="shared" si="14"/>
        <v>1</v>
      </c>
      <c r="K93">
        <f t="shared" si="14"/>
        <v>12</v>
      </c>
      <c r="L93">
        <f t="shared" si="14"/>
        <v>5</v>
      </c>
      <c r="M93">
        <f t="shared" si="11"/>
        <v>5</v>
      </c>
      <c r="N93" t="str">
        <f t="shared" si="12"/>
        <v>11</v>
      </c>
      <c r="O93" t="str">
        <f t="shared" si="10"/>
        <v/>
      </c>
      <c r="P93" t="str">
        <f t="shared" si="13"/>
        <v>kobieta</v>
      </c>
      <c r="Q93">
        <v>84</v>
      </c>
    </row>
    <row r="94" spans="1:17">
      <c r="A94">
        <v>60102890107</v>
      </c>
      <c r="B94">
        <f t="shared" si="9"/>
        <v>6</v>
      </c>
      <c r="C94">
        <f t="shared" si="14"/>
        <v>0</v>
      </c>
      <c r="D94">
        <f t="shared" si="14"/>
        <v>7</v>
      </c>
      <c r="E94">
        <f t="shared" si="14"/>
        <v>0</v>
      </c>
      <c r="F94">
        <f t="shared" si="14"/>
        <v>2</v>
      </c>
      <c r="G94">
        <f t="shared" si="14"/>
        <v>24</v>
      </c>
      <c r="H94">
        <f t="shared" si="14"/>
        <v>63</v>
      </c>
      <c r="I94">
        <f t="shared" si="14"/>
        <v>0</v>
      </c>
      <c r="J94">
        <f t="shared" si="14"/>
        <v>1</v>
      </c>
      <c r="K94">
        <f t="shared" si="14"/>
        <v>0</v>
      </c>
      <c r="L94">
        <f t="shared" si="14"/>
        <v>7</v>
      </c>
      <c r="M94">
        <f t="shared" si="11"/>
        <v>7</v>
      </c>
      <c r="N94" t="str">
        <f t="shared" si="12"/>
        <v>10</v>
      </c>
      <c r="O94" t="str">
        <f t="shared" si="10"/>
        <v/>
      </c>
      <c r="P94" t="str">
        <f t="shared" si="13"/>
        <v>kobieta</v>
      </c>
      <c r="Q94">
        <v>60</v>
      </c>
    </row>
    <row r="95" spans="1:17">
      <c r="A95">
        <v>84050694367</v>
      </c>
      <c r="B95">
        <f t="shared" si="9"/>
        <v>8</v>
      </c>
      <c r="C95">
        <f t="shared" si="14"/>
        <v>12</v>
      </c>
      <c r="D95">
        <f t="shared" si="14"/>
        <v>0</v>
      </c>
      <c r="E95">
        <f t="shared" si="14"/>
        <v>45</v>
      </c>
      <c r="F95">
        <f t="shared" si="14"/>
        <v>0</v>
      </c>
      <c r="G95">
        <f t="shared" si="14"/>
        <v>18</v>
      </c>
      <c r="H95">
        <f t="shared" si="14"/>
        <v>63</v>
      </c>
      <c r="I95">
        <f t="shared" si="14"/>
        <v>36</v>
      </c>
      <c r="J95">
        <f t="shared" si="14"/>
        <v>3</v>
      </c>
      <c r="K95">
        <f t="shared" si="14"/>
        <v>18</v>
      </c>
      <c r="L95">
        <f t="shared" si="14"/>
        <v>7</v>
      </c>
      <c r="M95">
        <f t="shared" si="11"/>
        <v>7</v>
      </c>
      <c r="N95" t="str">
        <f t="shared" si="12"/>
        <v>05</v>
      </c>
      <c r="O95" t="str">
        <f t="shared" si="10"/>
        <v/>
      </c>
      <c r="P95" t="str">
        <f t="shared" si="13"/>
        <v>kobieta</v>
      </c>
      <c r="Q95">
        <v>84</v>
      </c>
    </row>
    <row r="96" spans="1:17">
      <c r="A96">
        <v>89041133472</v>
      </c>
      <c r="B96">
        <f t="shared" si="9"/>
        <v>8</v>
      </c>
      <c r="C96">
        <f t="shared" si="14"/>
        <v>27</v>
      </c>
      <c r="D96">
        <f t="shared" si="14"/>
        <v>0</v>
      </c>
      <c r="E96">
        <f t="shared" si="14"/>
        <v>36</v>
      </c>
      <c r="F96">
        <f t="shared" si="14"/>
        <v>1</v>
      </c>
      <c r="G96">
        <f t="shared" si="14"/>
        <v>3</v>
      </c>
      <c r="H96">
        <f t="shared" si="14"/>
        <v>21</v>
      </c>
      <c r="I96">
        <f t="shared" si="14"/>
        <v>27</v>
      </c>
      <c r="J96">
        <f t="shared" si="14"/>
        <v>4</v>
      </c>
      <c r="K96">
        <f t="shared" si="14"/>
        <v>21</v>
      </c>
      <c r="L96">
        <f t="shared" si="14"/>
        <v>2</v>
      </c>
      <c r="M96">
        <f t="shared" si="11"/>
        <v>2</v>
      </c>
      <c r="N96" t="str">
        <f t="shared" si="12"/>
        <v>04</v>
      </c>
      <c r="O96" t="str">
        <f t="shared" si="10"/>
        <v/>
      </c>
      <c r="P96" t="str">
        <f t="shared" si="13"/>
        <v>mezczyzna</v>
      </c>
      <c r="Q96">
        <v>89</v>
      </c>
    </row>
    <row r="97" spans="1:17">
      <c r="A97">
        <v>82072219267</v>
      </c>
      <c r="B97">
        <f t="shared" si="9"/>
        <v>8</v>
      </c>
      <c r="C97">
        <f t="shared" si="14"/>
        <v>6</v>
      </c>
      <c r="D97">
        <f t="shared" si="14"/>
        <v>0</v>
      </c>
      <c r="E97">
        <f t="shared" si="14"/>
        <v>63</v>
      </c>
      <c r="F97">
        <f t="shared" si="14"/>
        <v>2</v>
      </c>
      <c r="G97">
        <f t="shared" si="14"/>
        <v>6</v>
      </c>
      <c r="H97">
        <f t="shared" si="14"/>
        <v>7</v>
      </c>
      <c r="I97">
        <f t="shared" si="14"/>
        <v>81</v>
      </c>
      <c r="J97">
        <f t="shared" si="14"/>
        <v>2</v>
      </c>
      <c r="K97">
        <f t="shared" si="14"/>
        <v>18</v>
      </c>
      <c r="L97">
        <f t="shared" si="14"/>
        <v>7</v>
      </c>
      <c r="M97">
        <f t="shared" si="11"/>
        <v>7</v>
      </c>
      <c r="N97" t="str">
        <f t="shared" si="12"/>
        <v>07</v>
      </c>
      <c r="O97" t="str">
        <f t="shared" si="10"/>
        <v/>
      </c>
      <c r="P97" t="str">
        <f t="shared" si="13"/>
        <v>kobieta</v>
      </c>
      <c r="Q97">
        <v>82</v>
      </c>
    </row>
    <row r="98" spans="1:17">
      <c r="A98">
        <v>57102202414</v>
      </c>
      <c r="B98">
        <f t="shared" si="9"/>
        <v>5</v>
      </c>
      <c r="C98">
        <f t="shared" si="14"/>
        <v>21</v>
      </c>
      <c r="D98">
        <f t="shared" si="14"/>
        <v>7</v>
      </c>
      <c r="E98">
        <f t="shared" si="14"/>
        <v>0</v>
      </c>
      <c r="F98">
        <f t="shared" si="14"/>
        <v>2</v>
      </c>
      <c r="G98">
        <f t="shared" si="14"/>
        <v>6</v>
      </c>
      <c r="H98">
        <f t="shared" si="14"/>
        <v>0</v>
      </c>
      <c r="I98">
        <f t="shared" si="14"/>
        <v>18</v>
      </c>
      <c r="J98">
        <f t="shared" si="14"/>
        <v>4</v>
      </c>
      <c r="K98">
        <f t="shared" si="14"/>
        <v>3</v>
      </c>
      <c r="L98">
        <f t="shared" si="14"/>
        <v>4</v>
      </c>
      <c r="M98">
        <f t="shared" si="11"/>
        <v>4</v>
      </c>
      <c r="N98" t="str">
        <f t="shared" si="12"/>
        <v>10</v>
      </c>
      <c r="O98" t="str">
        <f t="shared" si="10"/>
        <v/>
      </c>
      <c r="P98" t="str">
        <f t="shared" si="13"/>
        <v>mezczyzna</v>
      </c>
      <c r="Q98">
        <v>57</v>
      </c>
    </row>
    <row r="99" spans="1:17">
      <c r="A99">
        <v>55123128973</v>
      </c>
      <c r="B99">
        <f t="shared" si="9"/>
        <v>5</v>
      </c>
      <c r="C99">
        <f t="shared" si="14"/>
        <v>15</v>
      </c>
      <c r="D99">
        <f t="shared" si="14"/>
        <v>7</v>
      </c>
      <c r="E99">
        <f t="shared" si="14"/>
        <v>18</v>
      </c>
      <c r="F99">
        <f t="shared" si="14"/>
        <v>3</v>
      </c>
      <c r="G99">
        <f t="shared" si="14"/>
        <v>3</v>
      </c>
      <c r="H99">
        <f t="shared" si="14"/>
        <v>14</v>
      </c>
      <c r="I99">
        <f t="shared" si="14"/>
        <v>72</v>
      </c>
      <c r="J99">
        <f t="shared" si="14"/>
        <v>9</v>
      </c>
      <c r="K99">
        <f t="shared" si="14"/>
        <v>21</v>
      </c>
      <c r="L99">
        <f t="shared" si="14"/>
        <v>3</v>
      </c>
      <c r="M99">
        <f t="shared" si="11"/>
        <v>3</v>
      </c>
      <c r="N99" t="str">
        <f t="shared" si="12"/>
        <v>12</v>
      </c>
      <c r="O99" t="str">
        <f t="shared" ref="O99:O130" si="15">IF(L99&lt;&gt;M99,A99,"")</f>
        <v/>
      </c>
      <c r="P99" t="str">
        <f t="shared" si="13"/>
        <v>mezczyzna</v>
      </c>
      <c r="Q99">
        <v>55</v>
      </c>
    </row>
    <row r="100" spans="1:17">
      <c r="A100">
        <v>86070511185</v>
      </c>
      <c r="B100">
        <f t="shared" si="9"/>
        <v>8</v>
      </c>
      <c r="C100">
        <f t="shared" si="14"/>
        <v>18</v>
      </c>
      <c r="D100">
        <f t="shared" si="14"/>
        <v>0</v>
      </c>
      <c r="E100">
        <f t="shared" si="14"/>
        <v>63</v>
      </c>
      <c r="F100">
        <f t="shared" si="14"/>
        <v>0</v>
      </c>
      <c r="G100">
        <f t="shared" si="14"/>
        <v>15</v>
      </c>
      <c r="H100">
        <f t="shared" si="14"/>
        <v>7</v>
      </c>
      <c r="I100">
        <f t="shared" si="14"/>
        <v>9</v>
      </c>
      <c r="J100">
        <f t="shared" si="14"/>
        <v>1</v>
      </c>
      <c r="K100">
        <f t="shared" si="14"/>
        <v>24</v>
      </c>
      <c r="L100">
        <f t="shared" si="14"/>
        <v>5</v>
      </c>
      <c r="M100">
        <f t="shared" si="11"/>
        <v>5</v>
      </c>
      <c r="N100" t="str">
        <f t="shared" si="12"/>
        <v>07</v>
      </c>
      <c r="O100" t="str">
        <f t="shared" si="15"/>
        <v/>
      </c>
      <c r="P100" t="str">
        <f t="shared" si="13"/>
        <v>kobieta</v>
      </c>
      <c r="Q100">
        <v>86</v>
      </c>
    </row>
    <row r="101" spans="1:17">
      <c r="A101">
        <v>81101148770</v>
      </c>
      <c r="B101">
        <f t="shared" si="9"/>
        <v>8</v>
      </c>
      <c r="C101">
        <f t="shared" si="14"/>
        <v>3</v>
      </c>
      <c r="D101">
        <f t="shared" si="14"/>
        <v>7</v>
      </c>
      <c r="E101">
        <f t="shared" si="14"/>
        <v>0</v>
      </c>
      <c r="F101">
        <f t="shared" si="14"/>
        <v>1</v>
      </c>
      <c r="G101">
        <f t="shared" si="14"/>
        <v>3</v>
      </c>
      <c r="H101">
        <f t="shared" si="14"/>
        <v>28</v>
      </c>
      <c r="I101">
        <f t="shared" si="14"/>
        <v>72</v>
      </c>
      <c r="J101">
        <f t="shared" si="14"/>
        <v>7</v>
      </c>
      <c r="K101">
        <f t="shared" si="14"/>
        <v>21</v>
      </c>
      <c r="L101">
        <f t="shared" si="14"/>
        <v>0</v>
      </c>
      <c r="M101">
        <f t="shared" si="11"/>
        <v>0</v>
      </c>
      <c r="N101" t="str">
        <f t="shared" si="12"/>
        <v>10</v>
      </c>
      <c r="O101" t="str">
        <f t="shared" si="15"/>
        <v/>
      </c>
      <c r="P101" t="str">
        <f t="shared" si="13"/>
        <v>mezczyzna</v>
      </c>
      <c r="Q101">
        <v>81</v>
      </c>
    </row>
    <row r="102" spans="1:17">
      <c r="A102">
        <v>87071164662</v>
      </c>
      <c r="B102">
        <f t="shared" si="9"/>
        <v>8</v>
      </c>
      <c r="C102">
        <f t="shared" si="14"/>
        <v>21</v>
      </c>
      <c r="D102">
        <f t="shared" si="14"/>
        <v>0</v>
      </c>
      <c r="E102">
        <f t="shared" si="14"/>
        <v>63</v>
      </c>
      <c r="F102">
        <f t="shared" si="14"/>
        <v>1</v>
      </c>
      <c r="G102">
        <f t="shared" si="14"/>
        <v>3</v>
      </c>
      <c r="H102">
        <f t="shared" si="14"/>
        <v>42</v>
      </c>
      <c r="I102">
        <f t="shared" si="14"/>
        <v>36</v>
      </c>
      <c r="J102">
        <f t="shared" si="14"/>
        <v>6</v>
      </c>
      <c r="K102">
        <f t="shared" si="14"/>
        <v>18</v>
      </c>
      <c r="L102">
        <f t="shared" si="14"/>
        <v>2</v>
      </c>
      <c r="M102">
        <f t="shared" si="11"/>
        <v>2</v>
      </c>
      <c r="N102" t="str">
        <f t="shared" si="12"/>
        <v>07</v>
      </c>
      <c r="O102" t="str">
        <f t="shared" si="15"/>
        <v/>
      </c>
      <c r="P102" t="str">
        <f t="shared" si="13"/>
        <v>kobieta</v>
      </c>
      <c r="Q102">
        <v>87</v>
      </c>
    </row>
    <row r="103" spans="1:17">
      <c r="A103">
        <v>51011153311</v>
      </c>
      <c r="B103">
        <f t="shared" si="9"/>
        <v>5</v>
      </c>
      <c r="C103">
        <f t="shared" si="14"/>
        <v>3</v>
      </c>
      <c r="D103">
        <f t="shared" si="14"/>
        <v>0</v>
      </c>
      <c r="E103">
        <f t="shared" si="14"/>
        <v>9</v>
      </c>
      <c r="F103">
        <f t="shared" si="14"/>
        <v>1</v>
      </c>
      <c r="G103">
        <f t="shared" si="14"/>
        <v>3</v>
      </c>
      <c r="H103">
        <f t="shared" si="14"/>
        <v>35</v>
      </c>
      <c r="I103">
        <f t="shared" si="14"/>
        <v>27</v>
      </c>
      <c r="J103">
        <f t="shared" si="14"/>
        <v>3</v>
      </c>
      <c r="K103">
        <f t="shared" si="14"/>
        <v>3</v>
      </c>
      <c r="L103">
        <f t="shared" si="14"/>
        <v>1</v>
      </c>
      <c r="M103">
        <f t="shared" si="11"/>
        <v>1</v>
      </c>
      <c r="N103" t="str">
        <f t="shared" si="12"/>
        <v>01</v>
      </c>
      <c r="O103" t="str">
        <f t="shared" si="15"/>
        <v/>
      </c>
      <c r="P103" t="str">
        <f t="shared" si="13"/>
        <v>mezczyzna</v>
      </c>
      <c r="Q103">
        <v>51</v>
      </c>
    </row>
    <row r="104" spans="1:17">
      <c r="A104">
        <v>89052085069</v>
      </c>
      <c r="B104">
        <f t="shared" si="9"/>
        <v>8</v>
      </c>
      <c r="C104">
        <f t="shared" si="14"/>
        <v>27</v>
      </c>
      <c r="D104">
        <f t="shared" si="14"/>
        <v>0</v>
      </c>
      <c r="E104">
        <f t="shared" si="14"/>
        <v>45</v>
      </c>
      <c r="F104">
        <f t="shared" si="14"/>
        <v>2</v>
      </c>
      <c r="G104">
        <f t="shared" si="14"/>
        <v>0</v>
      </c>
      <c r="H104">
        <f t="shared" si="14"/>
        <v>56</v>
      </c>
      <c r="I104">
        <f t="shared" si="14"/>
        <v>45</v>
      </c>
      <c r="J104">
        <f t="shared" si="14"/>
        <v>0</v>
      </c>
      <c r="K104">
        <f t="shared" si="14"/>
        <v>18</v>
      </c>
      <c r="L104">
        <f t="shared" si="14"/>
        <v>9</v>
      </c>
      <c r="M104">
        <f t="shared" si="11"/>
        <v>9</v>
      </c>
      <c r="N104" t="str">
        <f t="shared" si="12"/>
        <v>05</v>
      </c>
      <c r="O104" t="str">
        <f t="shared" si="15"/>
        <v/>
      </c>
      <c r="P104" t="str">
        <f t="shared" si="13"/>
        <v>kobieta</v>
      </c>
      <c r="Q104">
        <v>89</v>
      </c>
    </row>
    <row r="105" spans="1:17">
      <c r="A105">
        <v>50102636355</v>
      </c>
      <c r="B105">
        <f t="shared" si="9"/>
        <v>5</v>
      </c>
      <c r="C105">
        <f t="shared" si="14"/>
        <v>0</v>
      </c>
      <c r="D105">
        <f t="shared" si="14"/>
        <v>7</v>
      </c>
      <c r="E105">
        <f t="shared" si="14"/>
        <v>0</v>
      </c>
      <c r="F105">
        <f t="shared" si="14"/>
        <v>2</v>
      </c>
      <c r="G105">
        <f t="shared" si="14"/>
        <v>18</v>
      </c>
      <c r="H105">
        <f t="shared" si="14"/>
        <v>21</v>
      </c>
      <c r="I105">
        <f t="shared" si="14"/>
        <v>54</v>
      </c>
      <c r="J105">
        <f t="shared" si="14"/>
        <v>3</v>
      </c>
      <c r="K105">
        <f t="shared" si="14"/>
        <v>15</v>
      </c>
      <c r="L105">
        <f t="shared" si="14"/>
        <v>5</v>
      </c>
      <c r="M105">
        <f t="shared" si="11"/>
        <v>5</v>
      </c>
      <c r="N105" t="str">
        <f t="shared" si="12"/>
        <v>10</v>
      </c>
      <c r="O105" t="str">
        <f t="shared" si="15"/>
        <v/>
      </c>
      <c r="P105" t="str">
        <f t="shared" si="13"/>
        <v>mezczyzna</v>
      </c>
      <c r="Q105">
        <v>50</v>
      </c>
    </row>
    <row r="106" spans="1:17">
      <c r="A106">
        <v>89011581319</v>
      </c>
      <c r="B106">
        <f t="shared" si="9"/>
        <v>8</v>
      </c>
      <c r="C106">
        <f t="shared" si="14"/>
        <v>27</v>
      </c>
      <c r="D106">
        <f t="shared" si="14"/>
        <v>0</v>
      </c>
      <c r="E106">
        <f t="shared" si="14"/>
        <v>9</v>
      </c>
      <c r="F106">
        <f t="shared" si="14"/>
        <v>1</v>
      </c>
      <c r="G106">
        <f t="shared" si="14"/>
        <v>15</v>
      </c>
      <c r="H106">
        <f t="shared" si="14"/>
        <v>56</v>
      </c>
      <c r="I106">
        <f t="shared" si="14"/>
        <v>9</v>
      </c>
      <c r="J106">
        <f t="shared" si="14"/>
        <v>3</v>
      </c>
      <c r="K106">
        <f t="shared" si="14"/>
        <v>3</v>
      </c>
      <c r="L106">
        <f t="shared" si="14"/>
        <v>9</v>
      </c>
      <c r="M106">
        <f t="shared" si="11"/>
        <v>9</v>
      </c>
      <c r="N106" t="str">
        <f t="shared" si="12"/>
        <v>01</v>
      </c>
      <c r="O106" t="str">
        <f t="shared" si="15"/>
        <v/>
      </c>
      <c r="P106" t="str">
        <f t="shared" si="13"/>
        <v>mezczyzna</v>
      </c>
      <c r="Q106">
        <v>89</v>
      </c>
    </row>
    <row r="107" spans="1:17">
      <c r="A107">
        <v>53122299122</v>
      </c>
      <c r="B107">
        <f t="shared" si="9"/>
        <v>5</v>
      </c>
      <c r="C107">
        <f t="shared" si="14"/>
        <v>9</v>
      </c>
      <c r="D107">
        <f t="shared" si="14"/>
        <v>7</v>
      </c>
      <c r="E107">
        <f t="shared" si="14"/>
        <v>18</v>
      </c>
      <c r="F107">
        <f t="shared" si="14"/>
        <v>2</v>
      </c>
      <c r="G107">
        <f t="shared" si="14"/>
        <v>6</v>
      </c>
      <c r="H107">
        <f t="shared" si="14"/>
        <v>63</v>
      </c>
      <c r="I107">
        <f t="shared" si="14"/>
        <v>81</v>
      </c>
      <c r="J107">
        <f t="shared" si="14"/>
        <v>1</v>
      </c>
      <c r="K107">
        <f t="shared" si="14"/>
        <v>6</v>
      </c>
      <c r="L107">
        <f t="shared" si="14"/>
        <v>2</v>
      </c>
      <c r="M107">
        <f t="shared" si="11"/>
        <v>2</v>
      </c>
      <c r="N107" t="str">
        <f t="shared" si="12"/>
        <v>12</v>
      </c>
      <c r="O107" t="str">
        <f t="shared" si="15"/>
        <v/>
      </c>
      <c r="P107" t="str">
        <f t="shared" si="13"/>
        <v>kobieta</v>
      </c>
      <c r="Q107">
        <v>53</v>
      </c>
    </row>
    <row r="108" spans="1:17">
      <c r="A108">
        <v>75113162747</v>
      </c>
      <c r="B108">
        <f t="shared" si="9"/>
        <v>7</v>
      </c>
      <c r="C108">
        <f t="shared" si="14"/>
        <v>15</v>
      </c>
      <c r="D108">
        <f t="shared" si="14"/>
        <v>7</v>
      </c>
      <c r="E108">
        <f t="shared" si="14"/>
        <v>9</v>
      </c>
      <c r="F108">
        <f t="shared" si="14"/>
        <v>3</v>
      </c>
      <c r="G108">
        <f t="shared" si="14"/>
        <v>3</v>
      </c>
      <c r="H108">
        <f t="shared" si="14"/>
        <v>42</v>
      </c>
      <c r="I108">
        <f t="shared" si="14"/>
        <v>18</v>
      </c>
      <c r="J108">
        <f t="shared" si="14"/>
        <v>7</v>
      </c>
      <c r="K108">
        <f t="shared" si="14"/>
        <v>12</v>
      </c>
      <c r="L108">
        <f t="shared" si="14"/>
        <v>7</v>
      </c>
      <c r="M108">
        <f t="shared" si="11"/>
        <v>7</v>
      </c>
      <c r="N108" t="str">
        <f t="shared" si="12"/>
        <v>11</v>
      </c>
      <c r="O108" t="str">
        <f t="shared" si="15"/>
        <v/>
      </c>
      <c r="P108" t="str">
        <f t="shared" si="13"/>
        <v>kobieta</v>
      </c>
      <c r="Q108">
        <v>75</v>
      </c>
    </row>
    <row r="109" spans="1:17">
      <c r="A109">
        <v>89102588171</v>
      </c>
      <c r="B109">
        <f t="shared" si="9"/>
        <v>8</v>
      </c>
      <c r="C109">
        <f t="shared" si="14"/>
        <v>27</v>
      </c>
      <c r="D109">
        <f t="shared" si="14"/>
        <v>7</v>
      </c>
      <c r="E109">
        <f t="shared" si="14"/>
        <v>0</v>
      </c>
      <c r="F109">
        <f t="shared" si="14"/>
        <v>2</v>
      </c>
      <c r="G109">
        <f t="shared" si="14"/>
        <v>15</v>
      </c>
      <c r="H109">
        <f t="shared" si="14"/>
        <v>56</v>
      </c>
      <c r="I109">
        <f t="shared" si="14"/>
        <v>72</v>
      </c>
      <c r="J109">
        <f t="shared" si="14"/>
        <v>1</v>
      </c>
      <c r="K109">
        <f t="shared" si="14"/>
        <v>21</v>
      </c>
      <c r="L109">
        <f t="shared" si="14"/>
        <v>1</v>
      </c>
      <c r="M109">
        <f t="shared" si="11"/>
        <v>1</v>
      </c>
      <c r="N109" t="str">
        <f t="shared" si="12"/>
        <v>10</v>
      </c>
      <c r="O109" t="str">
        <f t="shared" si="15"/>
        <v/>
      </c>
      <c r="P109" t="str">
        <f t="shared" si="13"/>
        <v>mezczyzna</v>
      </c>
      <c r="Q109">
        <v>89</v>
      </c>
    </row>
    <row r="110" spans="1:17">
      <c r="A110">
        <v>89022379914</v>
      </c>
      <c r="B110">
        <f t="shared" si="9"/>
        <v>8</v>
      </c>
      <c r="C110">
        <f t="shared" si="14"/>
        <v>27</v>
      </c>
      <c r="D110">
        <f t="shared" ref="C110:L135" si="16">MID($A110,D$2,1)*D$1</f>
        <v>0</v>
      </c>
      <c r="E110">
        <f t="shared" si="16"/>
        <v>18</v>
      </c>
      <c r="F110">
        <f t="shared" si="16"/>
        <v>2</v>
      </c>
      <c r="G110">
        <f t="shared" si="16"/>
        <v>9</v>
      </c>
      <c r="H110">
        <f t="shared" si="16"/>
        <v>49</v>
      </c>
      <c r="I110">
        <f t="shared" si="16"/>
        <v>81</v>
      </c>
      <c r="J110">
        <f t="shared" si="16"/>
        <v>9</v>
      </c>
      <c r="K110">
        <f t="shared" si="16"/>
        <v>3</v>
      </c>
      <c r="L110">
        <f t="shared" si="16"/>
        <v>4</v>
      </c>
      <c r="M110">
        <f t="shared" si="11"/>
        <v>4</v>
      </c>
      <c r="N110" t="str">
        <f t="shared" si="12"/>
        <v>02</v>
      </c>
      <c r="O110" t="str">
        <f t="shared" si="15"/>
        <v/>
      </c>
      <c r="P110" t="str">
        <f t="shared" si="13"/>
        <v>mezczyzna</v>
      </c>
      <c r="Q110">
        <v>89</v>
      </c>
    </row>
    <row r="111" spans="1:17">
      <c r="A111">
        <v>92080709353</v>
      </c>
      <c r="B111">
        <f t="shared" si="9"/>
        <v>9</v>
      </c>
      <c r="C111">
        <f t="shared" si="16"/>
        <v>6</v>
      </c>
      <c r="D111">
        <f t="shared" si="16"/>
        <v>0</v>
      </c>
      <c r="E111">
        <f t="shared" si="16"/>
        <v>72</v>
      </c>
      <c r="F111">
        <f t="shared" si="16"/>
        <v>0</v>
      </c>
      <c r="G111">
        <f t="shared" si="16"/>
        <v>21</v>
      </c>
      <c r="H111">
        <f t="shared" si="16"/>
        <v>0</v>
      </c>
      <c r="I111">
        <f t="shared" si="16"/>
        <v>81</v>
      </c>
      <c r="J111">
        <f t="shared" si="16"/>
        <v>3</v>
      </c>
      <c r="K111">
        <f t="shared" si="16"/>
        <v>15</v>
      </c>
      <c r="L111">
        <f t="shared" si="16"/>
        <v>3</v>
      </c>
      <c r="M111">
        <f t="shared" si="11"/>
        <v>3</v>
      </c>
      <c r="N111" t="str">
        <f t="shared" si="12"/>
        <v>08</v>
      </c>
      <c r="O111" t="str">
        <f t="shared" si="15"/>
        <v/>
      </c>
      <c r="P111" t="str">
        <f t="shared" si="13"/>
        <v>mezczyzna</v>
      </c>
      <c r="Q111">
        <v>92</v>
      </c>
    </row>
    <row r="112" spans="1:17">
      <c r="A112">
        <v>50101111305</v>
      </c>
      <c r="B112">
        <f t="shared" si="9"/>
        <v>5</v>
      </c>
      <c r="C112">
        <f t="shared" si="16"/>
        <v>0</v>
      </c>
      <c r="D112">
        <f t="shared" si="16"/>
        <v>7</v>
      </c>
      <c r="E112">
        <f t="shared" si="16"/>
        <v>0</v>
      </c>
      <c r="F112">
        <f t="shared" si="16"/>
        <v>1</v>
      </c>
      <c r="G112">
        <f t="shared" si="16"/>
        <v>3</v>
      </c>
      <c r="H112">
        <f t="shared" si="16"/>
        <v>7</v>
      </c>
      <c r="I112">
        <f t="shared" si="16"/>
        <v>9</v>
      </c>
      <c r="J112">
        <f t="shared" si="16"/>
        <v>3</v>
      </c>
      <c r="K112">
        <f t="shared" si="16"/>
        <v>0</v>
      </c>
      <c r="L112">
        <f t="shared" si="16"/>
        <v>5</v>
      </c>
      <c r="M112">
        <f t="shared" si="11"/>
        <v>5</v>
      </c>
      <c r="N112" t="str">
        <f t="shared" si="12"/>
        <v>10</v>
      </c>
      <c r="O112" t="str">
        <f t="shared" si="15"/>
        <v/>
      </c>
      <c r="P112" t="str">
        <f t="shared" si="13"/>
        <v>kobieta</v>
      </c>
      <c r="Q112">
        <v>50</v>
      </c>
    </row>
    <row r="113" spans="1:17">
      <c r="A113">
        <v>89042620494</v>
      </c>
      <c r="B113">
        <f t="shared" si="9"/>
        <v>8</v>
      </c>
      <c r="C113">
        <f t="shared" si="16"/>
        <v>27</v>
      </c>
      <c r="D113">
        <f t="shared" si="16"/>
        <v>0</v>
      </c>
      <c r="E113">
        <f t="shared" si="16"/>
        <v>36</v>
      </c>
      <c r="F113">
        <f t="shared" si="16"/>
        <v>2</v>
      </c>
      <c r="G113">
        <f t="shared" si="16"/>
        <v>18</v>
      </c>
      <c r="H113">
        <f t="shared" si="16"/>
        <v>14</v>
      </c>
      <c r="I113">
        <f t="shared" si="16"/>
        <v>0</v>
      </c>
      <c r="J113">
        <f t="shared" si="16"/>
        <v>4</v>
      </c>
      <c r="K113">
        <f t="shared" si="16"/>
        <v>27</v>
      </c>
      <c r="L113">
        <f t="shared" si="16"/>
        <v>4</v>
      </c>
      <c r="M113">
        <f t="shared" si="11"/>
        <v>4</v>
      </c>
      <c r="N113" t="str">
        <f t="shared" si="12"/>
        <v>04</v>
      </c>
      <c r="O113" t="str">
        <f t="shared" si="15"/>
        <v/>
      </c>
      <c r="P113" t="str">
        <f t="shared" si="13"/>
        <v>mezczyzna</v>
      </c>
      <c r="Q113">
        <v>89</v>
      </c>
    </row>
    <row r="114" spans="1:17">
      <c r="A114">
        <v>51102573842</v>
      </c>
      <c r="B114">
        <f t="shared" si="9"/>
        <v>5</v>
      </c>
      <c r="C114">
        <f t="shared" si="16"/>
        <v>3</v>
      </c>
      <c r="D114">
        <f t="shared" si="16"/>
        <v>7</v>
      </c>
      <c r="E114">
        <f t="shared" si="16"/>
        <v>0</v>
      </c>
      <c r="F114">
        <f t="shared" si="16"/>
        <v>2</v>
      </c>
      <c r="G114">
        <f t="shared" si="16"/>
        <v>15</v>
      </c>
      <c r="H114">
        <f t="shared" si="16"/>
        <v>49</v>
      </c>
      <c r="I114">
        <f t="shared" si="16"/>
        <v>27</v>
      </c>
      <c r="J114">
        <f t="shared" si="16"/>
        <v>8</v>
      </c>
      <c r="K114">
        <f t="shared" si="16"/>
        <v>12</v>
      </c>
      <c r="L114">
        <f t="shared" si="16"/>
        <v>2</v>
      </c>
      <c r="M114">
        <f t="shared" si="11"/>
        <v>2</v>
      </c>
      <c r="N114" t="str">
        <f t="shared" si="12"/>
        <v>10</v>
      </c>
      <c r="O114" t="str">
        <f t="shared" si="15"/>
        <v/>
      </c>
      <c r="P114" t="str">
        <f t="shared" si="13"/>
        <v>kobieta</v>
      </c>
      <c r="Q114">
        <v>51</v>
      </c>
    </row>
    <row r="115" spans="1:17">
      <c r="A115">
        <v>89021697637</v>
      </c>
      <c r="B115">
        <f t="shared" si="9"/>
        <v>8</v>
      </c>
      <c r="C115">
        <f t="shared" si="16"/>
        <v>27</v>
      </c>
      <c r="D115">
        <f t="shared" si="16"/>
        <v>0</v>
      </c>
      <c r="E115">
        <f t="shared" si="16"/>
        <v>18</v>
      </c>
      <c r="F115">
        <f t="shared" si="16"/>
        <v>1</v>
      </c>
      <c r="G115">
        <f t="shared" si="16"/>
        <v>18</v>
      </c>
      <c r="H115">
        <f t="shared" si="16"/>
        <v>63</v>
      </c>
      <c r="I115">
        <f t="shared" si="16"/>
        <v>63</v>
      </c>
      <c r="J115">
        <f t="shared" si="16"/>
        <v>6</v>
      </c>
      <c r="K115">
        <f t="shared" si="16"/>
        <v>9</v>
      </c>
      <c r="L115">
        <f t="shared" si="16"/>
        <v>7</v>
      </c>
      <c r="M115">
        <f t="shared" si="11"/>
        <v>7</v>
      </c>
      <c r="N115" t="str">
        <f t="shared" si="12"/>
        <v>02</v>
      </c>
      <c r="O115" t="str">
        <f t="shared" si="15"/>
        <v/>
      </c>
      <c r="P115" t="str">
        <f t="shared" si="13"/>
        <v>mezczyzna</v>
      </c>
      <c r="Q115">
        <v>89</v>
      </c>
    </row>
    <row r="116" spans="1:17">
      <c r="A116">
        <v>63092608644</v>
      </c>
      <c r="B116">
        <f t="shared" si="9"/>
        <v>6</v>
      </c>
      <c r="C116">
        <f t="shared" si="16"/>
        <v>9</v>
      </c>
      <c r="D116">
        <f t="shared" si="16"/>
        <v>0</v>
      </c>
      <c r="E116">
        <f t="shared" si="16"/>
        <v>81</v>
      </c>
      <c r="F116">
        <f t="shared" si="16"/>
        <v>2</v>
      </c>
      <c r="G116">
        <f t="shared" si="16"/>
        <v>18</v>
      </c>
      <c r="H116">
        <f t="shared" si="16"/>
        <v>0</v>
      </c>
      <c r="I116">
        <f t="shared" si="16"/>
        <v>72</v>
      </c>
      <c r="J116">
        <f t="shared" si="16"/>
        <v>6</v>
      </c>
      <c r="K116">
        <f t="shared" si="16"/>
        <v>12</v>
      </c>
      <c r="L116">
        <f t="shared" si="16"/>
        <v>4</v>
      </c>
      <c r="M116">
        <f t="shared" si="11"/>
        <v>4</v>
      </c>
      <c r="N116" t="str">
        <f t="shared" si="12"/>
        <v>09</v>
      </c>
      <c r="O116" t="str">
        <f t="shared" si="15"/>
        <v/>
      </c>
      <c r="P116" t="str">
        <f t="shared" si="13"/>
        <v>kobieta</v>
      </c>
      <c r="Q116">
        <v>63</v>
      </c>
    </row>
    <row r="117" spans="1:17">
      <c r="A117">
        <v>78102945963</v>
      </c>
      <c r="B117">
        <f t="shared" si="9"/>
        <v>7</v>
      </c>
      <c r="C117">
        <f t="shared" si="16"/>
        <v>24</v>
      </c>
      <c r="D117">
        <f t="shared" si="16"/>
        <v>7</v>
      </c>
      <c r="E117">
        <f t="shared" si="16"/>
        <v>0</v>
      </c>
      <c r="F117">
        <f t="shared" si="16"/>
        <v>2</v>
      </c>
      <c r="G117">
        <f t="shared" si="16"/>
        <v>27</v>
      </c>
      <c r="H117">
        <f t="shared" si="16"/>
        <v>28</v>
      </c>
      <c r="I117">
        <f t="shared" si="16"/>
        <v>45</v>
      </c>
      <c r="J117">
        <f t="shared" si="16"/>
        <v>9</v>
      </c>
      <c r="K117">
        <f t="shared" si="16"/>
        <v>18</v>
      </c>
      <c r="L117">
        <f t="shared" si="16"/>
        <v>3</v>
      </c>
      <c r="M117">
        <f t="shared" si="11"/>
        <v>3</v>
      </c>
      <c r="N117" t="str">
        <f t="shared" si="12"/>
        <v>10</v>
      </c>
      <c r="O117" t="str">
        <f t="shared" si="15"/>
        <v/>
      </c>
      <c r="P117" t="str">
        <f t="shared" si="13"/>
        <v>kobieta</v>
      </c>
      <c r="Q117">
        <v>78</v>
      </c>
    </row>
    <row r="118" spans="1:17">
      <c r="A118">
        <v>86061995325</v>
      </c>
      <c r="B118">
        <f t="shared" si="9"/>
        <v>8</v>
      </c>
      <c r="C118">
        <f t="shared" si="16"/>
        <v>18</v>
      </c>
      <c r="D118">
        <f t="shared" si="16"/>
        <v>0</v>
      </c>
      <c r="E118">
        <f t="shared" si="16"/>
        <v>54</v>
      </c>
      <c r="F118">
        <f t="shared" si="16"/>
        <v>1</v>
      </c>
      <c r="G118">
        <f t="shared" si="16"/>
        <v>27</v>
      </c>
      <c r="H118">
        <f t="shared" si="16"/>
        <v>63</v>
      </c>
      <c r="I118">
        <f t="shared" si="16"/>
        <v>45</v>
      </c>
      <c r="J118">
        <f t="shared" si="16"/>
        <v>3</v>
      </c>
      <c r="K118">
        <f t="shared" si="16"/>
        <v>6</v>
      </c>
      <c r="L118">
        <f t="shared" si="16"/>
        <v>5</v>
      </c>
      <c r="M118">
        <f t="shared" si="11"/>
        <v>5</v>
      </c>
      <c r="N118" t="str">
        <f t="shared" si="12"/>
        <v>06</v>
      </c>
      <c r="O118" t="str">
        <f t="shared" si="15"/>
        <v/>
      </c>
      <c r="P118" t="str">
        <f t="shared" si="13"/>
        <v>kobieta</v>
      </c>
      <c r="Q118">
        <v>86</v>
      </c>
    </row>
    <row r="119" spans="1:17">
      <c r="A119">
        <v>78011115028</v>
      </c>
      <c r="B119">
        <f t="shared" si="9"/>
        <v>7</v>
      </c>
      <c r="C119">
        <f t="shared" si="16"/>
        <v>24</v>
      </c>
      <c r="D119">
        <f t="shared" si="16"/>
        <v>0</v>
      </c>
      <c r="E119">
        <f t="shared" si="16"/>
        <v>9</v>
      </c>
      <c r="F119">
        <f t="shared" si="16"/>
        <v>1</v>
      </c>
      <c r="G119">
        <f t="shared" si="16"/>
        <v>3</v>
      </c>
      <c r="H119">
        <f t="shared" si="16"/>
        <v>7</v>
      </c>
      <c r="I119">
        <f t="shared" si="16"/>
        <v>45</v>
      </c>
      <c r="J119">
        <f t="shared" si="16"/>
        <v>0</v>
      </c>
      <c r="K119">
        <f t="shared" si="16"/>
        <v>6</v>
      </c>
      <c r="L119">
        <f t="shared" si="16"/>
        <v>8</v>
      </c>
      <c r="M119">
        <f t="shared" si="11"/>
        <v>8</v>
      </c>
      <c r="N119" t="str">
        <f t="shared" si="12"/>
        <v>01</v>
      </c>
      <c r="O119" t="str">
        <f t="shared" si="15"/>
        <v/>
      </c>
      <c r="P119" t="str">
        <f t="shared" si="13"/>
        <v>kobieta</v>
      </c>
      <c r="Q119">
        <v>78</v>
      </c>
    </row>
    <row r="120" spans="1:17">
      <c r="A120">
        <v>89042750933</v>
      </c>
      <c r="B120">
        <f t="shared" si="9"/>
        <v>8</v>
      </c>
      <c r="C120">
        <f t="shared" si="16"/>
        <v>27</v>
      </c>
      <c r="D120">
        <f t="shared" si="16"/>
        <v>0</v>
      </c>
      <c r="E120">
        <f t="shared" si="16"/>
        <v>36</v>
      </c>
      <c r="F120">
        <f t="shared" si="16"/>
        <v>2</v>
      </c>
      <c r="G120">
        <f t="shared" si="16"/>
        <v>21</v>
      </c>
      <c r="H120">
        <f t="shared" si="16"/>
        <v>35</v>
      </c>
      <c r="I120">
        <f t="shared" si="16"/>
        <v>0</v>
      </c>
      <c r="J120">
        <f t="shared" si="16"/>
        <v>9</v>
      </c>
      <c r="K120">
        <f t="shared" si="16"/>
        <v>9</v>
      </c>
      <c r="L120">
        <f t="shared" si="16"/>
        <v>3</v>
      </c>
      <c r="M120">
        <f t="shared" si="11"/>
        <v>3</v>
      </c>
      <c r="N120" t="str">
        <f t="shared" si="12"/>
        <v>04</v>
      </c>
      <c r="O120" t="str">
        <f t="shared" si="15"/>
        <v/>
      </c>
      <c r="P120" t="str">
        <f t="shared" si="13"/>
        <v>mezczyzna</v>
      </c>
      <c r="Q120">
        <v>89</v>
      </c>
    </row>
    <row r="121" spans="1:17">
      <c r="A121">
        <v>89112466825</v>
      </c>
      <c r="B121">
        <f t="shared" si="9"/>
        <v>8</v>
      </c>
      <c r="C121">
        <f t="shared" si="16"/>
        <v>27</v>
      </c>
      <c r="D121">
        <f t="shared" si="16"/>
        <v>7</v>
      </c>
      <c r="E121">
        <f t="shared" si="16"/>
        <v>9</v>
      </c>
      <c r="F121">
        <f t="shared" si="16"/>
        <v>2</v>
      </c>
      <c r="G121">
        <f t="shared" si="16"/>
        <v>12</v>
      </c>
      <c r="H121">
        <f t="shared" si="16"/>
        <v>42</v>
      </c>
      <c r="I121">
        <f t="shared" si="16"/>
        <v>54</v>
      </c>
      <c r="J121">
        <f t="shared" si="16"/>
        <v>8</v>
      </c>
      <c r="K121">
        <f t="shared" si="16"/>
        <v>6</v>
      </c>
      <c r="L121">
        <f t="shared" si="16"/>
        <v>5</v>
      </c>
      <c r="M121">
        <f t="shared" si="11"/>
        <v>5</v>
      </c>
      <c r="N121" t="str">
        <f t="shared" si="12"/>
        <v>11</v>
      </c>
      <c r="O121" t="str">
        <f t="shared" si="15"/>
        <v/>
      </c>
      <c r="P121" t="str">
        <f t="shared" si="13"/>
        <v>kobieta</v>
      </c>
      <c r="Q121">
        <v>89</v>
      </c>
    </row>
    <row r="122" spans="1:17">
      <c r="A122">
        <v>89020265394</v>
      </c>
      <c r="B122">
        <f t="shared" si="9"/>
        <v>8</v>
      </c>
      <c r="C122">
        <f t="shared" si="16"/>
        <v>27</v>
      </c>
      <c r="D122">
        <f t="shared" si="16"/>
        <v>0</v>
      </c>
      <c r="E122">
        <f t="shared" si="16"/>
        <v>18</v>
      </c>
      <c r="F122">
        <f t="shared" si="16"/>
        <v>0</v>
      </c>
      <c r="G122">
        <f t="shared" si="16"/>
        <v>6</v>
      </c>
      <c r="H122">
        <f t="shared" si="16"/>
        <v>42</v>
      </c>
      <c r="I122">
        <f t="shared" si="16"/>
        <v>45</v>
      </c>
      <c r="J122">
        <f t="shared" si="16"/>
        <v>3</v>
      </c>
      <c r="K122">
        <f t="shared" si="16"/>
        <v>27</v>
      </c>
      <c r="L122">
        <f t="shared" si="16"/>
        <v>4</v>
      </c>
      <c r="M122">
        <f t="shared" si="11"/>
        <v>4</v>
      </c>
      <c r="N122" t="str">
        <f t="shared" si="12"/>
        <v>02</v>
      </c>
      <c r="O122" t="str">
        <f t="shared" si="15"/>
        <v/>
      </c>
      <c r="P122" t="str">
        <f t="shared" si="13"/>
        <v>mezczyzna</v>
      </c>
      <c r="Q122">
        <v>89</v>
      </c>
    </row>
    <row r="123" spans="1:17">
      <c r="A123">
        <v>66100651663</v>
      </c>
      <c r="B123">
        <f t="shared" si="9"/>
        <v>6</v>
      </c>
      <c r="C123">
        <f t="shared" si="16"/>
        <v>18</v>
      </c>
      <c r="D123">
        <f t="shared" si="16"/>
        <v>7</v>
      </c>
      <c r="E123">
        <f t="shared" si="16"/>
        <v>0</v>
      </c>
      <c r="F123">
        <f t="shared" si="16"/>
        <v>0</v>
      </c>
      <c r="G123">
        <f t="shared" si="16"/>
        <v>18</v>
      </c>
      <c r="H123">
        <f t="shared" si="16"/>
        <v>35</v>
      </c>
      <c r="I123">
        <f t="shared" si="16"/>
        <v>9</v>
      </c>
      <c r="J123">
        <f t="shared" si="16"/>
        <v>6</v>
      </c>
      <c r="K123">
        <f t="shared" si="16"/>
        <v>18</v>
      </c>
      <c r="L123">
        <f t="shared" si="16"/>
        <v>3</v>
      </c>
      <c r="M123">
        <f t="shared" si="11"/>
        <v>3</v>
      </c>
      <c r="N123" t="str">
        <f t="shared" si="12"/>
        <v>10</v>
      </c>
      <c r="O123" t="str">
        <f t="shared" si="15"/>
        <v/>
      </c>
      <c r="P123" t="str">
        <f t="shared" si="13"/>
        <v>kobieta</v>
      </c>
      <c r="Q123">
        <v>66</v>
      </c>
    </row>
    <row r="124" spans="1:17">
      <c r="A124">
        <v>65062892381</v>
      </c>
      <c r="B124">
        <f t="shared" ref="B124:B152" si="17">MID($A124,B$2,1)*B$1</f>
        <v>6</v>
      </c>
      <c r="C124">
        <f t="shared" si="16"/>
        <v>15</v>
      </c>
      <c r="D124">
        <f t="shared" si="16"/>
        <v>0</v>
      </c>
      <c r="E124">
        <f t="shared" si="16"/>
        <v>54</v>
      </c>
      <c r="F124">
        <f t="shared" si="16"/>
        <v>2</v>
      </c>
      <c r="G124">
        <f t="shared" si="16"/>
        <v>24</v>
      </c>
      <c r="H124">
        <f t="shared" si="16"/>
        <v>63</v>
      </c>
      <c r="I124">
        <f t="shared" si="16"/>
        <v>18</v>
      </c>
      <c r="J124">
        <f t="shared" si="16"/>
        <v>3</v>
      </c>
      <c r="K124">
        <f t="shared" si="16"/>
        <v>24</v>
      </c>
      <c r="L124">
        <f t="shared" si="16"/>
        <v>1</v>
      </c>
      <c r="M124">
        <f t="shared" si="11"/>
        <v>1</v>
      </c>
      <c r="N124" t="str">
        <f t="shared" si="12"/>
        <v>06</v>
      </c>
      <c r="O124" t="str">
        <f t="shared" si="15"/>
        <v/>
      </c>
      <c r="P124" t="str">
        <f t="shared" si="13"/>
        <v>kobieta</v>
      </c>
      <c r="Q124">
        <v>65</v>
      </c>
    </row>
    <row r="125" spans="1:17">
      <c r="A125">
        <v>69030626134</v>
      </c>
      <c r="B125">
        <f t="shared" si="17"/>
        <v>6</v>
      </c>
      <c r="C125">
        <f t="shared" si="16"/>
        <v>27</v>
      </c>
      <c r="D125">
        <f t="shared" si="16"/>
        <v>0</v>
      </c>
      <c r="E125">
        <f t="shared" si="16"/>
        <v>27</v>
      </c>
      <c r="F125">
        <f t="shared" si="16"/>
        <v>0</v>
      </c>
      <c r="G125">
        <f t="shared" si="16"/>
        <v>18</v>
      </c>
      <c r="H125">
        <f t="shared" si="16"/>
        <v>14</v>
      </c>
      <c r="I125">
        <f t="shared" si="16"/>
        <v>54</v>
      </c>
      <c r="J125">
        <f t="shared" si="16"/>
        <v>1</v>
      </c>
      <c r="K125">
        <f t="shared" si="16"/>
        <v>9</v>
      </c>
      <c r="L125">
        <f t="shared" si="16"/>
        <v>4</v>
      </c>
      <c r="M125">
        <f t="shared" si="11"/>
        <v>4</v>
      </c>
      <c r="N125" t="str">
        <f t="shared" si="12"/>
        <v>03</v>
      </c>
      <c r="O125" t="str">
        <f t="shared" si="15"/>
        <v/>
      </c>
      <c r="P125" t="str">
        <f t="shared" si="13"/>
        <v>mezczyzna</v>
      </c>
      <c r="Q125">
        <v>69</v>
      </c>
    </row>
    <row r="126" spans="1:17">
      <c r="A126">
        <v>67113048790</v>
      </c>
      <c r="B126">
        <f t="shared" si="17"/>
        <v>6</v>
      </c>
      <c r="C126">
        <f t="shared" si="16"/>
        <v>21</v>
      </c>
      <c r="D126">
        <f t="shared" si="16"/>
        <v>7</v>
      </c>
      <c r="E126">
        <f t="shared" si="16"/>
        <v>9</v>
      </c>
      <c r="F126">
        <f t="shared" si="16"/>
        <v>3</v>
      </c>
      <c r="G126">
        <f t="shared" si="16"/>
        <v>0</v>
      </c>
      <c r="H126">
        <f t="shared" si="16"/>
        <v>28</v>
      </c>
      <c r="I126">
        <f t="shared" si="16"/>
        <v>72</v>
      </c>
      <c r="J126">
        <f t="shared" si="16"/>
        <v>7</v>
      </c>
      <c r="K126">
        <f t="shared" si="16"/>
        <v>27</v>
      </c>
      <c r="L126">
        <f t="shared" si="16"/>
        <v>0</v>
      </c>
      <c r="M126">
        <f t="shared" si="11"/>
        <v>0</v>
      </c>
      <c r="N126" t="str">
        <f t="shared" si="12"/>
        <v>11</v>
      </c>
      <c r="O126" t="str">
        <f t="shared" si="15"/>
        <v/>
      </c>
      <c r="P126" t="str">
        <f t="shared" si="13"/>
        <v>mezczyzna</v>
      </c>
      <c r="Q126">
        <v>67</v>
      </c>
    </row>
    <row r="127" spans="1:17">
      <c r="A127">
        <v>84051840149</v>
      </c>
      <c r="B127">
        <f t="shared" si="17"/>
        <v>8</v>
      </c>
      <c r="C127">
        <f t="shared" si="16"/>
        <v>12</v>
      </c>
      <c r="D127">
        <f t="shared" si="16"/>
        <v>0</v>
      </c>
      <c r="E127">
        <f t="shared" si="16"/>
        <v>45</v>
      </c>
      <c r="F127">
        <f t="shared" si="16"/>
        <v>1</v>
      </c>
      <c r="G127">
        <f t="shared" si="16"/>
        <v>24</v>
      </c>
      <c r="H127">
        <f t="shared" si="16"/>
        <v>28</v>
      </c>
      <c r="I127">
        <f t="shared" si="16"/>
        <v>0</v>
      </c>
      <c r="J127">
        <f t="shared" si="16"/>
        <v>1</v>
      </c>
      <c r="K127">
        <f t="shared" si="16"/>
        <v>12</v>
      </c>
      <c r="L127">
        <f t="shared" si="16"/>
        <v>9</v>
      </c>
      <c r="M127">
        <f t="shared" si="11"/>
        <v>9</v>
      </c>
      <c r="N127" t="str">
        <f t="shared" si="12"/>
        <v>05</v>
      </c>
      <c r="O127" t="str">
        <f t="shared" si="15"/>
        <v/>
      </c>
      <c r="P127" t="str">
        <f t="shared" si="13"/>
        <v>kobieta</v>
      </c>
      <c r="Q127">
        <v>84</v>
      </c>
    </row>
    <row r="128" spans="1:17">
      <c r="A128">
        <v>57073163051</v>
      </c>
      <c r="B128">
        <f t="shared" si="17"/>
        <v>5</v>
      </c>
      <c r="C128">
        <f t="shared" si="16"/>
        <v>21</v>
      </c>
      <c r="D128">
        <f t="shared" si="16"/>
        <v>0</v>
      </c>
      <c r="E128">
        <f t="shared" si="16"/>
        <v>63</v>
      </c>
      <c r="F128">
        <f t="shared" si="16"/>
        <v>3</v>
      </c>
      <c r="G128">
        <f t="shared" si="16"/>
        <v>3</v>
      </c>
      <c r="H128">
        <f t="shared" si="16"/>
        <v>42</v>
      </c>
      <c r="I128">
        <f t="shared" si="16"/>
        <v>27</v>
      </c>
      <c r="J128">
        <f t="shared" si="16"/>
        <v>0</v>
      </c>
      <c r="K128">
        <f t="shared" si="16"/>
        <v>15</v>
      </c>
      <c r="L128">
        <f t="shared" si="16"/>
        <v>1</v>
      </c>
      <c r="M128">
        <f t="shared" si="11"/>
        <v>1</v>
      </c>
      <c r="N128" t="str">
        <f t="shared" si="12"/>
        <v>07</v>
      </c>
      <c r="O128" t="str">
        <f t="shared" si="15"/>
        <v/>
      </c>
      <c r="P128" t="str">
        <f t="shared" si="13"/>
        <v>mezczyzna</v>
      </c>
      <c r="Q128">
        <v>57</v>
      </c>
    </row>
    <row r="129" spans="1:17">
      <c r="A129">
        <v>81081010863</v>
      </c>
      <c r="B129">
        <f t="shared" si="17"/>
        <v>8</v>
      </c>
      <c r="C129">
        <f t="shared" si="16"/>
        <v>3</v>
      </c>
      <c r="D129">
        <f t="shared" si="16"/>
        <v>0</v>
      </c>
      <c r="E129">
        <f t="shared" si="16"/>
        <v>72</v>
      </c>
      <c r="F129">
        <f t="shared" si="16"/>
        <v>1</v>
      </c>
      <c r="G129">
        <f t="shared" si="16"/>
        <v>0</v>
      </c>
      <c r="H129">
        <f t="shared" si="16"/>
        <v>7</v>
      </c>
      <c r="I129">
        <f t="shared" si="16"/>
        <v>0</v>
      </c>
      <c r="J129">
        <f t="shared" si="16"/>
        <v>8</v>
      </c>
      <c r="K129">
        <f t="shared" si="16"/>
        <v>18</v>
      </c>
      <c r="L129">
        <f t="shared" si="16"/>
        <v>3</v>
      </c>
      <c r="M129">
        <f t="shared" si="11"/>
        <v>3</v>
      </c>
      <c r="N129" t="str">
        <f t="shared" si="12"/>
        <v>08</v>
      </c>
      <c r="O129" t="str">
        <f t="shared" si="15"/>
        <v/>
      </c>
      <c r="P129" t="str">
        <f t="shared" si="13"/>
        <v>kobieta</v>
      </c>
      <c r="Q129">
        <v>81</v>
      </c>
    </row>
    <row r="130" spans="1:17">
      <c r="A130">
        <v>89062644823</v>
      </c>
      <c r="B130">
        <f t="shared" si="17"/>
        <v>8</v>
      </c>
      <c r="C130">
        <f t="shared" si="16"/>
        <v>27</v>
      </c>
      <c r="D130">
        <f t="shared" si="16"/>
        <v>0</v>
      </c>
      <c r="E130">
        <f t="shared" si="16"/>
        <v>54</v>
      </c>
      <c r="F130">
        <f t="shared" si="16"/>
        <v>2</v>
      </c>
      <c r="G130">
        <f t="shared" si="16"/>
        <v>18</v>
      </c>
      <c r="H130">
        <f t="shared" si="16"/>
        <v>28</v>
      </c>
      <c r="I130">
        <f t="shared" si="16"/>
        <v>36</v>
      </c>
      <c r="J130">
        <f t="shared" si="16"/>
        <v>8</v>
      </c>
      <c r="K130">
        <f t="shared" si="16"/>
        <v>6</v>
      </c>
      <c r="L130">
        <f t="shared" si="16"/>
        <v>3</v>
      </c>
      <c r="M130">
        <f t="shared" si="11"/>
        <v>3</v>
      </c>
      <c r="N130" t="str">
        <f t="shared" si="12"/>
        <v>06</v>
      </c>
      <c r="O130" t="str">
        <f t="shared" si="15"/>
        <v/>
      </c>
      <c r="P130" t="str">
        <f t="shared" si="13"/>
        <v>kobieta</v>
      </c>
      <c r="Q130">
        <v>89</v>
      </c>
    </row>
    <row r="131" spans="1:17">
      <c r="A131">
        <v>52110446139</v>
      </c>
      <c r="B131">
        <f t="shared" si="17"/>
        <v>5</v>
      </c>
      <c r="C131">
        <f t="shared" si="16"/>
        <v>6</v>
      </c>
      <c r="D131">
        <f t="shared" si="16"/>
        <v>7</v>
      </c>
      <c r="E131">
        <f t="shared" si="16"/>
        <v>9</v>
      </c>
      <c r="F131">
        <f t="shared" si="16"/>
        <v>0</v>
      </c>
      <c r="G131">
        <f t="shared" si="16"/>
        <v>12</v>
      </c>
      <c r="H131">
        <f t="shared" si="16"/>
        <v>28</v>
      </c>
      <c r="I131">
        <f t="shared" si="16"/>
        <v>54</v>
      </c>
      <c r="J131">
        <f t="shared" si="16"/>
        <v>1</v>
      </c>
      <c r="K131">
        <f t="shared" si="16"/>
        <v>9</v>
      </c>
      <c r="L131">
        <f t="shared" si="16"/>
        <v>9</v>
      </c>
      <c r="M131">
        <f t="shared" si="11"/>
        <v>9</v>
      </c>
      <c r="N131" t="str">
        <f t="shared" si="12"/>
        <v>11</v>
      </c>
      <c r="O131" t="str">
        <f t="shared" ref="O131:O152" si="18">IF(L131&lt;&gt;M131,A131,"")</f>
        <v/>
      </c>
      <c r="P131" t="str">
        <f t="shared" si="13"/>
        <v>mezczyzna</v>
      </c>
      <c r="Q131">
        <v>52</v>
      </c>
    </row>
    <row r="132" spans="1:17">
      <c r="A132">
        <v>50021011352</v>
      </c>
      <c r="B132">
        <f t="shared" si="17"/>
        <v>5</v>
      </c>
      <c r="C132">
        <f t="shared" si="16"/>
        <v>0</v>
      </c>
      <c r="D132">
        <f t="shared" si="16"/>
        <v>0</v>
      </c>
      <c r="E132">
        <f t="shared" si="16"/>
        <v>18</v>
      </c>
      <c r="F132">
        <f t="shared" si="16"/>
        <v>1</v>
      </c>
      <c r="G132">
        <f t="shared" si="16"/>
        <v>0</v>
      </c>
      <c r="H132">
        <f t="shared" si="16"/>
        <v>7</v>
      </c>
      <c r="I132">
        <f t="shared" si="16"/>
        <v>9</v>
      </c>
      <c r="J132">
        <f t="shared" si="16"/>
        <v>3</v>
      </c>
      <c r="K132">
        <f t="shared" si="16"/>
        <v>15</v>
      </c>
      <c r="L132">
        <f t="shared" si="16"/>
        <v>2</v>
      </c>
      <c r="M132">
        <f t="shared" ref="M132:M152" si="19">IF(MOD(SUM(B132:K132),10)=0,0,10-(MOD(SUM(B132:K132),10)))</f>
        <v>2</v>
      </c>
      <c r="N132" t="str">
        <f t="shared" ref="N132:N152" si="20">(MID(A132,3,2))</f>
        <v>02</v>
      </c>
      <c r="O132" t="str">
        <f t="shared" si="18"/>
        <v/>
      </c>
      <c r="P132" t="str">
        <f t="shared" ref="P132:P152" si="21">IF(MOD(K132,2)=0,"kobieta","mezczyzna")</f>
        <v>mezczyzna</v>
      </c>
      <c r="Q132">
        <v>50</v>
      </c>
    </row>
    <row r="133" spans="1:17">
      <c r="A133">
        <v>65092056892</v>
      </c>
      <c r="B133">
        <f t="shared" si="17"/>
        <v>6</v>
      </c>
      <c r="C133">
        <f t="shared" si="16"/>
        <v>15</v>
      </c>
      <c r="D133">
        <f t="shared" si="16"/>
        <v>0</v>
      </c>
      <c r="E133">
        <f t="shared" si="16"/>
        <v>81</v>
      </c>
      <c r="F133">
        <f t="shared" si="16"/>
        <v>2</v>
      </c>
      <c r="G133">
        <f t="shared" si="16"/>
        <v>0</v>
      </c>
      <c r="H133">
        <f t="shared" si="16"/>
        <v>35</v>
      </c>
      <c r="I133">
        <f t="shared" si="16"/>
        <v>54</v>
      </c>
      <c r="J133">
        <f t="shared" si="16"/>
        <v>8</v>
      </c>
      <c r="K133">
        <f t="shared" si="16"/>
        <v>27</v>
      </c>
      <c r="L133">
        <f t="shared" si="16"/>
        <v>2</v>
      </c>
      <c r="M133">
        <f t="shared" si="19"/>
        <v>2</v>
      </c>
      <c r="N133" t="str">
        <f t="shared" si="20"/>
        <v>09</v>
      </c>
      <c r="O133" t="str">
        <f t="shared" si="18"/>
        <v/>
      </c>
      <c r="P133" t="str">
        <f t="shared" si="21"/>
        <v>mezczyzna</v>
      </c>
      <c r="Q133">
        <v>65</v>
      </c>
    </row>
    <row r="134" spans="1:17">
      <c r="A134">
        <v>85052605175</v>
      </c>
      <c r="B134">
        <f t="shared" si="17"/>
        <v>8</v>
      </c>
      <c r="C134">
        <f t="shared" si="16"/>
        <v>15</v>
      </c>
      <c r="D134">
        <f t="shared" si="16"/>
        <v>0</v>
      </c>
      <c r="E134">
        <f t="shared" si="16"/>
        <v>45</v>
      </c>
      <c r="F134">
        <f t="shared" si="16"/>
        <v>2</v>
      </c>
      <c r="G134">
        <f t="shared" si="16"/>
        <v>18</v>
      </c>
      <c r="H134">
        <f t="shared" si="16"/>
        <v>0</v>
      </c>
      <c r="I134">
        <f t="shared" si="16"/>
        <v>45</v>
      </c>
      <c r="J134">
        <f t="shared" si="16"/>
        <v>1</v>
      </c>
      <c r="K134">
        <f t="shared" si="16"/>
        <v>21</v>
      </c>
      <c r="L134">
        <f t="shared" si="16"/>
        <v>5</v>
      </c>
      <c r="M134">
        <f t="shared" si="19"/>
        <v>5</v>
      </c>
      <c r="N134" t="str">
        <f t="shared" si="20"/>
        <v>05</v>
      </c>
      <c r="O134" t="str">
        <f t="shared" si="18"/>
        <v/>
      </c>
      <c r="P134" t="str">
        <f t="shared" si="21"/>
        <v>mezczyzna</v>
      </c>
      <c r="Q134">
        <v>85</v>
      </c>
    </row>
    <row r="135" spans="1:17">
      <c r="A135">
        <v>89032143350</v>
      </c>
      <c r="B135">
        <f t="shared" si="17"/>
        <v>8</v>
      </c>
      <c r="C135">
        <f t="shared" si="16"/>
        <v>27</v>
      </c>
      <c r="D135">
        <f t="shared" si="16"/>
        <v>0</v>
      </c>
      <c r="E135">
        <f t="shared" si="16"/>
        <v>27</v>
      </c>
      <c r="F135">
        <f t="shared" si="16"/>
        <v>2</v>
      </c>
      <c r="G135">
        <f t="shared" si="16"/>
        <v>3</v>
      </c>
      <c r="H135">
        <f t="shared" si="16"/>
        <v>28</v>
      </c>
      <c r="I135">
        <f t="shared" ref="C135:L152" si="22">MID($A135,I$2,1)*I$1</f>
        <v>27</v>
      </c>
      <c r="J135">
        <f t="shared" si="22"/>
        <v>3</v>
      </c>
      <c r="K135">
        <f t="shared" si="22"/>
        <v>15</v>
      </c>
      <c r="L135">
        <f t="shared" si="22"/>
        <v>0</v>
      </c>
      <c r="M135">
        <f t="shared" si="19"/>
        <v>0</v>
      </c>
      <c r="N135" t="str">
        <f t="shared" si="20"/>
        <v>03</v>
      </c>
      <c r="O135" t="str">
        <f t="shared" si="18"/>
        <v/>
      </c>
      <c r="P135" t="str">
        <f t="shared" si="21"/>
        <v>mezczyzna</v>
      </c>
      <c r="Q135">
        <v>89</v>
      </c>
    </row>
    <row r="136" spans="1:17">
      <c r="A136">
        <v>71123061643</v>
      </c>
      <c r="B136">
        <f t="shared" si="17"/>
        <v>7</v>
      </c>
      <c r="C136">
        <f t="shared" si="22"/>
        <v>3</v>
      </c>
      <c r="D136">
        <f t="shared" si="22"/>
        <v>7</v>
      </c>
      <c r="E136">
        <f t="shared" si="22"/>
        <v>18</v>
      </c>
      <c r="F136">
        <f t="shared" si="22"/>
        <v>3</v>
      </c>
      <c r="G136">
        <f t="shared" si="22"/>
        <v>0</v>
      </c>
      <c r="H136">
        <f t="shared" si="22"/>
        <v>42</v>
      </c>
      <c r="I136">
        <f t="shared" si="22"/>
        <v>9</v>
      </c>
      <c r="J136">
        <f t="shared" si="22"/>
        <v>6</v>
      </c>
      <c r="K136">
        <f t="shared" si="22"/>
        <v>12</v>
      </c>
      <c r="L136">
        <f t="shared" si="22"/>
        <v>3</v>
      </c>
      <c r="M136">
        <f t="shared" si="19"/>
        <v>3</v>
      </c>
      <c r="N136" t="str">
        <f t="shared" si="20"/>
        <v>12</v>
      </c>
      <c r="O136" t="str">
        <f t="shared" si="18"/>
        <v/>
      </c>
      <c r="P136" t="str">
        <f t="shared" si="21"/>
        <v>kobieta</v>
      </c>
      <c r="Q136">
        <v>71</v>
      </c>
    </row>
    <row r="137" spans="1:17">
      <c r="A137">
        <v>73103000844</v>
      </c>
      <c r="B137">
        <f t="shared" si="17"/>
        <v>7</v>
      </c>
      <c r="C137">
        <f t="shared" si="22"/>
        <v>9</v>
      </c>
      <c r="D137">
        <f t="shared" si="22"/>
        <v>7</v>
      </c>
      <c r="E137">
        <f t="shared" si="22"/>
        <v>0</v>
      </c>
      <c r="F137">
        <f t="shared" si="22"/>
        <v>3</v>
      </c>
      <c r="G137">
        <f t="shared" si="22"/>
        <v>0</v>
      </c>
      <c r="H137">
        <f t="shared" si="22"/>
        <v>0</v>
      </c>
      <c r="I137">
        <f t="shared" si="22"/>
        <v>0</v>
      </c>
      <c r="J137">
        <f t="shared" si="22"/>
        <v>8</v>
      </c>
      <c r="K137">
        <f t="shared" si="22"/>
        <v>12</v>
      </c>
      <c r="L137">
        <f t="shared" si="22"/>
        <v>4</v>
      </c>
      <c r="M137">
        <f t="shared" si="19"/>
        <v>4</v>
      </c>
      <c r="N137" t="str">
        <f t="shared" si="20"/>
        <v>10</v>
      </c>
      <c r="O137" t="str">
        <f t="shared" si="18"/>
        <v/>
      </c>
      <c r="P137" t="str">
        <f t="shared" si="21"/>
        <v>kobieta</v>
      </c>
      <c r="Q137">
        <v>73</v>
      </c>
    </row>
    <row r="138" spans="1:17">
      <c r="A138">
        <v>89012630357</v>
      </c>
      <c r="B138">
        <f t="shared" si="17"/>
        <v>8</v>
      </c>
      <c r="C138">
        <f t="shared" si="22"/>
        <v>27</v>
      </c>
      <c r="D138">
        <f t="shared" si="22"/>
        <v>0</v>
      </c>
      <c r="E138">
        <f t="shared" si="22"/>
        <v>9</v>
      </c>
      <c r="F138">
        <f t="shared" si="22"/>
        <v>2</v>
      </c>
      <c r="G138">
        <f t="shared" si="22"/>
        <v>18</v>
      </c>
      <c r="H138">
        <f t="shared" si="22"/>
        <v>21</v>
      </c>
      <c r="I138">
        <f t="shared" si="22"/>
        <v>0</v>
      </c>
      <c r="J138">
        <f t="shared" si="22"/>
        <v>3</v>
      </c>
      <c r="K138">
        <f t="shared" si="22"/>
        <v>15</v>
      </c>
      <c r="L138">
        <f t="shared" si="22"/>
        <v>7</v>
      </c>
      <c r="M138">
        <f t="shared" si="19"/>
        <v>7</v>
      </c>
      <c r="N138" t="str">
        <f t="shared" si="20"/>
        <v>01</v>
      </c>
      <c r="O138" t="str">
        <f t="shared" si="18"/>
        <v/>
      </c>
      <c r="P138" t="str">
        <f t="shared" si="21"/>
        <v>mezczyzna</v>
      </c>
      <c r="Q138">
        <v>89</v>
      </c>
    </row>
    <row r="139" spans="1:17">
      <c r="A139">
        <v>73010399576</v>
      </c>
      <c r="B139">
        <f t="shared" si="17"/>
        <v>7</v>
      </c>
      <c r="C139">
        <f t="shared" si="22"/>
        <v>9</v>
      </c>
      <c r="D139">
        <f t="shared" si="22"/>
        <v>0</v>
      </c>
      <c r="E139">
        <f t="shared" si="22"/>
        <v>9</v>
      </c>
      <c r="F139">
        <f t="shared" si="22"/>
        <v>0</v>
      </c>
      <c r="G139">
        <f t="shared" si="22"/>
        <v>9</v>
      </c>
      <c r="H139">
        <f t="shared" si="22"/>
        <v>63</v>
      </c>
      <c r="I139">
        <f t="shared" si="22"/>
        <v>81</v>
      </c>
      <c r="J139">
        <f t="shared" si="22"/>
        <v>5</v>
      </c>
      <c r="K139">
        <f t="shared" si="22"/>
        <v>21</v>
      </c>
      <c r="L139">
        <f t="shared" si="22"/>
        <v>6</v>
      </c>
      <c r="M139">
        <f t="shared" si="19"/>
        <v>6</v>
      </c>
      <c r="N139" t="str">
        <f t="shared" si="20"/>
        <v>01</v>
      </c>
      <c r="O139" t="str">
        <f t="shared" si="18"/>
        <v/>
      </c>
      <c r="P139" t="str">
        <f t="shared" si="21"/>
        <v>mezczyzna</v>
      </c>
      <c r="Q139">
        <v>73</v>
      </c>
    </row>
    <row r="140" spans="1:17">
      <c r="A140">
        <v>87070895372</v>
      </c>
      <c r="B140">
        <f t="shared" si="17"/>
        <v>8</v>
      </c>
      <c r="C140">
        <f t="shared" si="22"/>
        <v>21</v>
      </c>
      <c r="D140">
        <f t="shared" si="22"/>
        <v>0</v>
      </c>
      <c r="E140">
        <f t="shared" si="22"/>
        <v>63</v>
      </c>
      <c r="F140">
        <f t="shared" si="22"/>
        <v>0</v>
      </c>
      <c r="G140">
        <f t="shared" si="22"/>
        <v>24</v>
      </c>
      <c r="H140">
        <f t="shared" si="22"/>
        <v>63</v>
      </c>
      <c r="I140">
        <f t="shared" si="22"/>
        <v>45</v>
      </c>
      <c r="J140">
        <f t="shared" si="22"/>
        <v>3</v>
      </c>
      <c r="K140">
        <f t="shared" si="22"/>
        <v>21</v>
      </c>
      <c r="L140">
        <f t="shared" si="22"/>
        <v>2</v>
      </c>
      <c r="M140">
        <f t="shared" si="19"/>
        <v>2</v>
      </c>
      <c r="N140" t="str">
        <f t="shared" si="20"/>
        <v>07</v>
      </c>
      <c r="O140" t="str">
        <f t="shared" si="18"/>
        <v/>
      </c>
      <c r="P140" t="str">
        <f t="shared" si="21"/>
        <v>mezczyzna</v>
      </c>
      <c r="Q140">
        <v>87</v>
      </c>
    </row>
    <row r="141" spans="1:17">
      <c r="A141">
        <v>60061144469</v>
      </c>
      <c r="B141">
        <f t="shared" si="17"/>
        <v>6</v>
      </c>
      <c r="C141">
        <f t="shared" si="22"/>
        <v>0</v>
      </c>
      <c r="D141">
        <f t="shared" si="22"/>
        <v>0</v>
      </c>
      <c r="E141">
        <f t="shared" si="22"/>
        <v>54</v>
      </c>
      <c r="F141">
        <f t="shared" si="22"/>
        <v>1</v>
      </c>
      <c r="G141">
        <f t="shared" si="22"/>
        <v>3</v>
      </c>
      <c r="H141">
        <f t="shared" si="22"/>
        <v>28</v>
      </c>
      <c r="I141">
        <f t="shared" si="22"/>
        <v>36</v>
      </c>
      <c r="J141">
        <f t="shared" si="22"/>
        <v>4</v>
      </c>
      <c r="K141">
        <f t="shared" si="22"/>
        <v>18</v>
      </c>
      <c r="L141">
        <f t="shared" si="22"/>
        <v>9</v>
      </c>
      <c r="M141">
        <f t="shared" si="19"/>
        <v>0</v>
      </c>
      <c r="N141" t="str">
        <f t="shared" si="20"/>
        <v>06</v>
      </c>
      <c r="O141">
        <f t="shared" si="18"/>
        <v>60061144469</v>
      </c>
      <c r="P141" t="str">
        <f t="shared" si="21"/>
        <v>kobieta</v>
      </c>
      <c r="Q141">
        <v>60</v>
      </c>
    </row>
    <row r="142" spans="1:17">
      <c r="A142">
        <v>76043169949</v>
      </c>
      <c r="B142">
        <f t="shared" si="17"/>
        <v>7</v>
      </c>
      <c r="C142">
        <f t="shared" si="22"/>
        <v>18</v>
      </c>
      <c r="D142">
        <f t="shared" si="22"/>
        <v>0</v>
      </c>
      <c r="E142">
        <f t="shared" si="22"/>
        <v>36</v>
      </c>
      <c r="F142">
        <f t="shared" si="22"/>
        <v>3</v>
      </c>
      <c r="G142">
        <f t="shared" si="22"/>
        <v>3</v>
      </c>
      <c r="H142">
        <f t="shared" si="22"/>
        <v>42</v>
      </c>
      <c r="I142">
        <f t="shared" si="22"/>
        <v>81</v>
      </c>
      <c r="J142">
        <f t="shared" si="22"/>
        <v>9</v>
      </c>
      <c r="K142">
        <f t="shared" si="22"/>
        <v>12</v>
      </c>
      <c r="L142">
        <f t="shared" si="22"/>
        <v>9</v>
      </c>
      <c r="M142">
        <f t="shared" si="19"/>
        <v>9</v>
      </c>
      <c r="N142" t="str">
        <f t="shared" si="20"/>
        <v>04</v>
      </c>
      <c r="O142" t="str">
        <f t="shared" si="18"/>
        <v/>
      </c>
      <c r="P142" t="str">
        <f t="shared" si="21"/>
        <v>kobieta</v>
      </c>
      <c r="Q142">
        <v>76</v>
      </c>
    </row>
    <row r="143" spans="1:17">
      <c r="A143">
        <v>79101146737</v>
      </c>
      <c r="B143">
        <f t="shared" si="17"/>
        <v>7</v>
      </c>
      <c r="C143">
        <f t="shared" si="22"/>
        <v>27</v>
      </c>
      <c r="D143">
        <f t="shared" si="22"/>
        <v>7</v>
      </c>
      <c r="E143">
        <f t="shared" si="22"/>
        <v>0</v>
      </c>
      <c r="F143">
        <f t="shared" si="22"/>
        <v>1</v>
      </c>
      <c r="G143">
        <f t="shared" si="22"/>
        <v>3</v>
      </c>
      <c r="H143">
        <f t="shared" si="22"/>
        <v>28</v>
      </c>
      <c r="I143">
        <f t="shared" si="22"/>
        <v>54</v>
      </c>
      <c r="J143">
        <f t="shared" si="22"/>
        <v>7</v>
      </c>
      <c r="K143">
        <f t="shared" si="22"/>
        <v>9</v>
      </c>
      <c r="L143">
        <f t="shared" si="22"/>
        <v>7</v>
      </c>
      <c r="M143">
        <f t="shared" si="19"/>
        <v>7</v>
      </c>
      <c r="N143" t="str">
        <f t="shared" si="20"/>
        <v>10</v>
      </c>
      <c r="O143" t="str">
        <f t="shared" si="18"/>
        <v/>
      </c>
      <c r="P143" t="str">
        <f t="shared" si="21"/>
        <v>mezczyzna</v>
      </c>
      <c r="Q143">
        <v>79</v>
      </c>
    </row>
    <row r="144" spans="1:17">
      <c r="A144">
        <v>76043054555</v>
      </c>
      <c r="B144">
        <f t="shared" si="17"/>
        <v>7</v>
      </c>
      <c r="C144">
        <f t="shared" si="22"/>
        <v>18</v>
      </c>
      <c r="D144">
        <f t="shared" si="22"/>
        <v>0</v>
      </c>
      <c r="E144">
        <f t="shared" si="22"/>
        <v>36</v>
      </c>
      <c r="F144">
        <f t="shared" si="22"/>
        <v>3</v>
      </c>
      <c r="G144">
        <f t="shared" si="22"/>
        <v>0</v>
      </c>
      <c r="H144">
        <f t="shared" si="22"/>
        <v>35</v>
      </c>
      <c r="I144">
        <f t="shared" si="22"/>
        <v>36</v>
      </c>
      <c r="J144">
        <f t="shared" si="22"/>
        <v>5</v>
      </c>
      <c r="K144">
        <f t="shared" si="22"/>
        <v>15</v>
      </c>
      <c r="L144">
        <f t="shared" si="22"/>
        <v>5</v>
      </c>
      <c r="M144">
        <f t="shared" si="19"/>
        <v>5</v>
      </c>
      <c r="N144" t="str">
        <f t="shared" si="20"/>
        <v>04</v>
      </c>
      <c r="O144" t="str">
        <f t="shared" si="18"/>
        <v/>
      </c>
      <c r="P144" t="str">
        <f t="shared" si="21"/>
        <v>mezczyzna</v>
      </c>
      <c r="Q144">
        <v>76</v>
      </c>
    </row>
    <row r="145" spans="1:17">
      <c r="A145">
        <v>89082608599</v>
      </c>
      <c r="B145">
        <f t="shared" si="17"/>
        <v>8</v>
      </c>
      <c r="C145">
        <f t="shared" si="22"/>
        <v>27</v>
      </c>
      <c r="D145">
        <f t="shared" si="22"/>
        <v>0</v>
      </c>
      <c r="E145">
        <f t="shared" si="22"/>
        <v>72</v>
      </c>
      <c r="F145">
        <f t="shared" si="22"/>
        <v>2</v>
      </c>
      <c r="G145">
        <f t="shared" si="22"/>
        <v>18</v>
      </c>
      <c r="H145">
        <f t="shared" si="22"/>
        <v>0</v>
      </c>
      <c r="I145">
        <f t="shared" si="22"/>
        <v>72</v>
      </c>
      <c r="J145">
        <f t="shared" si="22"/>
        <v>5</v>
      </c>
      <c r="K145">
        <f t="shared" si="22"/>
        <v>27</v>
      </c>
      <c r="L145">
        <f t="shared" si="22"/>
        <v>9</v>
      </c>
      <c r="M145">
        <f t="shared" si="19"/>
        <v>9</v>
      </c>
      <c r="N145" t="str">
        <f t="shared" si="20"/>
        <v>08</v>
      </c>
      <c r="O145" t="str">
        <f t="shared" si="18"/>
        <v/>
      </c>
      <c r="P145" t="str">
        <f t="shared" si="21"/>
        <v>mezczyzna</v>
      </c>
      <c r="Q145">
        <v>89</v>
      </c>
    </row>
    <row r="146" spans="1:17">
      <c r="A146">
        <v>76122752028</v>
      </c>
      <c r="B146">
        <f t="shared" si="17"/>
        <v>7</v>
      </c>
      <c r="C146">
        <f t="shared" si="22"/>
        <v>18</v>
      </c>
      <c r="D146">
        <f t="shared" si="22"/>
        <v>7</v>
      </c>
      <c r="E146">
        <f t="shared" si="22"/>
        <v>18</v>
      </c>
      <c r="F146">
        <f t="shared" si="22"/>
        <v>2</v>
      </c>
      <c r="G146">
        <f t="shared" si="22"/>
        <v>21</v>
      </c>
      <c r="H146">
        <f t="shared" si="22"/>
        <v>35</v>
      </c>
      <c r="I146">
        <f t="shared" si="22"/>
        <v>18</v>
      </c>
      <c r="J146">
        <f t="shared" si="22"/>
        <v>0</v>
      </c>
      <c r="K146">
        <f t="shared" si="22"/>
        <v>6</v>
      </c>
      <c r="L146">
        <f t="shared" si="22"/>
        <v>8</v>
      </c>
      <c r="M146">
        <f t="shared" si="19"/>
        <v>8</v>
      </c>
      <c r="N146" t="str">
        <f t="shared" si="20"/>
        <v>12</v>
      </c>
      <c r="O146" t="str">
        <f t="shared" si="18"/>
        <v/>
      </c>
      <c r="P146" t="str">
        <f t="shared" si="21"/>
        <v>kobieta</v>
      </c>
      <c r="Q146">
        <v>76</v>
      </c>
    </row>
    <row r="147" spans="1:17">
      <c r="A147">
        <v>77120835871</v>
      </c>
      <c r="B147">
        <f t="shared" si="17"/>
        <v>7</v>
      </c>
      <c r="C147">
        <f t="shared" si="22"/>
        <v>21</v>
      </c>
      <c r="D147">
        <f t="shared" si="22"/>
        <v>7</v>
      </c>
      <c r="E147">
        <f t="shared" si="22"/>
        <v>18</v>
      </c>
      <c r="F147">
        <f t="shared" si="22"/>
        <v>0</v>
      </c>
      <c r="G147">
        <f t="shared" si="22"/>
        <v>24</v>
      </c>
      <c r="H147">
        <f t="shared" si="22"/>
        <v>21</v>
      </c>
      <c r="I147">
        <f t="shared" si="22"/>
        <v>45</v>
      </c>
      <c r="J147">
        <f t="shared" si="22"/>
        <v>8</v>
      </c>
      <c r="K147">
        <f t="shared" si="22"/>
        <v>21</v>
      </c>
      <c r="L147">
        <f t="shared" si="22"/>
        <v>1</v>
      </c>
      <c r="M147">
        <f t="shared" si="19"/>
        <v>8</v>
      </c>
      <c r="N147" t="str">
        <f t="shared" si="20"/>
        <v>12</v>
      </c>
      <c r="O147">
        <f t="shared" si="18"/>
        <v>77120835871</v>
      </c>
      <c r="P147" t="str">
        <f t="shared" si="21"/>
        <v>mezczyzna</v>
      </c>
      <c r="Q147">
        <v>77</v>
      </c>
    </row>
    <row r="148" spans="1:17">
      <c r="A148">
        <v>89010293604</v>
      </c>
      <c r="B148">
        <f t="shared" si="17"/>
        <v>8</v>
      </c>
      <c r="C148">
        <f t="shared" si="22"/>
        <v>27</v>
      </c>
      <c r="D148">
        <f t="shared" si="22"/>
        <v>0</v>
      </c>
      <c r="E148">
        <f t="shared" si="22"/>
        <v>9</v>
      </c>
      <c r="F148">
        <f t="shared" si="22"/>
        <v>0</v>
      </c>
      <c r="G148">
        <f t="shared" si="22"/>
        <v>6</v>
      </c>
      <c r="H148">
        <f t="shared" si="22"/>
        <v>63</v>
      </c>
      <c r="I148">
        <f t="shared" si="22"/>
        <v>27</v>
      </c>
      <c r="J148">
        <f t="shared" si="22"/>
        <v>6</v>
      </c>
      <c r="K148">
        <f t="shared" si="22"/>
        <v>0</v>
      </c>
      <c r="L148">
        <f t="shared" si="22"/>
        <v>4</v>
      </c>
      <c r="M148">
        <f t="shared" si="19"/>
        <v>4</v>
      </c>
      <c r="N148" t="str">
        <f t="shared" si="20"/>
        <v>01</v>
      </c>
      <c r="O148" t="str">
        <f t="shared" si="18"/>
        <v/>
      </c>
      <c r="P148" t="str">
        <f t="shared" si="21"/>
        <v>kobieta</v>
      </c>
      <c r="Q148">
        <v>89</v>
      </c>
    </row>
    <row r="149" spans="1:17">
      <c r="A149">
        <v>89091482250</v>
      </c>
      <c r="B149">
        <f t="shared" si="17"/>
        <v>8</v>
      </c>
      <c r="C149">
        <f t="shared" si="22"/>
        <v>27</v>
      </c>
      <c r="D149">
        <f t="shared" si="22"/>
        <v>0</v>
      </c>
      <c r="E149">
        <f t="shared" si="22"/>
        <v>81</v>
      </c>
      <c r="F149">
        <f t="shared" si="22"/>
        <v>1</v>
      </c>
      <c r="G149">
        <f t="shared" si="22"/>
        <v>12</v>
      </c>
      <c r="H149">
        <f t="shared" si="22"/>
        <v>56</v>
      </c>
      <c r="I149">
        <f t="shared" si="22"/>
        <v>18</v>
      </c>
      <c r="J149">
        <f t="shared" si="22"/>
        <v>2</v>
      </c>
      <c r="K149">
        <f t="shared" si="22"/>
        <v>15</v>
      </c>
      <c r="L149">
        <f t="shared" si="22"/>
        <v>0</v>
      </c>
      <c r="M149">
        <f t="shared" si="19"/>
        <v>0</v>
      </c>
      <c r="N149" t="str">
        <f t="shared" si="20"/>
        <v>09</v>
      </c>
      <c r="O149" t="str">
        <f t="shared" si="18"/>
        <v/>
      </c>
      <c r="P149" t="str">
        <f t="shared" si="21"/>
        <v>mezczyzna</v>
      </c>
      <c r="Q149">
        <v>89</v>
      </c>
    </row>
    <row r="150" spans="1:17">
      <c r="A150">
        <v>58122188027</v>
      </c>
      <c r="B150">
        <f t="shared" si="17"/>
        <v>5</v>
      </c>
      <c r="C150">
        <f t="shared" si="22"/>
        <v>24</v>
      </c>
      <c r="D150">
        <f t="shared" si="22"/>
        <v>7</v>
      </c>
      <c r="E150">
        <f t="shared" si="22"/>
        <v>18</v>
      </c>
      <c r="F150">
        <f t="shared" si="22"/>
        <v>2</v>
      </c>
      <c r="G150">
        <f t="shared" si="22"/>
        <v>3</v>
      </c>
      <c r="H150">
        <f t="shared" si="22"/>
        <v>56</v>
      </c>
      <c r="I150">
        <f t="shared" si="22"/>
        <v>72</v>
      </c>
      <c r="J150">
        <f t="shared" si="22"/>
        <v>0</v>
      </c>
      <c r="K150">
        <f t="shared" si="22"/>
        <v>6</v>
      </c>
      <c r="L150">
        <f t="shared" si="22"/>
        <v>7</v>
      </c>
      <c r="M150">
        <f t="shared" si="19"/>
        <v>7</v>
      </c>
      <c r="N150" t="str">
        <f t="shared" si="20"/>
        <v>12</v>
      </c>
      <c r="O150" t="str">
        <f t="shared" si="18"/>
        <v/>
      </c>
      <c r="P150" t="str">
        <f t="shared" si="21"/>
        <v>kobieta</v>
      </c>
      <c r="Q150">
        <v>58</v>
      </c>
    </row>
    <row r="151" spans="1:17">
      <c r="A151">
        <v>89052295172</v>
      </c>
      <c r="B151">
        <f t="shared" si="17"/>
        <v>8</v>
      </c>
      <c r="C151">
        <f t="shared" si="22"/>
        <v>27</v>
      </c>
      <c r="D151">
        <f t="shared" si="22"/>
        <v>0</v>
      </c>
      <c r="E151">
        <f t="shared" si="22"/>
        <v>45</v>
      </c>
      <c r="F151">
        <f t="shared" si="22"/>
        <v>2</v>
      </c>
      <c r="G151">
        <f t="shared" si="22"/>
        <v>6</v>
      </c>
      <c r="H151">
        <f t="shared" si="22"/>
        <v>63</v>
      </c>
      <c r="I151">
        <f t="shared" si="22"/>
        <v>45</v>
      </c>
      <c r="J151">
        <f t="shared" si="22"/>
        <v>1</v>
      </c>
      <c r="K151">
        <f t="shared" si="22"/>
        <v>21</v>
      </c>
      <c r="L151">
        <f t="shared" si="22"/>
        <v>2</v>
      </c>
      <c r="M151">
        <f t="shared" si="19"/>
        <v>2</v>
      </c>
      <c r="N151" t="str">
        <f t="shared" si="20"/>
        <v>05</v>
      </c>
      <c r="O151" t="str">
        <f t="shared" si="18"/>
        <v/>
      </c>
      <c r="P151" t="str">
        <f t="shared" si="21"/>
        <v>mezczyzna</v>
      </c>
      <c r="Q151">
        <v>89</v>
      </c>
    </row>
    <row r="152" spans="1:17">
      <c r="A152">
        <v>79070627831</v>
      </c>
      <c r="B152">
        <f t="shared" si="17"/>
        <v>7</v>
      </c>
      <c r="C152">
        <f t="shared" si="22"/>
        <v>27</v>
      </c>
      <c r="D152">
        <f t="shared" si="22"/>
        <v>0</v>
      </c>
      <c r="E152">
        <f t="shared" si="22"/>
        <v>63</v>
      </c>
      <c r="F152">
        <f t="shared" si="22"/>
        <v>0</v>
      </c>
      <c r="G152">
        <f t="shared" si="22"/>
        <v>18</v>
      </c>
      <c r="H152">
        <f t="shared" si="22"/>
        <v>14</v>
      </c>
      <c r="I152">
        <f t="shared" si="22"/>
        <v>63</v>
      </c>
      <c r="J152">
        <f t="shared" si="22"/>
        <v>8</v>
      </c>
      <c r="K152">
        <f t="shared" si="22"/>
        <v>9</v>
      </c>
      <c r="L152">
        <f t="shared" si="22"/>
        <v>1</v>
      </c>
      <c r="M152">
        <f t="shared" si="19"/>
        <v>1</v>
      </c>
      <c r="N152" t="str">
        <f t="shared" si="20"/>
        <v>07</v>
      </c>
      <c r="O152" t="str">
        <f t="shared" si="18"/>
        <v/>
      </c>
      <c r="P152" t="str">
        <f t="shared" si="21"/>
        <v>mezczyzna</v>
      </c>
      <c r="Q152">
        <v>79</v>
      </c>
    </row>
  </sheetData>
  <autoFilter ref="Q1:Q152"/>
  <sortState ref="O21:O147">
    <sortCondition ref="O153"/>
  </sortState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N152"/>
  <sheetViews>
    <sheetView workbookViewId="0">
      <selection activeCell="M1" sqref="M1:M1048576"/>
    </sheetView>
  </sheetViews>
  <sheetFormatPr defaultRowHeight="15"/>
  <cols>
    <col min="1" max="2" width="2" bestFit="1" customWidth="1"/>
    <col min="13" max="13" width="19.42578125" customWidth="1"/>
  </cols>
  <sheetData>
    <row r="3" spans="1:14">
      <c r="A3">
        <v>5</v>
      </c>
      <c r="B3">
        <v>3</v>
      </c>
      <c r="C3">
        <v>0</v>
      </c>
      <c r="D3">
        <v>8</v>
      </c>
      <c r="E3">
        <v>2</v>
      </c>
      <c r="F3">
        <v>8</v>
      </c>
      <c r="G3">
        <v>0</v>
      </c>
      <c r="H3">
        <v>6</v>
      </c>
      <c r="I3">
        <v>0</v>
      </c>
      <c r="J3">
        <v>5</v>
      </c>
      <c r="K3">
        <v>9</v>
      </c>
      <c r="M3">
        <v>53</v>
      </c>
      <c r="N3">
        <v>82806059</v>
      </c>
    </row>
    <row r="4" spans="1:14">
      <c r="A4">
        <v>8</v>
      </c>
      <c r="B4">
        <v>9</v>
      </c>
      <c r="C4">
        <v>1</v>
      </c>
      <c r="D4">
        <v>0</v>
      </c>
      <c r="E4">
        <v>0</v>
      </c>
      <c r="F4">
        <v>1</v>
      </c>
      <c r="G4">
        <v>9</v>
      </c>
      <c r="H4">
        <v>2</v>
      </c>
      <c r="I4">
        <v>7</v>
      </c>
      <c r="J4">
        <v>5</v>
      </c>
      <c r="K4">
        <v>2</v>
      </c>
      <c r="M4">
        <v>89</v>
      </c>
      <c r="N4">
        <v>100192752</v>
      </c>
    </row>
    <row r="5" spans="1:14">
      <c r="A5">
        <v>8</v>
      </c>
      <c r="B5">
        <v>5</v>
      </c>
      <c r="C5">
        <v>1</v>
      </c>
      <c r="D5">
        <v>1</v>
      </c>
      <c r="E5">
        <v>1</v>
      </c>
      <c r="F5">
        <v>7</v>
      </c>
      <c r="G5">
        <v>7</v>
      </c>
      <c r="H5">
        <v>9</v>
      </c>
      <c r="I5">
        <v>2</v>
      </c>
      <c r="J5">
        <v>8</v>
      </c>
      <c r="K5">
        <v>3</v>
      </c>
      <c r="M5">
        <v>85</v>
      </c>
      <c r="N5">
        <v>111779283</v>
      </c>
    </row>
    <row r="6" spans="1:14">
      <c r="A6">
        <v>8</v>
      </c>
      <c r="B6">
        <v>6</v>
      </c>
      <c r="C6">
        <v>0</v>
      </c>
      <c r="D6">
        <v>8</v>
      </c>
      <c r="E6">
        <v>0</v>
      </c>
      <c r="F6">
        <v>9</v>
      </c>
      <c r="G6">
        <v>4</v>
      </c>
      <c r="H6">
        <v>1</v>
      </c>
      <c r="I6">
        <v>1</v>
      </c>
      <c r="J6">
        <v>6</v>
      </c>
      <c r="K6">
        <v>9</v>
      </c>
      <c r="M6">
        <v>86</v>
      </c>
      <c r="N6">
        <v>80941169</v>
      </c>
    </row>
    <row r="7" spans="1:14">
      <c r="A7">
        <v>8</v>
      </c>
      <c r="B7">
        <v>9</v>
      </c>
      <c r="C7">
        <v>0</v>
      </c>
      <c r="D7">
        <v>1</v>
      </c>
      <c r="E7">
        <v>1</v>
      </c>
      <c r="F7">
        <v>1</v>
      </c>
      <c r="G7">
        <v>2</v>
      </c>
      <c r="H7">
        <v>9</v>
      </c>
      <c r="I7">
        <v>7</v>
      </c>
      <c r="J7">
        <v>0</v>
      </c>
      <c r="K7">
        <v>0</v>
      </c>
      <c r="M7">
        <v>89</v>
      </c>
      <c r="N7">
        <v>11129700</v>
      </c>
    </row>
    <row r="8" spans="1:14">
      <c r="A8">
        <v>6</v>
      </c>
      <c r="B8">
        <v>2</v>
      </c>
      <c r="C8">
        <v>0</v>
      </c>
      <c r="D8">
        <v>3</v>
      </c>
      <c r="E8">
        <v>3</v>
      </c>
      <c r="F8">
        <v>0</v>
      </c>
      <c r="G8">
        <v>8</v>
      </c>
      <c r="H8">
        <v>9</v>
      </c>
      <c r="I8">
        <v>8</v>
      </c>
      <c r="J8">
        <v>0</v>
      </c>
      <c r="K8">
        <v>3</v>
      </c>
      <c r="M8">
        <v>62</v>
      </c>
      <c r="N8">
        <v>33089803</v>
      </c>
    </row>
    <row r="9" spans="1:14">
      <c r="A9">
        <v>6</v>
      </c>
      <c r="B9">
        <v>2</v>
      </c>
      <c r="C9">
        <v>0</v>
      </c>
      <c r="D9">
        <v>9</v>
      </c>
      <c r="E9">
        <v>2</v>
      </c>
      <c r="F9">
        <v>5</v>
      </c>
      <c r="G9">
        <v>6</v>
      </c>
      <c r="H9">
        <v>9</v>
      </c>
      <c r="I9">
        <v>0</v>
      </c>
      <c r="J9">
        <v>9</v>
      </c>
      <c r="K9">
        <v>0</v>
      </c>
      <c r="M9">
        <v>62</v>
      </c>
      <c r="N9">
        <v>92569090</v>
      </c>
    </row>
    <row r="10" spans="1:14">
      <c r="A10">
        <v>6</v>
      </c>
      <c r="B10">
        <v>4</v>
      </c>
      <c r="C10">
        <v>0</v>
      </c>
      <c r="D10">
        <v>6</v>
      </c>
      <c r="E10">
        <v>3</v>
      </c>
      <c r="F10">
        <v>1</v>
      </c>
      <c r="G10">
        <v>5</v>
      </c>
      <c r="H10">
        <v>9</v>
      </c>
      <c r="I10">
        <v>2</v>
      </c>
      <c r="J10">
        <v>1</v>
      </c>
      <c r="K10">
        <v>1</v>
      </c>
      <c r="M10">
        <v>64</v>
      </c>
      <c r="N10">
        <v>63159211</v>
      </c>
    </row>
    <row r="11" spans="1:14">
      <c r="A11">
        <v>8</v>
      </c>
      <c r="B11">
        <v>8</v>
      </c>
      <c r="C11">
        <v>1</v>
      </c>
      <c r="D11">
        <v>2</v>
      </c>
      <c r="E11">
        <v>0</v>
      </c>
      <c r="F11">
        <v>2</v>
      </c>
      <c r="G11">
        <v>6</v>
      </c>
      <c r="H11">
        <v>2</v>
      </c>
      <c r="I11">
        <v>4</v>
      </c>
      <c r="J11">
        <v>2</v>
      </c>
      <c r="K11">
        <v>7</v>
      </c>
      <c r="M11">
        <v>88</v>
      </c>
      <c r="N11">
        <v>120262427</v>
      </c>
    </row>
    <row r="12" spans="1:14">
      <c r="A12">
        <v>7</v>
      </c>
      <c r="B12">
        <v>5</v>
      </c>
      <c r="C12">
        <v>1</v>
      </c>
      <c r="D12">
        <v>2</v>
      </c>
      <c r="E12">
        <v>1</v>
      </c>
      <c r="F12">
        <v>0</v>
      </c>
      <c r="G12">
        <v>0</v>
      </c>
      <c r="H12">
        <v>5</v>
      </c>
      <c r="I12">
        <v>0</v>
      </c>
      <c r="J12">
        <v>4</v>
      </c>
      <c r="K12">
        <v>5</v>
      </c>
      <c r="M12">
        <v>75</v>
      </c>
      <c r="N12">
        <v>121005045</v>
      </c>
    </row>
    <row r="13" spans="1:14">
      <c r="A13">
        <v>7</v>
      </c>
      <c r="B13">
        <v>4</v>
      </c>
      <c r="C13">
        <v>1</v>
      </c>
      <c r="D13">
        <v>2</v>
      </c>
      <c r="E13">
        <v>1</v>
      </c>
      <c r="F13">
        <v>1</v>
      </c>
      <c r="G13">
        <v>0</v>
      </c>
      <c r="H13">
        <v>8</v>
      </c>
      <c r="I13">
        <v>5</v>
      </c>
      <c r="J13">
        <v>9</v>
      </c>
      <c r="K13">
        <v>8</v>
      </c>
      <c r="M13">
        <v>74</v>
      </c>
      <c r="N13">
        <v>121108598</v>
      </c>
    </row>
    <row r="14" spans="1:14">
      <c r="A14">
        <v>6</v>
      </c>
      <c r="B14">
        <v>7</v>
      </c>
      <c r="C14">
        <v>1</v>
      </c>
      <c r="D14">
        <v>1</v>
      </c>
      <c r="E14">
        <v>2</v>
      </c>
      <c r="F14">
        <v>9</v>
      </c>
      <c r="G14">
        <v>6</v>
      </c>
      <c r="H14">
        <v>6</v>
      </c>
      <c r="I14">
        <v>6</v>
      </c>
      <c r="J14">
        <v>6</v>
      </c>
      <c r="K14">
        <v>8</v>
      </c>
      <c r="M14">
        <v>67</v>
      </c>
      <c r="N14">
        <v>112966668</v>
      </c>
    </row>
    <row r="15" spans="1:14">
      <c r="A15">
        <v>8</v>
      </c>
      <c r="B15">
        <v>9</v>
      </c>
      <c r="C15">
        <v>0</v>
      </c>
      <c r="D15">
        <v>1</v>
      </c>
      <c r="E15">
        <v>0</v>
      </c>
      <c r="F15">
        <v>7</v>
      </c>
      <c r="G15">
        <v>3</v>
      </c>
      <c r="H15">
        <v>7</v>
      </c>
      <c r="I15">
        <v>7</v>
      </c>
      <c r="J15">
        <v>0</v>
      </c>
      <c r="K15">
        <v>4</v>
      </c>
      <c r="M15">
        <v>89</v>
      </c>
      <c r="N15">
        <v>10737704</v>
      </c>
    </row>
    <row r="16" spans="1:14">
      <c r="A16">
        <v>5</v>
      </c>
      <c r="B16">
        <v>2</v>
      </c>
      <c r="C16">
        <v>1</v>
      </c>
      <c r="D16">
        <v>0</v>
      </c>
      <c r="E16">
        <v>1</v>
      </c>
      <c r="F16">
        <v>1</v>
      </c>
      <c r="G16">
        <v>5</v>
      </c>
      <c r="H16">
        <v>6</v>
      </c>
      <c r="I16">
        <v>8</v>
      </c>
      <c r="J16">
        <v>6</v>
      </c>
      <c r="K16">
        <v>3</v>
      </c>
      <c r="M16">
        <v>52</v>
      </c>
      <c r="N16">
        <v>101156863</v>
      </c>
    </row>
    <row r="17" spans="1:14">
      <c r="A17">
        <v>9</v>
      </c>
      <c r="B17">
        <v>1</v>
      </c>
      <c r="C17">
        <v>0</v>
      </c>
      <c r="D17">
        <v>3</v>
      </c>
      <c r="E17">
        <v>2</v>
      </c>
      <c r="F17">
        <v>2</v>
      </c>
      <c r="G17">
        <v>7</v>
      </c>
      <c r="H17">
        <v>2</v>
      </c>
      <c r="I17">
        <v>6</v>
      </c>
      <c r="J17">
        <v>5</v>
      </c>
      <c r="K17">
        <v>1</v>
      </c>
      <c r="M17">
        <v>91</v>
      </c>
      <c r="N17">
        <v>32272651</v>
      </c>
    </row>
    <row r="18" spans="1:14">
      <c r="A18">
        <v>7</v>
      </c>
      <c r="B18">
        <v>5</v>
      </c>
      <c r="C18">
        <v>0</v>
      </c>
      <c r="D18">
        <v>3</v>
      </c>
      <c r="E18">
        <v>2</v>
      </c>
      <c r="F18">
        <v>0</v>
      </c>
      <c r="G18">
        <v>0</v>
      </c>
      <c r="H18">
        <v>6</v>
      </c>
      <c r="I18">
        <v>0</v>
      </c>
      <c r="J18">
        <v>9</v>
      </c>
      <c r="K18">
        <v>8</v>
      </c>
      <c r="M18">
        <v>75</v>
      </c>
      <c r="N18">
        <v>32006098</v>
      </c>
    </row>
    <row r="19" spans="1:14">
      <c r="A19">
        <v>5</v>
      </c>
      <c r="B19">
        <v>5</v>
      </c>
      <c r="C19">
        <v>1</v>
      </c>
      <c r="D19">
        <v>1</v>
      </c>
      <c r="E19">
        <v>0</v>
      </c>
      <c r="F19">
        <v>9</v>
      </c>
      <c r="G19">
        <v>0</v>
      </c>
      <c r="H19">
        <v>6</v>
      </c>
      <c r="I19">
        <v>6</v>
      </c>
      <c r="J19">
        <v>9</v>
      </c>
      <c r="K19">
        <v>0</v>
      </c>
      <c r="M19">
        <v>55</v>
      </c>
      <c r="N19">
        <v>110906690</v>
      </c>
    </row>
    <row r="20" spans="1:14">
      <c r="A20">
        <v>6</v>
      </c>
      <c r="B20">
        <v>7</v>
      </c>
      <c r="C20">
        <v>1</v>
      </c>
      <c r="D20">
        <v>0</v>
      </c>
      <c r="E20">
        <v>3</v>
      </c>
      <c r="F20">
        <v>1</v>
      </c>
      <c r="G20">
        <v>1</v>
      </c>
      <c r="H20">
        <v>1</v>
      </c>
      <c r="I20">
        <v>0</v>
      </c>
      <c r="J20">
        <v>4</v>
      </c>
      <c r="K20">
        <v>2</v>
      </c>
      <c r="M20">
        <v>67</v>
      </c>
      <c r="N20">
        <v>103111042</v>
      </c>
    </row>
    <row r="21" spans="1:14">
      <c r="A21">
        <v>7</v>
      </c>
      <c r="B21">
        <v>7</v>
      </c>
      <c r="C21">
        <v>0</v>
      </c>
      <c r="D21">
        <v>7</v>
      </c>
      <c r="E21">
        <v>2</v>
      </c>
      <c r="F21">
        <v>9</v>
      </c>
      <c r="G21">
        <v>1</v>
      </c>
      <c r="H21">
        <v>9</v>
      </c>
      <c r="I21">
        <v>8</v>
      </c>
      <c r="J21">
        <v>0</v>
      </c>
      <c r="K21">
        <v>5</v>
      </c>
      <c r="M21">
        <v>77</v>
      </c>
      <c r="N21">
        <v>72919805</v>
      </c>
    </row>
    <row r="22" spans="1:14">
      <c r="A22">
        <v>9</v>
      </c>
      <c r="B22">
        <v>2</v>
      </c>
      <c r="C22">
        <v>0</v>
      </c>
      <c r="D22">
        <v>2</v>
      </c>
      <c r="E22">
        <v>2</v>
      </c>
      <c r="F22">
        <v>7</v>
      </c>
      <c r="G22">
        <v>1</v>
      </c>
      <c r="H22">
        <v>6</v>
      </c>
      <c r="I22">
        <v>2</v>
      </c>
      <c r="J22">
        <v>4</v>
      </c>
      <c r="K22">
        <v>3</v>
      </c>
      <c r="M22">
        <v>92</v>
      </c>
      <c r="N22">
        <v>22716243</v>
      </c>
    </row>
    <row r="23" spans="1:14">
      <c r="A23">
        <v>8</v>
      </c>
      <c r="B23">
        <v>3</v>
      </c>
      <c r="C23">
        <v>0</v>
      </c>
      <c r="D23">
        <v>4</v>
      </c>
      <c r="E23">
        <v>1</v>
      </c>
      <c r="F23">
        <v>8</v>
      </c>
      <c r="G23">
        <v>1</v>
      </c>
      <c r="H23">
        <v>2</v>
      </c>
      <c r="I23">
        <v>3</v>
      </c>
      <c r="J23">
        <v>3</v>
      </c>
      <c r="K23">
        <v>8</v>
      </c>
      <c r="M23">
        <v>83</v>
      </c>
      <c r="N23">
        <v>41812338</v>
      </c>
    </row>
    <row r="24" spans="1:14">
      <c r="A24">
        <v>8</v>
      </c>
      <c r="B24">
        <v>6</v>
      </c>
      <c r="C24">
        <v>0</v>
      </c>
      <c r="D24">
        <v>7</v>
      </c>
      <c r="E24">
        <v>2</v>
      </c>
      <c r="F24">
        <v>0</v>
      </c>
      <c r="G24">
        <v>3</v>
      </c>
      <c r="H24">
        <v>2</v>
      </c>
      <c r="I24">
        <v>5</v>
      </c>
      <c r="J24">
        <v>4</v>
      </c>
      <c r="K24">
        <v>3</v>
      </c>
      <c r="M24">
        <v>86</v>
      </c>
      <c r="N24">
        <v>72032543</v>
      </c>
    </row>
    <row r="25" spans="1:14">
      <c r="A25">
        <v>7</v>
      </c>
      <c r="B25">
        <v>1</v>
      </c>
      <c r="C25">
        <v>1</v>
      </c>
      <c r="D25">
        <v>1</v>
      </c>
      <c r="E25">
        <v>0</v>
      </c>
      <c r="F25">
        <v>4</v>
      </c>
      <c r="G25">
        <v>1</v>
      </c>
      <c r="H25">
        <v>0</v>
      </c>
      <c r="I25">
        <v>8</v>
      </c>
      <c r="J25">
        <v>8</v>
      </c>
      <c r="K25">
        <v>3</v>
      </c>
      <c r="M25">
        <v>71</v>
      </c>
      <c r="N25">
        <v>110410883</v>
      </c>
    </row>
    <row r="26" spans="1:14">
      <c r="A26">
        <v>7</v>
      </c>
      <c r="B26">
        <v>3</v>
      </c>
      <c r="C26">
        <v>0</v>
      </c>
      <c r="D26">
        <v>7</v>
      </c>
      <c r="E26">
        <v>0</v>
      </c>
      <c r="F26">
        <v>8</v>
      </c>
      <c r="G26">
        <v>7</v>
      </c>
      <c r="H26">
        <v>1</v>
      </c>
      <c r="I26">
        <v>3</v>
      </c>
      <c r="J26">
        <v>6</v>
      </c>
      <c r="K26">
        <v>8</v>
      </c>
      <c r="M26">
        <v>73</v>
      </c>
      <c r="N26">
        <v>70871368</v>
      </c>
    </row>
    <row r="27" spans="1:14">
      <c r="A27">
        <v>7</v>
      </c>
      <c r="B27">
        <v>4</v>
      </c>
      <c r="C27">
        <v>0</v>
      </c>
      <c r="D27">
        <v>4</v>
      </c>
      <c r="E27">
        <v>0</v>
      </c>
      <c r="F27">
        <v>2</v>
      </c>
      <c r="G27">
        <v>4</v>
      </c>
      <c r="H27">
        <v>9</v>
      </c>
      <c r="I27">
        <v>5</v>
      </c>
      <c r="J27">
        <v>9</v>
      </c>
      <c r="K27">
        <v>8</v>
      </c>
      <c r="M27">
        <v>74</v>
      </c>
      <c r="N27">
        <v>40249598</v>
      </c>
    </row>
    <row r="28" spans="1:14">
      <c r="A28">
        <v>8</v>
      </c>
      <c r="B28">
        <v>5</v>
      </c>
      <c r="C28">
        <v>0</v>
      </c>
      <c r="D28">
        <v>5</v>
      </c>
      <c r="E28">
        <v>2</v>
      </c>
      <c r="F28">
        <v>1</v>
      </c>
      <c r="G28">
        <v>3</v>
      </c>
      <c r="H28">
        <v>5</v>
      </c>
      <c r="I28">
        <v>6</v>
      </c>
      <c r="J28">
        <v>7</v>
      </c>
      <c r="K28">
        <v>4</v>
      </c>
      <c r="M28">
        <v>85</v>
      </c>
      <c r="N28">
        <v>52135674</v>
      </c>
    </row>
    <row r="29" spans="1:14">
      <c r="A29">
        <v>7</v>
      </c>
      <c r="B29">
        <v>0</v>
      </c>
      <c r="C29">
        <v>0</v>
      </c>
      <c r="D29">
        <v>5</v>
      </c>
      <c r="E29">
        <v>3</v>
      </c>
      <c r="F29">
        <v>1</v>
      </c>
      <c r="G29">
        <v>7</v>
      </c>
      <c r="H29">
        <v>9</v>
      </c>
      <c r="I29">
        <v>1</v>
      </c>
      <c r="J29">
        <v>7</v>
      </c>
      <c r="K29">
        <v>0</v>
      </c>
      <c r="M29">
        <v>70</v>
      </c>
      <c r="N29">
        <v>53179170</v>
      </c>
    </row>
    <row r="30" spans="1:14">
      <c r="A30">
        <v>8</v>
      </c>
      <c r="B30">
        <v>9</v>
      </c>
      <c r="C30">
        <v>0</v>
      </c>
      <c r="D30">
        <v>2</v>
      </c>
      <c r="E30">
        <v>1</v>
      </c>
      <c r="F30">
        <v>4</v>
      </c>
      <c r="G30">
        <v>6</v>
      </c>
      <c r="H30">
        <v>8</v>
      </c>
      <c r="I30">
        <v>4</v>
      </c>
      <c r="J30">
        <v>1</v>
      </c>
      <c r="K30">
        <v>3</v>
      </c>
      <c r="M30">
        <v>89</v>
      </c>
      <c r="N30">
        <v>21468413</v>
      </c>
    </row>
    <row r="31" spans="1:14">
      <c r="A31">
        <v>6</v>
      </c>
      <c r="B31">
        <v>4</v>
      </c>
      <c r="C31">
        <v>0</v>
      </c>
      <c r="D31">
        <v>4</v>
      </c>
      <c r="E31">
        <v>0</v>
      </c>
      <c r="F31">
        <v>9</v>
      </c>
      <c r="G31">
        <v>1</v>
      </c>
      <c r="H31">
        <v>9</v>
      </c>
      <c r="I31">
        <v>5</v>
      </c>
      <c r="J31">
        <v>7</v>
      </c>
      <c r="K31">
        <v>5</v>
      </c>
      <c r="M31">
        <v>64</v>
      </c>
      <c r="N31">
        <v>40919575</v>
      </c>
    </row>
    <row r="32" spans="1:14">
      <c r="A32">
        <v>6</v>
      </c>
      <c r="B32">
        <v>6</v>
      </c>
      <c r="C32">
        <v>1</v>
      </c>
      <c r="D32">
        <v>0</v>
      </c>
      <c r="E32">
        <v>0</v>
      </c>
      <c r="F32">
        <v>2</v>
      </c>
      <c r="G32">
        <v>9</v>
      </c>
      <c r="H32">
        <v>4</v>
      </c>
      <c r="I32">
        <v>1</v>
      </c>
      <c r="J32">
        <v>3</v>
      </c>
      <c r="K32">
        <v>4</v>
      </c>
      <c r="M32">
        <v>66</v>
      </c>
      <c r="N32">
        <v>100294134</v>
      </c>
    </row>
    <row r="33" spans="1:14">
      <c r="A33">
        <v>6</v>
      </c>
      <c r="B33">
        <v>3</v>
      </c>
      <c r="C33">
        <v>1</v>
      </c>
      <c r="D33">
        <v>0</v>
      </c>
      <c r="E33">
        <v>2</v>
      </c>
      <c r="F33">
        <v>0</v>
      </c>
      <c r="G33">
        <v>9</v>
      </c>
      <c r="H33">
        <v>2</v>
      </c>
      <c r="I33">
        <v>9</v>
      </c>
      <c r="J33">
        <v>4</v>
      </c>
      <c r="K33">
        <v>4</v>
      </c>
      <c r="M33">
        <v>63</v>
      </c>
      <c r="N33">
        <v>102092944</v>
      </c>
    </row>
    <row r="34" spans="1:14">
      <c r="A34">
        <v>8</v>
      </c>
      <c r="B34">
        <v>9</v>
      </c>
      <c r="C34">
        <v>0</v>
      </c>
      <c r="D34">
        <v>4</v>
      </c>
      <c r="E34">
        <v>0</v>
      </c>
      <c r="F34">
        <v>2</v>
      </c>
      <c r="G34">
        <v>0</v>
      </c>
      <c r="H34">
        <v>5</v>
      </c>
      <c r="I34">
        <v>4</v>
      </c>
      <c r="J34">
        <v>8</v>
      </c>
      <c r="K34">
        <v>0</v>
      </c>
      <c r="M34">
        <v>89</v>
      </c>
      <c r="N34">
        <v>40205480</v>
      </c>
    </row>
    <row r="35" spans="1:14">
      <c r="A35">
        <v>7</v>
      </c>
      <c r="B35">
        <v>4</v>
      </c>
      <c r="C35">
        <v>1</v>
      </c>
      <c r="D35">
        <v>2</v>
      </c>
      <c r="E35">
        <v>3</v>
      </c>
      <c r="F35">
        <v>1</v>
      </c>
      <c r="G35">
        <v>8</v>
      </c>
      <c r="H35">
        <v>4</v>
      </c>
      <c r="I35">
        <v>2</v>
      </c>
      <c r="J35">
        <v>0</v>
      </c>
      <c r="K35">
        <v>6</v>
      </c>
      <c r="M35">
        <v>74</v>
      </c>
      <c r="N35">
        <v>123184206</v>
      </c>
    </row>
    <row r="36" spans="1:14">
      <c r="A36">
        <v>8</v>
      </c>
      <c r="B36">
        <v>8</v>
      </c>
      <c r="C36">
        <v>0</v>
      </c>
      <c r="D36">
        <v>8</v>
      </c>
      <c r="E36">
        <v>0</v>
      </c>
      <c r="F36">
        <v>2</v>
      </c>
      <c r="G36">
        <v>0</v>
      </c>
      <c r="H36">
        <v>4</v>
      </c>
      <c r="I36">
        <v>5</v>
      </c>
      <c r="J36">
        <v>0</v>
      </c>
      <c r="K36">
        <v>9</v>
      </c>
      <c r="M36">
        <v>88</v>
      </c>
      <c r="N36">
        <v>80204509</v>
      </c>
    </row>
    <row r="37" spans="1:14">
      <c r="A37">
        <v>7</v>
      </c>
      <c r="B37">
        <v>0</v>
      </c>
      <c r="C37">
        <v>0</v>
      </c>
      <c r="D37">
        <v>3</v>
      </c>
      <c r="E37">
        <v>2</v>
      </c>
      <c r="F37">
        <v>0</v>
      </c>
      <c r="G37">
        <v>5</v>
      </c>
      <c r="H37">
        <v>7</v>
      </c>
      <c r="I37">
        <v>4</v>
      </c>
      <c r="J37">
        <v>3</v>
      </c>
      <c r="K37">
        <v>3</v>
      </c>
      <c r="M37">
        <v>70</v>
      </c>
      <c r="N37">
        <v>32057433</v>
      </c>
    </row>
    <row r="38" spans="1:14">
      <c r="A38">
        <v>8</v>
      </c>
      <c r="B38">
        <v>9</v>
      </c>
      <c r="C38">
        <v>0</v>
      </c>
      <c r="D38">
        <v>8</v>
      </c>
      <c r="E38">
        <v>1</v>
      </c>
      <c r="F38">
        <v>4</v>
      </c>
      <c r="G38">
        <v>2</v>
      </c>
      <c r="H38">
        <v>1</v>
      </c>
      <c r="I38">
        <v>4</v>
      </c>
      <c r="J38">
        <v>4</v>
      </c>
      <c r="K38">
        <v>5</v>
      </c>
      <c r="M38">
        <v>89</v>
      </c>
      <c r="N38">
        <v>81421445</v>
      </c>
    </row>
    <row r="39" spans="1:14">
      <c r="A39">
        <v>6</v>
      </c>
      <c r="B39">
        <v>6</v>
      </c>
      <c r="C39">
        <v>1</v>
      </c>
      <c r="D39">
        <v>1</v>
      </c>
      <c r="E39">
        <v>3</v>
      </c>
      <c r="F39">
        <v>1</v>
      </c>
      <c r="G39">
        <v>8</v>
      </c>
      <c r="H39">
        <v>3</v>
      </c>
      <c r="I39">
        <v>9</v>
      </c>
      <c r="J39">
        <v>9</v>
      </c>
      <c r="K39">
        <v>5</v>
      </c>
      <c r="M39">
        <v>66</v>
      </c>
      <c r="N39">
        <v>113183995</v>
      </c>
    </row>
    <row r="40" spans="1:14">
      <c r="A40">
        <v>5</v>
      </c>
      <c r="B40">
        <v>6</v>
      </c>
      <c r="C40">
        <v>1</v>
      </c>
      <c r="D40">
        <v>1</v>
      </c>
      <c r="E40">
        <v>1</v>
      </c>
      <c r="F40">
        <v>1</v>
      </c>
      <c r="G40">
        <v>6</v>
      </c>
      <c r="H40">
        <v>1</v>
      </c>
      <c r="I40">
        <v>5</v>
      </c>
      <c r="J40">
        <v>4</v>
      </c>
      <c r="K40">
        <v>9</v>
      </c>
      <c r="M40">
        <v>56</v>
      </c>
      <c r="N40">
        <v>111161549</v>
      </c>
    </row>
    <row r="41" spans="1:14">
      <c r="A41">
        <v>7</v>
      </c>
      <c r="B41">
        <v>8</v>
      </c>
      <c r="C41">
        <v>1</v>
      </c>
      <c r="D41">
        <v>0</v>
      </c>
      <c r="E41">
        <v>3</v>
      </c>
      <c r="F41">
        <v>1</v>
      </c>
      <c r="G41">
        <v>8</v>
      </c>
      <c r="H41">
        <v>8</v>
      </c>
      <c r="I41">
        <v>6</v>
      </c>
      <c r="J41">
        <v>9</v>
      </c>
      <c r="K41">
        <v>5</v>
      </c>
      <c r="M41">
        <v>78</v>
      </c>
      <c r="N41">
        <v>103188695</v>
      </c>
    </row>
    <row r="42" spans="1:14">
      <c r="A42">
        <v>8</v>
      </c>
      <c r="B42">
        <v>8</v>
      </c>
      <c r="C42">
        <v>0</v>
      </c>
      <c r="D42">
        <v>8</v>
      </c>
      <c r="E42">
        <v>0</v>
      </c>
      <c r="F42">
        <v>6</v>
      </c>
      <c r="G42">
        <v>0</v>
      </c>
      <c r="H42">
        <v>1</v>
      </c>
      <c r="I42">
        <v>9</v>
      </c>
      <c r="J42">
        <v>4</v>
      </c>
      <c r="K42">
        <v>8</v>
      </c>
      <c r="M42">
        <v>88</v>
      </c>
      <c r="N42">
        <v>80601948</v>
      </c>
    </row>
    <row r="43" spans="1:14">
      <c r="A43">
        <v>7</v>
      </c>
      <c r="B43">
        <v>1</v>
      </c>
      <c r="C43">
        <v>0</v>
      </c>
      <c r="D43">
        <v>9</v>
      </c>
      <c r="E43">
        <v>3</v>
      </c>
      <c r="F43">
        <v>0</v>
      </c>
      <c r="G43">
        <v>5</v>
      </c>
      <c r="H43">
        <v>8</v>
      </c>
      <c r="I43">
        <v>8</v>
      </c>
      <c r="J43">
        <v>5</v>
      </c>
      <c r="K43">
        <v>6</v>
      </c>
      <c r="M43">
        <v>71</v>
      </c>
      <c r="N43">
        <v>93058856</v>
      </c>
    </row>
    <row r="44" spans="1:14">
      <c r="A44">
        <v>6</v>
      </c>
      <c r="B44">
        <v>4</v>
      </c>
      <c r="C44">
        <v>0</v>
      </c>
      <c r="D44">
        <v>2</v>
      </c>
      <c r="E44">
        <v>2</v>
      </c>
      <c r="F44">
        <v>3</v>
      </c>
      <c r="G44">
        <v>0</v>
      </c>
      <c r="H44">
        <v>1</v>
      </c>
      <c r="I44">
        <v>4</v>
      </c>
      <c r="J44">
        <v>5</v>
      </c>
      <c r="K44">
        <v>5</v>
      </c>
      <c r="M44">
        <v>64</v>
      </c>
      <c r="N44">
        <v>22301455</v>
      </c>
    </row>
    <row r="45" spans="1:14">
      <c r="A45">
        <v>6</v>
      </c>
      <c r="B45">
        <v>5</v>
      </c>
      <c r="C45">
        <v>1</v>
      </c>
      <c r="D45">
        <v>0</v>
      </c>
      <c r="E45">
        <v>2</v>
      </c>
      <c r="F45">
        <v>0</v>
      </c>
      <c r="G45">
        <v>8</v>
      </c>
      <c r="H45">
        <v>6</v>
      </c>
      <c r="I45">
        <v>1</v>
      </c>
      <c r="J45">
        <v>1</v>
      </c>
      <c r="K45">
        <v>6</v>
      </c>
      <c r="M45">
        <v>65</v>
      </c>
      <c r="N45">
        <v>102086116</v>
      </c>
    </row>
    <row r="46" spans="1:14">
      <c r="A46">
        <v>6</v>
      </c>
      <c r="B46">
        <v>8</v>
      </c>
      <c r="C46">
        <v>1</v>
      </c>
      <c r="D46">
        <v>1</v>
      </c>
      <c r="E46">
        <v>2</v>
      </c>
      <c r="F46">
        <v>1</v>
      </c>
      <c r="G46">
        <v>1</v>
      </c>
      <c r="H46">
        <v>7</v>
      </c>
      <c r="I46">
        <v>5</v>
      </c>
      <c r="J46">
        <v>9</v>
      </c>
      <c r="K46">
        <v>7</v>
      </c>
      <c r="M46">
        <v>68</v>
      </c>
      <c r="N46">
        <v>112117597</v>
      </c>
    </row>
    <row r="47" spans="1:14">
      <c r="A47">
        <v>7</v>
      </c>
      <c r="B47">
        <v>0</v>
      </c>
      <c r="C47">
        <v>1</v>
      </c>
      <c r="D47">
        <v>0</v>
      </c>
      <c r="E47">
        <v>1</v>
      </c>
      <c r="F47">
        <v>1</v>
      </c>
      <c r="G47">
        <v>9</v>
      </c>
      <c r="H47">
        <v>5</v>
      </c>
      <c r="I47">
        <v>4</v>
      </c>
      <c r="J47">
        <v>8</v>
      </c>
      <c r="K47">
        <v>6</v>
      </c>
      <c r="M47">
        <v>70</v>
      </c>
      <c r="N47">
        <v>101195486</v>
      </c>
    </row>
    <row r="48" spans="1:14">
      <c r="A48">
        <v>7</v>
      </c>
      <c r="B48">
        <v>7</v>
      </c>
      <c r="C48">
        <v>1</v>
      </c>
      <c r="D48">
        <v>1</v>
      </c>
      <c r="E48">
        <v>1</v>
      </c>
      <c r="F48">
        <v>0</v>
      </c>
      <c r="G48">
        <v>8</v>
      </c>
      <c r="H48">
        <v>4</v>
      </c>
      <c r="I48">
        <v>8</v>
      </c>
      <c r="J48">
        <v>5</v>
      </c>
      <c r="K48">
        <v>0</v>
      </c>
      <c r="M48">
        <v>77</v>
      </c>
      <c r="N48">
        <v>111084850</v>
      </c>
    </row>
    <row r="49" spans="1:14">
      <c r="A49">
        <v>7</v>
      </c>
      <c r="B49">
        <v>8</v>
      </c>
      <c r="C49">
        <v>1</v>
      </c>
      <c r="D49">
        <v>2</v>
      </c>
      <c r="E49">
        <v>3</v>
      </c>
      <c r="F49">
        <v>1</v>
      </c>
      <c r="G49">
        <v>8</v>
      </c>
      <c r="H49">
        <v>9</v>
      </c>
      <c r="I49">
        <v>0</v>
      </c>
      <c r="J49">
        <v>1</v>
      </c>
      <c r="K49">
        <v>8</v>
      </c>
      <c r="M49">
        <v>78</v>
      </c>
      <c r="N49">
        <v>123189018</v>
      </c>
    </row>
    <row r="50" spans="1:14">
      <c r="A50">
        <v>7</v>
      </c>
      <c r="B50">
        <v>9</v>
      </c>
      <c r="C50">
        <v>1</v>
      </c>
      <c r="D50">
        <v>1</v>
      </c>
      <c r="E50">
        <v>0</v>
      </c>
      <c r="F50">
        <v>6</v>
      </c>
      <c r="G50">
        <v>7</v>
      </c>
      <c r="H50">
        <v>3</v>
      </c>
      <c r="I50">
        <v>7</v>
      </c>
      <c r="J50">
        <v>0</v>
      </c>
      <c r="K50">
        <v>9</v>
      </c>
      <c r="M50">
        <v>79</v>
      </c>
      <c r="N50">
        <v>110673709</v>
      </c>
    </row>
    <row r="51" spans="1:14">
      <c r="A51">
        <v>7</v>
      </c>
      <c r="B51">
        <v>4</v>
      </c>
      <c r="C51">
        <v>1</v>
      </c>
      <c r="D51">
        <v>2</v>
      </c>
      <c r="E51">
        <v>0</v>
      </c>
      <c r="F51">
        <v>2</v>
      </c>
      <c r="G51">
        <v>8</v>
      </c>
      <c r="H51">
        <v>4</v>
      </c>
      <c r="I51">
        <v>5</v>
      </c>
      <c r="J51">
        <v>4</v>
      </c>
      <c r="K51">
        <v>1</v>
      </c>
      <c r="M51">
        <v>74</v>
      </c>
      <c r="N51">
        <v>120284541</v>
      </c>
    </row>
    <row r="52" spans="1:14">
      <c r="A52">
        <v>8</v>
      </c>
      <c r="B52">
        <v>9</v>
      </c>
      <c r="C52">
        <v>0</v>
      </c>
      <c r="D52">
        <v>8</v>
      </c>
      <c r="E52">
        <v>2</v>
      </c>
      <c r="F52">
        <v>1</v>
      </c>
      <c r="G52">
        <v>7</v>
      </c>
      <c r="H52">
        <v>9</v>
      </c>
      <c r="I52">
        <v>8</v>
      </c>
      <c r="J52">
        <v>7</v>
      </c>
      <c r="K52">
        <v>9</v>
      </c>
      <c r="M52">
        <v>89</v>
      </c>
      <c r="N52">
        <v>82179879</v>
      </c>
    </row>
    <row r="53" spans="1:14">
      <c r="A53">
        <v>8</v>
      </c>
      <c r="B53">
        <v>6</v>
      </c>
      <c r="C53">
        <v>0</v>
      </c>
      <c r="D53">
        <v>7</v>
      </c>
      <c r="E53">
        <v>0</v>
      </c>
      <c r="F53">
        <v>6</v>
      </c>
      <c r="G53">
        <v>3</v>
      </c>
      <c r="H53">
        <v>0</v>
      </c>
      <c r="I53">
        <v>5</v>
      </c>
      <c r="J53">
        <v>8</v>
      </c>
      <c r="K53">
        <v>3</v>
      </c>
      <c r="M53">
        <v>86</v>
      </c>
      <c r="N53">
        <v>70630583</v>
      </c>
    </row>
    <row r="54" spans="1:14">
      <c r="A54">
        <v>6</v>
      </c>
      <c r="B54">
        <v>3</v>
      </c>
      <c r="C54">
        <v>1</v>
      </c>
      <c r="D54">
        <v>2</v>
      </c>
      <c r="E54">
        <v>2</v>
      </c>
      <c r="F54">
        <v>7</v>
      </c>
      <c r="G54">
        <v>5</v>
      </c>
      <c r="H54">
        <v>5</v>
      </c>
      <c r="I54">
        <v>1</v>
      </c>
      <c r="J54">
        <v>8</v>
      </c>
      <c r="K54">
        <v>2</v>
      </c>
      <c r="M54">
        <v>63</v>
      </c>
      <c r="N54">
        <v>122755182</v>
      </c>
    </row>
    <row r="55" spans="1:14">
      <c r="A55">
        <v>9</v>
      </c>
      <c r="B55">
        <v>0</v>
      </c>
      <c r="C55">
        <v>1</v>
      </c>
      <c r="D55">
        <v>1</v>
      </c>
      <c r="E55">
        <v>2</v>
      </c>
      <c r="F55">
        <v>0</v>
      </c>
      <c r="G55">
        <v>0</v>
      </c>
      <c r="H55">
        <v>4</v>
      </c>
      <c r="I55">
        <v>3</v>
      </c>
      <c r="J55">
        <v>7</v>
      </c>
      <c r="K55">
        <v>3</v>
      </c>
      <c r="M55">
        <v>90</v>
      </c>
      <c r="N55">
        <v>112004373</v>
      </c>
    </row>
    <row r="56" spans="1:14">
      <c r="A56">
        <v>5</v>
      </c>
      <c r="B56">
        <v>4</v>
      </c>
      <c r="C56">
        <v>0</v>
      </c>
      <c r="D56">
        <v>4</v>
      </c>
      <c r="E56">
        <v>3</v>
      </c>
      <c r="F56">
        <v>0</v>
      </c>
      <c r="G56">
        <v>1</v>
      </c>
      <c r="H56">
        <v>0</v>
      </c>
      <c r="I56">
        <v>0</v>
      </c>
      <c r="J56">
        <v>8</v>
      </c>
      <c r="K56">
        <v>8</v>
      </c>
      <c r="M56">
        <v>54</v>
      </c>
      <c r="N56">
        <v>43010088</v>
      </c>
    </row>
    <row r="57" spans="1:14">
      <c r="A57">
        <v>6</v>
      </c>
      <c r="B57">
        <v>9</v>
      </c>
      <c r="C57">
        <v>1</v>
      </c>
      <c r="D57">
        <v>2</v>
      </c>
      <c r="E57">
        <v>2</v>
      </c>
      <c r="F57">
        <v>1</v>
      </c>
      <c r="G57">
        <v>7</v>
      </c>
      <c r="H57">
        <v>4</v>
      </c>
      <c r="I57">
        <v>1</v>
      </c>
      <c r="J57">
        <v>1</v>
      </c>
      <c r="K57">
        <v>8</v>
      </c>
      <c r="M57">
        <v>69</v>
      </c>
      <c r="N57">
        <v>122174118</v>
      </c>
    </row>
    <row r="58" spans="1:14">
      <c r="A58">
        <v>8</v>
      </c>
      <c r="B58">
        <v>4</v>
      </c>
      <c r="C58">
        <v>0</v>
      </c>
      <c r="D58">
        <v>5</v>
      </c>
      <c r="E58">
        <v>1</v>
      </c>
      <c r="F58">
        <v>2</v>
      </c>
      <c r="G58">
        <v>9</v>
      </c>
      <c r="H58">
        <v>4</v>
      </c>
      <c r="I58">
        <v>8</v>
      </c>
      <c r="J58">
        <v>9</v>
      </c>
      <c r="K58">
        <v>4</v>
      </c>
      <c r="M58">
        <v>84</v>
      </c>
      <c r="N58">
        <v>51294894</v>
      </c>
    </row>
    <row r="59" spans="1:14">
      <c r="A59">
        <v>6</v>
      </c>
      <c r="B59">
        <v>6</v>
      </c>
      <c r="C59">
        <v>1</v>
      </c>
      <c r="D59">
        <v>1</v>
      </c>
      <c r="E59">
        <v>1</v>
      </c>
      <c r="F59">
        <v>1</v>
      </c>
      <c r="G59">
        <v>7</v>
      </c>
      <c r="H59">
        <v>6</v>
      </c>
      <c r="I59">
        <v>1</v>
      </c>
      <c r="J59">
        <v>6</v>
      </c>
      <c r="K59">
        <v>4</v>
      </c>
      <c r="M59">
        <v>66</v>
      </c>
      <c r="N59">
        <v>111176164</v>
      </c>
    </row>
    <row r="60" spans="1:14">
      <c r="A60">
        <v>7</v>
      </c>
      <c r="B60">
        <v>1</v>
      </c>
      <c r="C60">
        <v>1</v>
      </c>
      <c r="D60">
        <v>1</v>
      </c>
      <c r="E60">
        <v>2</v>
      </c>
      <c r="F60">
        <v>6</v>
      </c>
      <c r="G60">
        <v>7</v>
      </c>
      <c r="H60">
        <v>7</v>
      </c>
      <c r="I60">
        <v>5</v>
      </c>
      <c r="J60">
        <v>1</v>
      </c>
      <c r="K60">
        <v>4</v>
      </c>
      <c r="M60">
        <v>71</v>
      </c>
      <c r="N60">
        <v>112677514</v>
      </c>
    </row>
    <row r="61" spans="1:14">
      <c r="A61">
        <v>8</v>
      </c>
      <c r="B61">
        <v>9</v>
      </c>
      <c r="C61">
        <v>0</v>
      </c>
      <c r="D61">
        <v>4</v>
      </c>
      <c r="E61">
        <v>0</v>
      </c>
      <c r="F61">
        <v>6</v>
      </c>
      <c r="G61">
        <v>3</v>
      </c>
      <c r="H61">
        <v>3</v>
      </c>
      <c r="I61">
        <v>3</v>
      </c>
      <c r="J61">
        <v>4</v>
      </c>
      <c r="K61">
        <v>8</v>
      </c>
      <c r="M61">
        <v>89</v>
      </c>
      <c r="N61">
        <v>40633348</v>
      </c>
    </row>
    <row r="62" spans="1:14">
      <c r="A62">
        <v>9</v>
      </c>
      <c r="B62">
        <v>0</v>
      </c>
      <c r="C62">
        <v>0</v>
      </c>
      <c r="D62">
        <v>5</v>
      </c>
      <c r="E62">
        <v>3</v>
      </c>
      <c r="F62">
        <v>1</v>
      </c>
      <c r="G62">
        <v>2</v>
      </c>
      <c r="H62">
        <v>0</v>
      </c>
      <c r="I62">
        <v>1</v>
      </c>
      <c r="J62">
        <v>3</v>
      </c>
      <c r="K62">
        <v>6</v>
      </c>
      <c r="M62">
        <v>90</v>
      </c>
      <c r="N62">
        <v>53120136</v>
      </c>
    </row>
    <row r="63" spans="1:14">
      <c r="A63">
        <v>7</v>
      </c>
      <c r="B63">
        <v>5</v>
      </c>
      <c r="C63">
        <v>1</v>
      </c>
      <c r="D63">
        <v>2</v>
      </c>
      <c r="E63">
        <v>3</v>
      </c>
      <c r="F63">
        <v>1</v>
      </c>
      <c r="G63">
        <v>9</v>
      </c>
      <c r="H63">
        <v>9</v>
      </c>
      <c r="I63">
        <v>3</v>
      </c>
      <c r="J63">
        <v>1</v>
      </c>
      <c r="K63">
        <v>7</v>
      </c>
      <c r="M63">
        <v>75</v>
      </c>
      <c r="N63">
        <v>123199317</v>
      </c>
    </row>
    <row r="64" spans="1:14">
      <c r="A64">
        <v>7</v>
      </c>
      <c r="B64">
        <v>3</v>
      </c>
      <c r="C64">
        <v>1</v>
      </c>
      <c r="D64">
        <v>1</v>
      </c>
      <c r="E64">
        <v>2</v>
      </c>
      <c r="F64">
        <v>3</v>
      </c>
      <c r="G64">
        <v>2</v>
      </c>
      <c r="H64">
        <v>8</v>
      </c>
      <c r="I64">
        <v>5</v>
      </c>
      <c r="J64">
        <v>5</v>
      </c>
      <c r="K64">
        <v>1</v>
      </c>
      <c r="M64">
        <v>73</v>
      </c>
      <c r="N64">
        <v>112328551</v>
      </c>
    </row>
    <row r="65" spans="1:14">
      <c r="A65">
        <v>8</v>
      </c>
      <c r="B65">
        <v>5</v>
      </c>
      <c r="C65">
        <v>0</v>
      </c>
      <c r="D65">
        <v>3</v>
      </c>
      <c r="E65">
        <v>1</v>
      </c>
      <c r="F65">
        <v>0</v>
      </c>
      <c r="G65">
        <v>7</v>
      </c>
      <c r="H65">
        <v>9</v>
      </c>
      <c r="I65">
        <v>4</v>
      </c>
      <c r="J65">
        <v>4</v>
      </c>
      <c r="K65">
        <v>3</v>
      </c>
      <c r="M65">
        <v>85</v>
      </c>
      <c r="N65">
        <v>31079443</v>
      </c>
    </row>
    <row r="66" spans="1:14">
      <c r="A66">
        <v>8</v>
      </c>
      <c r="B66">
        <v>5</v>
      </c>
      <c r="C66">
        <v>0</v>
      </c>
      <c r="D66">
        <v>5</v>
      </c>
      <c r="E66">
        <v>2</v>
      </c>
      <c r="F66">
        <v>5</v>
      </c>
      <c r="G66">
        <v>6</v>
      </c>
      <c r="H66">
        <v>8</v>
      </c>
      <c r="I66">
        <v>6</v>
      </c>
      <c r="J66">
        <v>4</v>
      </c>
      <c r="K66">
        <v>3</v>
      </c>
      <c r="M66">
        <v>85</v>
      </c>
      <c r="N66">
        <v>52568643</v>
      </c>
    </row>
    <row r="67" spans="1:14">
      <c r="A67">
        <v>5</v>
      </c>
      <c r="B67">
        <v>5</v>
      </c>
      <c r="C67">
        <v>0</v>
      </c>
      <c r="D67">
        <v>2</v>
      </c>
      <c r="E67">
        <v>2</v>
      </c>
      <c r="F67">
        <v>1</v>
      </c>
      <c r="G67">
        <v>5</v>
      </c>
      <c r="H67">
        <v>3</v>
      </c>
      <c r="I67">
        <v>4</v>
      </c>
      <c r="J67">
        <v>3</v>
      </c>
      <c r="K67">
        <v>2</v>
      </c>
      <c r="M67">
        <v>55</v>
      </c>
      <c r="N67">
        <v>22153432</v>
      </c>
    </row>
    <row r="68" spans="1:14">
      <c r="A68">
        <v>8</v>
      </c>
      <c r="B68">
        <v>3</v>
      </c>
      <c r="C68">
        <v>0</v>
      </c>
      <c r="D68">
        <v>4</v>
      </c>
      <c r="E68">
        <v>1</v>
      </c>
      <c r="F68">
        <v>9</v>
      </c>
      <c r="G68">
        <v>4</v>
      </c>
      <c r="H68">
        <v>7</v>
      </c>
      <c r="I68">
        <v>2</v>
      </c>
      <c r="J68">
        <v>8</v>
      </c>
      <c r="K68">
        <v>2</v>
      </c>
      <c r="M68">
        <v>83</v>
      </c>
      <c r="N68">
        <v>41947282</v>
      </c>
    </row>
    <row r="69" spans="1:14">
      <c r="A69">
        <v>8</v>
      </c>
      <c r="B69">
        <v>6</v>
      </c>
      <c r="C69">
        <v>0</v>
      </c>
      <c r="D69">
        <v>8</v>
      </c>
      <c r="E69">
        <v>1</v>
      </c>
      <c r="F69">
        <v>4</v>
      </c>
      <c r="G69">
        <v>4</v>
      </c>
      <c r="H69">
        <v>3</v>
      </c>
      <c r="I69">
        <v>3</v>
      </c>
      <c r="J69">
        <v>2</v>
      </c>
      <c r="K69">
        <v>5</v>
      </c>
      <c r="M69">
        <v>86</v>
      </c>
      <c r="N69">
        <v>81443325</v>
      </c>
    </row>
    <row r="70" spans="1:14">
      <c r="A70">
        <v>5</v>
      </c>
      <c r="B70">
        <v>9</v>
      </c>
      <c r="C70">
        <v>1</v>
      </c>
      <c r="D70">
        <v>1</v>
      </c>
      <c r="E70">
        <v>0</v>
      </c>
      <c r="F70">
        <v>5</v>
      </c>
      <c r="G70">
        <v>7</v>
      </c>
      <c r="H70">
        <v>0</v>
      </c>
      <c r="I70">
        <v>5</v>
      </c>
      <c r="J70">
        <v>6</v>
      </c>
      <c r="K70">
        <v>5</v>
      </c>
      <c r="M70">
        <v>59</v>
      </c>
      <c r="N70">
        <v>110570565</v>
      </c>
    </row>
    <row r="71" spans="1:14">
      <c r="A71">
        <v>6</v>
      </c>
      <c r="B71">
        <v>6</v>
      </c>
      <c r="C71">
        <v>0</v>
      </c>
      <c r="D71">
        <v>6</v>
      </c>
      <c r="E71">
        <v>3</v>
      </c>
      <c r="F71">
        <v>0</v>
      </c>
      <c r="G71">
        <v>1</v>
      </c>
      <c r="H71">
        <v>4</v>
      </c>
      <c r="I71">
        <v>6</v>
      </c>
      <c r="J71">
        <v>3</v>
      </c>
      <c r="K71">
        <v>1</v>
      </c>
      <c r="M71">
        <v>66</v>
      </c>
      <c r="N71">
        <v>63014631</v>
      </c>
    </row>
    <row r="72" spans="1:14">
      <c r="A72">
        <v>6</v>
      </c>
      <c r="B72">
        <v>7</v>
      </c>
      <c r="C72">
        <v>1</v>
      </c>
      <c r="D72">
        <v>2</v>
      </c>
      <c r="E72">
        <v>0</v>
      </c>
      <c r="F72">
        <v>7</v>
      </c>
      <c r="G72">
        <v>4</v>
      </c>
      <c r="H72">
        <v>9</v>
      </c>
      <c r="I72">
        <v>9</v>
      </c>
      <c r="J72">
        <v>2</v>
      </c>
      <c r="K72">
        <v>3</v>
      </c>
      <c r="M72">
        <v>67</v>
      </c>
      <c r="N72">
        <v>120749923</v>
      </c>
    </row>
    <row r="73" spans="1:14">
      <c r="A73">
        <v>8</v>
      </c>
      <c r="B73">
        <v>9</v>
      </c>
      <c r="C73">
        <v>0</v>
      </c>
      <c r="D73">
        <v>8</v>
      </c>
      <c r="E73">
        <v>1</v>
      </c>
      <c r="F73">
        <v>5</v>
      </c>
      <c r="G73">
        <v>1</v>
      </c>
      <c r="H73">
        <v>9</v>
      </c>
      <c r="I73">
        <v>8</v>
      </c>
      <c r="J73">
        <v>0</v>
      </c>
      <c r="K73">
        <v>1</v>
      </c>
      <c r="M73">
        <v>89</v>
      </c>
      <c r="N73">
        <v>81519801</v>
      </c>
    </row>
    <row r="74" spans="1:14">
      <c r="A74">
        <v>7</v>
      </c>
      <c r="B74">
        <v>0</v>
      </c>
      <c r="C74">
        <v>1</v>
      </c>
      <c r="D74">
        <v>2</v>
      </c>
      <c r="E74">
        <v>0</v>
      </c>
      <c r="F74">
        <v>7</v>
      </c>
      <c r="G74">
        <v>9</v>
      </c>
      <c r="H74">
        <v>4</v>
      </c>
      <c r="I74">
        <v>6</v>
      </c>
      <c r="J74">
        <v>3</v>
      </c>
      <c r="K74">
        <v>3</v>
      </c>
      <c r="M74">
        <v>70</v>
      </c>
      <c r="N74">
        <v>120794633</v>
      </c>
    </row>
    <row r="75" spans="1:14">
      <c r="A75">
        <v>7</v>
      </c>
      <c r="B75">
        <v>6</v>
      </c>
      <c r="C75">
        <v>1</v>
      </c>
      <c r="D75">
        <v>2</v>
      </c>
      <c r="E75">
        <v>1</v>
      </c>
      <c r="F75">
        <v>1</v>
      </c>
      <c r="G75">
        <v>8</v>
      </c>
      <c r="H75">
        <v>6</v>
      </c>
      <c r="I75">
        <v>3</v>
      </c>
      <c r="J75">
        <v>0</v>
      </c>
      <c r="K75">
        <v>3</v>
      </c>
      <c r="M75">
        <v>76</v>
      </c>
      <c r="N75">
        <v>121186303</v>
      </c>
    </row>
    <row r="76" spans="1:14">
      <c r="A76">
        <v>7</v>
      </c>
      <c r="B76">
        <v>2</v>
      </c>
      <c r="C76">
        <v>0</v>
      </c>
      <c r="D76">
        <v>3</v>
      </c>
      <c r="E76">
        <v>1</v>
      </c>
      <c r="F76">
        <v>0</v>
      </c>
      <c r="G76">
        <v>9</v>
      </c>
      <c r="H76">
        <v>6</v>
      </c>
      <c r="I76">
        <v>7</v>
      </c>
      <c r="J76">
        <v>0</v>
      </c>
      <c r="K76">
        <v>5</v>
      </c>
      <c r="M76">
        <v>72</v>
      </c>
      <c r="N76">
        <v>31096705</v>
      </c>
    </row>
    <row r="77" spans="1:14">
      <c r="A77">
        <v>6</v>
      </c>
      <c r="B77">
        <v>1</v>
      </c>
      <c r="C77">
        <v>1</v>
      </c>
      <c r="D77">
        <v>0</v>
      </c>
      <c r="E77">
        <v>0</v>
      </c>
      <c r="F77">
        <v>1</v>
      </c>
      <c r="G77">
        <v>5</v>
      </c>
      <c r="H77">
        <v>7</v>
      </c>
      <c r="I77">
        <v>6</v>
      </c>
      <c r="J77">
        <v>5</v>
      </c>
      <c r="K77">
        <v>2</v>
      </c>
      <c r="M77">
        <v>61</v>
      </c>
      <c r="N77">
        <v>100157652</v>
      </c>
    </row>
    <row r="78" spans="1:14">
      <c r="A78">
        <v>7</v>
      </c>
      <c r="B78">
        <v>9</v>
      </c>
      <c r="C78">
        <v>0</v>
      </c>
      <c r="D78">
        <v>1</v>
      </c>
      <c r="E78">
        <v>2</v>
      </c>
      <c r="F78">
        <v>5</v>
      </c>
      <c r="G78">
        <v>6</v>
      </c>
      <c r="H78">
        <v>4</v>
      </c>
      <c r="I78">
        <v>4</v>
      </c>
      <c r="J78">
        <v>8</v>
      </c>
      <c r="K78">
        <v>4</v>
      </c>
      <c r="M78">
        <v>79</v>
      </c>
      <c r="N78">
        <v>12564484</v>
      </c>
    </row>
    <row r="79" spans="1:14">
      <c r="A79">
        <v>8</v>
      </c>
      <c r="B79">
        <v>8</v>
      </c>
      <c r="C79">
        <v>1</v>
      </c>
      <c r="D79">
        <v>1</v>
      </c>
      <c r="E79">
        <v>1</v>
      </c>
      <c r="F79">
        <v>0</v>
      </c>
      <c r="G79">
        <v>9</v>
      </c>
      <c r="H79">
        <v>4</v>
      </c>
      <c r="I79">
        <v>5</v>
      </c>
      <c r="J79">
        <v>4</v>
      </c>
      <c r="K79">
        <v>5</v>
      </c>
      <c r="M79">
        <v>88</v>
      </c>
      <c r="N79">
        <v>111094545</v>
      </c>
    </row>
    <row r="80" spans="1:14">
      <c r="A80">
        <v>8</v>
      </c>
      <c r="B80">
        <v>9</v>
      </c>
      <c r="C80">
        <v>0</v>
      </c>
      <c r="D80">
        <v>4</v>
      </c>
      <c r="E80">
        <v>0</v>
      </c>
      <c r="F80">
        <v>8</v>
      </c>
      <c r="G80">
        <v>7</v>
      </c>
      <c r="H80">
        <v>6</v>
      </c>
      <c r="I80">
        <v>4</v>
      </c>
      <c r="J80">
        <v>5</v>
      </c>
      <c r="K80">
        <v>3</v>
      </c>
      <c r="M80">
        <v>89</v>
      </c>
      <c r="N80">
        <v>40876453</v>
      </c>
    </row>
    <row r="81" spans="1:14">
      <c r="A81">
        <v>8</v>
      </c>
      <c r="B81">
        <v>9</v>
      </c>
      <c r="C81">
        <v>1</v>
      </c>
      <c r="D81">
        <v>2</v>
      </c>
      <c r="E81">
        <v>0</v>
      </c>
      <c r="F81">
        <v>9</v>
      </c>
      <c r="G81">
        <v>5</v>
      </c>
      <c r="H81">
        <v>2</v>
      </c>
      <c r="I81">
        <v>1</v>
      </c>
      <c r="J81">
        <v>6</v>
      </c>
      <c r="K81">
        <v>1</v>
      </c>
      <c r="M81">
        <v>89</v>
      </c>
      <c r="N81">
        <v>120952161</v>
      </c>
    </row>
    <row r="82" spans="1:14">
      <c r="A82">
        <v>5</v>
      </c>
      <c r="B82">
        <v>9</v>
      </c>
      <c r="C82">
        <v>0</v>
      </c>
      <c r="D82">
        <v>8</v>
      </c>
      <c r="E82">
        <v>3</v>
      </c>
      <c r="F82">
        <v>0</v>
      </c>
      <c r="G82">
        <v>3</v>
      </c>
      <c r="H82">
        <v>6</v>
      </c>
      <c r="I82">
        <v>0</v>
      </c>
      <c r="J82">
        <v>7</v>
      </c>
      <c r="K82">
        <v>7</v>
      </c>
      <c r="M82">
        <v>59</v>
      </c>
      <c r="N82">
        <v>83036077</v>
      </c>
    </row>
    <row r="83" spans="1:14">
      <c r="A83">
        <v>6</v>
      </c>
      <c r="B83">
        <v>1</v>
      </c>
      <c r="C83">
        <v>1</v>
      </c>
      <c r="D83">
        <v>2</v>
      </c>
      <c r="E83">
        <v>1</v>
      </c>
      <c r="F83">
        <v>0</v>
      </c>
      <c r="G83">
        <v>2</v>
      </c>
      <c r="H83">
        <v>0</v>
      </c>
      <c r="I83">
        <v>4</v>
      </c>
      <c r="J83">
        <v>6</v>
      </c>
      <c r="K83">
        <v>9</v>
      </c>
      <c r="M83">
        <v>61</v>
      </c>
      <c r="N83">
        <v>121020469</v>
      </c>
    </row>
    <row r="84" spans="1:14">
      <c r="A84">
        <v>8</v>
      </c>
      <c r="B84">
        <v>9</v>
      </c>
      <c r="C84">
        <v>0</v>
      </c>
      <c r="D84">
        <v>4</v>
      </c>
      <c r="E84">
        <v>0</v>
      </c>
      <c r="F84">
        <v>1</v>
      </c>
      <c r="G84">
        <v>8</v>
      </c>
      <c r="H84">
        <v>5</v>
      </c>
      <c r="I84">
        <v>2</v>
      </c>
      <c r="J84">
        <v>4</v>
      </c>
      <c r="K84">
        <v>1</v>
      </c>
      <c r="M84">
        <v>89</v>
      </c>
      <c r="N84">
        <v>40185241</v>
      </c>
    </row>
    <row r="85" spans="1:14">
      <c r="A85">
        <v>8</v>
      </c>
      <c r="B85">
        <v>8</v>
      </c>
      <c r="C85">
        <v>0</v>
      </c>
      <c r="D85">
        <v>8</v>
      </c>
      <c r="E85">
        <v>0</v>
      </c>
      <c r="F85">
        <v>4</v>
      </c>
      <c r="G85">
        <v>1</v>
      </c>
      <c r="H85">
        <v>6</v>
      </c>
      <c r="I85">
        <v>2</v>
      </c>
      <c r="J85">
        <v>5</v>
      </c>
      <c r="K85">
        <v>6</v>
      </c>
      <c r="M85">
        <v>88</v>
      </c>
      <c r="N85">
        <v>80416256</v>
      </c>
    </row>
    <row r="86" spans="1:14">
      <c r="A86">
        <v>6</v>
      </c>
      <c r="B86">
        <v>1</v>
      </c>
      <c r="C86">
        <v>0</v>
      </c>
      <c r="D86">
        <v>3</v>
      </c>
      <c r="E86">
        <v>2</v>
      </c>
      <c r="F86">
        <v>4</v>
      </c>
      <c r="G86">
        <v>7</v>
      </c>
      <c r="H86">
        <v>9</v>
      </c>
      <c r="I86">
        <v>1</v>
      </c>
      <c r="J86">
        <v>1</v>
      </c>
      <c r="K86">
        <v>6</v>
      </c>
      <c r="M86">
        <v>61</v>
      </c>
      <c r="N86">
        <v>32479116</v>
      </c>
    </row>
    <row r="87" spans="1:14">
      <c r="A87">
        <v>5</v>
      </c>
      <c r="B87">
        <v>4</v>
      </c>
      <c r="C87">
        <v>0</v>
      </c>
      <c r="D87">
        <v>2</v>
      </c>
      <c r="E87">
        <v>0</v>
      </c>
      <c r="F87">
        <v>8</v>
      </c>
      <c r="G87">
        <v>3</v>
      </c>
      <c r="H87">
        <v>7</v>
      </c>
      <c r="I87">
        <v>1</v>
      </c>
      <c r="J87">
        <v>3</v>
      </c>
      <c r="K87">
        <v>7</v>
      </c>
      <c r="M87">
        <v>54</v>
      </c>
      <c r="N87">
        <v>20837137</v>
      </c>
    </row>
    <row r="88" spans="1:14">
      <c r="A88">
        <v>8</v>
      </c>
      <c r="B88">
        <v>7</v>
      </c>
      <c r="C88">
        <v>0</v>
      </c>
      <c r="D88">
        <v>7</v>
      </c>
      <c r="E88">
        <v>2</v>
      </c>
      <c r="F88">
        <v>7</v>
      </c>
      <c r="G88">
        <v>2</v>
      </c>
      <c r="H88">
        <v>4</v>
      </c>
      <c r="I88">
        <v>2</v>
      </c>
      <c r="J88">
        <v>8</v>
      </c>
      <c r="K88">
        <v>9</v>
      </c>
      <c r="M88">
        <v>87</v>
      </c>
      <c r="N88">
        <v>72724289</v>
      </c>
    </row>
    <row r="89" spans="1:14">
      <c r="A89">
        <v>8</v>
      </c>
      <c r="B89">
        <v>8</v>
      </c>
      <c r="C89">
        <v>1</v>
      </c>
      <c r="D89">
        <v>0</v>
      </c>
      <c r="E89">
        <v>3</v>
      </c>
      <c r="F89">
        <v>0</v>
      </c>
      <c r="G89">
        <v>3</v>
      </c>
      <c r="H89">
        <v>2</v>
      </c>
      <c r="I89">
        <v>9</v>
      </c>
      <c r="J89">
        <v>3</v>
      </c>
      <c r="K89">
        <v>1</v>
      </c>
      <c r="M89">
        <v>88</v>
      </c>
      <c r="N89">
        <v>103032931</v>
      </c>
    </row>
    <row r="90" spans="1:14">
      <c r="A90">
        <v>5</v>
      </c>
      <c r="B90">
        <v>9</v>
      </c>
      <c r="C90">
        <v>0</v>
      </c>
      <c r="D90">
        <v>4</v>
      </c>
      <c r="E90">
        <v>2</v>
      </c>
      <c r="F90">
        <v>9</v>
      </c>
      <c r="G90">
        <v>8</v>
      </c>
      <c r="H90">
        <v>9</v>
      </c>
      <c r="I90">
        <v>6</v>
      </c>
      <c r="J90">
        <v>8</v>
      </c>
      <c r="K90">
        <v>6</v>
      </c>
      <c r="M90">
        <v>59</v>
      </c>
      <c r="N90">
        <v>42989686</v>
      </c>
    </row>
    <row r="91" spans="1:14">
      <c r="A91">
        <v>9</v>
      </c>
      <c r="B91">
        <v>1</v>
      </c>
      <c r="C91">
        <v>0</v>
      </c>
      <c r="D91">
        <v>2</v>
      </c>
      <c r="E91">
        <v>3</v>
      </c>
      <c r="F91">
        <v>1</v>
      </c>
      <c r="G91">
        <v>9</v>
      </c>
      <c r="H91">
        <v>1</v>
      </c>
      <c r="I91">
        <v>3</v>
      </c>
      <c r="J91">
        <v>3</v>
      </c>
      <c r="K91">
        <v>0</v>
      </c>
      <c r="M91">
        <v>91</v>
      </c>
      <c r="N91">
        <v>23191330</v>
      </c>
    </row>
    <row r="92" spans="1:14">
      <c r="A92">
        <v>5</v>
      </c>
      <c r="B92">
        <v>9</v>
      </c>
      <c r="C92">
        <v>0</v>
      </c>
      <c r="D92">
        <v>3</v>
      </c>
      <c r="E92">
        <v>1</v>
      </c>
      <c r="F92">
        <v>1</v>
      </c>
      <c r="G92">
        <v>5</v>
      </c>
      <c r="H92">
        <v>2</v>
      </c>
      <c r="I92">
        <v>0</v>
      </c>
      <c r="J92">
        <v>5</v>
      </c>
      <c r="K92">
        <v>9</v>
      </c>
      <c r="M92">
        <v>59</v>
      </c>
      <c r="N92">
        <v>31152059</v>
      </c>
    </row>
    <row r="93" spans="1:14">
      <c r="A93">
        <v>8</v>
      </c>
      <c r="B93">
        <v>4</v>
      </c>
      <c r="C93">
        <v>1</v>
      </c>
      <c r="D93">
        <v>1</v>
      </c>
      <c r="E93">
        <v>2</v>
      </c>
      <c r="F93">
        <v>1</v>
      </c>
      <c r="G93">
        <v>8</v>
      </c>
      <c r="H93">
        <v>5</v>
      </c>
      <c r="I93">
        <v>1</v>
      </c>
      <c r="J93">
        <v>4</v>
      </c>
      <c r="K93">
        <v>5</v>
      </c>
      <c r="M93">
        <v>84</v>
      </c>
      <c r="N93">
        <v>112185145</v>
      </c>
    </row>
    <row r="94" spans="1:14">
      <c r="A94">
        <v>6</v>
      </c>
      <c r="B94">
        <v>0</v>
      </c>
      <c r="C94">
        <v>1</v>
      </c>
      <c r="D94">
        <v>0</v>
      </c>
      <c r="E94">
        <v>2</v>
      </c>
      <c r="F94">
        <v>8</v>
      </c>
      <c r="G94">
        <v>9</v>
      </c>
      <c r="H94">
        <v>0</v>
      </c>
      <c r="I94">
        <v>1</v>
      </c>
      <c r="J94">
        <v>0</v>
      </c>
      <c r="K94">
        <v>7</v>
      </c>
      <c r="M94">
        <v>60</v>
      </c>
      <c r="N94">
        <v>102890107</v>
      </c>
    </row>
    <row r="95" spans="1:14">
      <c r="A95">
        <v>8</v>
      </c>
      <c r="B95">
        <v>4</v>
      </c>
      <c r="C95">
        <v>0</v>
      </c>
      <c r="D95">
        <v>5</v>
      </c>
      <c r="E95">
        <v>0</v>
      </c>
      <c r="F95">
        <v>6</v>
      </c>
      <c r="G95">
        <v>9</v>
      </c>
      <c r="H95">
        <v>4</v>
      </c>
      <c r="I95">
        <v>3</v>
      </c>
      <c r="J95">
        <v>6</v>
      </c>
      <c r="K95">
        <v>7</v>
      </c>
      <c r="M95">
        <v>84</v>
      </c>
      <c r="N95">
        <v>50694367</v>
      </c>
    </row>
    <row r="96" spans="1:14">
      <c r="A96">
        <v>8</v>
      </c>
      <c r="B96">
        <v>9</v>
      </c>
      <c r="C96">
        <v>0</v>
      </c>
      <c r="D96">
        <v>4</v>
      </c>
      <c r="E96">
        <v>1</v>
      </c>
      <c r="F96">
        <v>1</v>
      </c>
      <c r="G96">
        <v>3</v>
      </c>
      <c r="H96">
        <v>3</v>
      </c>
      <c r="I96">
        <v>4</v>
      </c>
      <c r="J96">
        <v>7</v>
      </c>
      <c r="K96">
        <v>2</v>
      </c>
      <c r="M96">
        <v>89</v>
      </c>
      <c r="N96">
        <v>41133472</v>
      </c>
    </row>
    <row r="97" spans="1:14">
      <c r="A97">
        <v>8</v>
      </c>
      <c r="B97">
        <v>2</v>
      </c>
      <c r="C97">
        <v>0</v>
      </c>
      <c r="D97">
        <v>7</v>
      </c>
      <c r="E97">
        <v>2</v>
      </c>
      <c r="F97">
        <v>2</v>
      </c>
      <c r="G97">
        <v>1</v>
      </c>
      <c r="H97">
        <v>9</v>
      </c>
      <c r="I97">
        <v>2</v>
      </c>
      <c r="J97">
        <v>6</v>
      </c>
      <c r="K97">
        <v>7</v>
      </c>
      <c r="M97">
        <v>82</v>
      </c>
      <c r="N97">
        <v>72219267</v>
      </c>
    </row>
    <row r="98" spans="1:14">
      <c r="A98">
        <v>5</v>
      </c>
      <c r="B98">
        <v>7</v>
      </c>
      <c r="C98">
        <v>1</v>
      </c>
      <c r="D98">
        <v>0</v>
      </c>
      <c r="E98">
        <v>2</v>
      </c>
      <c r="F98">
        <v>2</v>
      </c>
      <c r="G98">
        <v>0</v>
      </c>
      <c r="H98">
        <v>2</v>
      </c>
      <c r="I98">
        <v>4</v>
      </c>
      <c r="J98">
        <v>1</v>
      </c>
      <c r="K98">
        <v>4</v>
      </c>
      <c r="M98">
        <v>57</v>
      </c>
      <c r="N98">
        <v>102202414</v>
      </c>
    </row>
    <row r="99" spans="1:14">
      <c r="A99">
        <v>5</v>
      </c>
      <c r="B99">
        <v>5</v>
      </c>
      <c r="C99">
        <v>1</v>
      </c>
      <c r="D99">
        <v>2</v>
      </c>
      <c r="E99">
        <v>3</v>
      </c>
      <c r="F99">
        <v>1</v>
      </c>
      <c r="G99">
        <v>2</v>
      </c>
      <c r="H99">
        <v>8</v>
      </c>
      <c r="I99">
        <v>9</v>
      </c>
      <c r="J99">
        <v>7</v>
      </c>
      <c r="K99">
        <v>3</v>
      </c>
      <c r="M99">
        <v>55</v>
      </c>
      <c r="N99">
        <v>123128973</v>
      </c>
    </row>
    <row r="100" spans="1:14">
      <c r="A100">
        <v>8</v>
      </c>
      <c r="B100">
        <v>6</v>
      </c>
      <c r="C100">
        <v>0</v>
      </c>
      <c r="D100">
        <v>7</v>
      </c>
      <c r="E100">
        <v>0</v>
      </c>
      <c r="F100">
        <v>5</v>
      </c>
      <c r="G100">
        <v>1</v>
      </c>
      <c r="H100">
        <v>1</v>
      </c>
      <c r="I100">
        <v>1</v>
      </c>
      <c r="J100">
        <v>8</v>
      </c>
      <c r="K100">
        <v>5</v>
      </c>
      <c r="M100">
        <v>86</v>
      </c>
      <c r="N100">
        <v>70511185</v>
      </c>
    </row>
    <row r="101" spans="1:14">
      <c r="A101">
        <v>8</v>
      </c>
      <c r="B101">
        <v>1</v>
      </c>
      <c r="C101">
        <v>1</v>
      </c>
      <c r="D101">
        <v>0</v>
      </c>
      <c r="E101">
        <v>1</v>
      </c>
      <c r="F101">
        <v>1</v>
      </c>
      <c r="G101">
        <v>4</v>
      </c>
      <c r="H101">
        <v>8</v>
      </c>
      <c r="I101">
        <v>7</v>
      </c>
      <c r="J101">
        <v>7</v>
      </c>
      <c r="K101">
        <v>0</v>
      </c>
      <c r="M101">
        <v>81</v>
      </c>
      <c r="N101">
        <v>101148770</v>
      </c>
    </row>
    <row r="102" spans="1:14">
      <c r="A102">
        <v>8</v>
      </c>
      <c r="B102">
        <v>7</v>
      </c>
      <c r="C102">
        <v>0</v>
      </c>
      <c r="D102">
        <v>7</v>
      </c>
      <c r="E102">
        <v>1</v>
      </c>
      <c r="F102">
        <v>1</v>
      </c>
      <c r="G102">
        <v>6</v>
      </c>
      <c r="H102">
        <v>4</v>
      </c>
      <c r="I102">
        <v>6</v>
      </c>
      <c r="J102">
        <v>6</v>
      </c>
      <c r="K102">
        <v>2</v>
      </c>
      <c r="M102">
        <v>87</v>
      </c>
      <c r="N102">
        <v>71164662</v>
      </c>
    </row>
    <row r="103" spans="1:14">
      <c r="A103">
        <v>5</v>
      </c>
      <c r="B103">
        <v>1</v>
      </c>
      <c r="C103">
        <v>0</v>
      </c>
      <c r="D103">
        <v>1</v>
      </c>
      <c r="E103">
        <v>1</v>
      </c>
      <c r="F103">
        <v>1</v>
      </c>
      <c r="G103">
        <v>5</v>
      </c>
      <c r="H103">
        <v>3</v>
      </c>
      <c r="I103">
        <v>3</v>
      </c>
      <c r="J103">
        <v>1</v>
      </c>
      <c r="K103">
        <v>1</v>
      </c>
      <c r="M103">
        <v>51</v>
      </c>
      <c r="N103">
        <v>11153311</v>
      </c>
    </row>
    <row r="104" spans="1:14">
      <c r="A104">
        <v>8</v>
      </c>
      <c r="B104">
        <v>9</v>
      </c>
      <c r="C104">
        <v>0</v>
      </c>
      <c r="D104">
        <v>5</v>
      </c>
      <c r="E104">
        <v>2</v>
      </c>
      <c r="F104">
        <v>0</v>
      </c>
      <c r="G104">
        <v>8</v>
      </c>
      <c r="H104">
        <v>5</v>
      </c>
      <c r="I104">
        <v>0</v>
      </c>
      <c r="J104">
        <v>6</v>
      </c>
      <c r="K104">
        <v>9</v>
      </c>
      <c r="M104">
        <v>89</v>
      </c>
      <c r="N104">
        <v>52085069</v>
      </c>
    </row>
    <row r="105" spans="1:14">
      <c r="A105">
        <v>5</v>
      </c>
      <c r="B105">
        <v>0</v>
      </c>
      <c r="C105">
        <v>1</v>
      </c>
      <c r="D105">
        <v>0</v>
      </c>
      <c r="E105">
        <v>2</v>
      </c>
      <c r="F105">
        <v>6</v>
      </c>
      <c r="G105">
        <v>3</v>
      </c>
      <c r="H105">
        <v>6</v>
      </c>
      <c r="I105">
        <v>3</v>
      </c>
      <c r="J105">
        <v>5</v>
      </c>
      <c r="K105">
        <v>5</v>
      </c>
      <c r="M105">
        <v>50</v>
      </c>
      <c r="N105">
        <v>102636355</v>
      </c>
    </row>
    <row r="106" spans="1:14">
      <c r="A106">
        <v>8</v>
      </c>
      <c r="B106">
        <v>9</v>
      </c>
      <c r="C106">
        <v>0</v>
      </c>
      <c r="D106">
        <v>1</v>
      </c>
      <c r="E106">
        <v>1</v>
      </c>
      <c r="F106">
        <v>5</v>
      </c>
      <c r="G106">
        <v>8</v>
      </c>
      <c r="H106">
        <v>1</v>
      </c>
      <c r="I106">
        <v>3</v>
      </c>
      <c r="J106">
        <v>1</v>
      </c>
      <c r="K106">
        <v>9</v>
      </c>
      <c r="M106">
        <v>89</v>
      </c>
      <c r="N106">
        <v>11581319</v>
      </c>
    </row>
    <row r="107" spans="1:14">
      <c r="A107">
        <v>5</v>
      </c>
      <c r="B107">
        <v>3</v>
      </c>
      <c r="C107">
        <v>1</v>
      </c>
      <c r="D107">
        <v>2</v>
      </c>
      <c r="E107">
        <v>2</v>
      </c>
      <c r="F107">
        <v>2</v>
      </c>
      <c r="G107">
        <v>9</v>
      </c>
      <c r="H107">
        <v>9</v>
      </c>
      <c r="I107">
        <v>1</v>
      </c>
      <c r="J107">
        <v>2</v>
      </c>
      <c r="K107">
        <v>2</v>
      </c>
      <c r="M107">
        <v>53</v>
      </c>
      <c r="N107">
        <v>122299122</v>
      </c>
    </row>
    <row r="108" spans="1:14">
      <c r="A108">
        <v>7</v>
      </c>
      <c r="B108">
        <v>5</v>
      </c>
      <c r="C108">
        <v>1</v>
      </c>
      <c r="D108">
        <v>1</v>
      </c>
      <c r="E108">
        <v>3</v>
      </c>
      <c r="F108">
        <v>1</v>
      </c>
      <c r="G108">
        <v>6</v>
      </c>
      <c r="H108">
        <v>2</v>
      </c>
      <c r="I108">
        <v>7</v>
      </c>
      <c r="J108">
        <v>4</v>
      </c>
      <c r="K108">
        <v>7</v>
      </c>
      <c r="M108">
        <v>75</v>
      </c>
      <c r="N108">
        <v>113162747</v>
      </c>
    </row>
    <row r="109" spans="1:14">
      <c r="A109">
        <v>8</v>
      </c>
      <c r="B109">
        <v>9</v>
      </c>
      <c r="C109">
        <v>1</v>
      </c>
      <c r="D109">
        <v>0</v>
      </c>
      <c r="E109">
        <v>2</v>
      </c>
      <c r="F109">
        <v>5</v>
      </c>
      <c r="G109">
        <v>8</v>
      </c>
      <c r="H109">
        <v>8</v>
      </c>
      <c r="I109">
        <v>1</v>
      </c>
      <c r="J109">
        <v>7</v>
      </c>
      <c r="K109">
        <v>1</v>
      </c>
      <c r="M109">
        <v>89</v>
      </c>
      <c r="N109">
        <v>102588171</v>
      </c>
    </row>
    <row r="110" spans="1:14">
      <c r="A110">
        <v>8</v>
      </c>
      <c r="B110">
        <v>9</v>
      </c>
      <c r="C110">
        <v>0</v>
      </c>
      <c r="D110">
        <v>2</v>
      </c>
      <c r="E110">
        <v>2</v>
      </c>
      <c r="F110">
        <v>3</v>
      </c>
      <c r="G110">
        <v>7</v>
      </c>
      <c r="H110">
        <v>9</v>
      </c>
      <c r="I110">
        <v>9</v>
      </c>
      <c r="J110">
        <v>1</v>
      </c>
      <c r="K110">
        <v>4</v>
      </c>
      <c r="M110">
        <v>89</v>
      </c>
      <c r="N110">
        <v>22379914</v>
      </c>
    </row>
    <row r="111" spans="1:14">
      <c r="A111">
        <v>9</v>
      </c>
      <c r="B111">
        <v>2</v>
      </c>
      <c r="C111">
        <v>0</v>
      </c>
      <c r="D111">
        <v>8</v>
      </c>
      <c r="E111">
        <v>0</v>
      </c>
      <c r="F111">
        <v>7</v>
      </c>
      <c r="G111">
        <v>0</v>
      </c>
      <c r="H111">
        <v>9</v>
      </c>
      <c r="I111">
        <v>3</v>
      </c>
      <c r="J111">
        <v>5</v>
      </c>
      <c r="K111">
        <v>3</v>
      </c>
      <c r="M111">
        <v>92</v>
      </c>
      <c r="N111">
        <v>80709353</v>
      </c>
    </row>
    <row r="112" spans="1:14">
      <c r="A112">
        <v>5</v>
      </c>
      <c r="B112">
        <v>0</v>
      </c>
      <c r="C112">
        <v>1</v>
      </c>
      <c r="D112">
        <v>0</v>
      </c>
      <c r="E112">
        <v>1</v>
      </c>
      <c r="F112">
        <v>1</v>
      </c>
      <c r="G112">
        <v>1</v>
      </c>
      <c r="H112">
        <v>1</v>
      </c>
      <c r="I112">
        <v>3</v>
      </c>
      <c r="J112">
        <v>0</v>
      </c>
      <c r="K112">
        <v>5</v>
      </c>
      <c r="M112">
        <v>50</v>
      </c>
      <c r="N112">
        <v>101111305</v>
      </c>
    </row>
    <row r="113" spans="1:14">
      <c r="A113">
        <v>8</v>
      </c>
      <c r="B113">
        <v>9</v>
      </c>
      <c r="C113">
        <v>0</v>
      </c>
      <c r="D113">
        <v>4</v>
      </c>
      <c r="E113">
        <v>2</v>
      </c>
      <c r="F113">
        <v>6</v>
      </c>
      <c r="G113">
        <v>2</v>
      </c>
      <c r="H113">
        <v>0</v>
      </c>
      <c r="I113">
        <v>4</v>
      </c>
      <c r="J113">
        <v>9</v>
      </c>
      <c r="K113">
        <v>4</v>
      </c>
      <c r="M113">
        <v>89</v>
      </c>
      <c r="N113">
        <v>42620494</v>
      </c>
    </row>
    <row r="114" spans="1:14">
      <c r="A114">
        <v>5</v>
      </c>
      <c r="B114">
        <v>1</v>
      </c>
      <c r="C114">
        <v>1</v>
      </c>
      <c r="D114">
        <v>0</v>
      </c>
      <c r="E114">
        <v>2</v>
      </c>
      <c r="F114">
        <v>5</v>
      </c>
      <c r="G114">
        <v>7</v>
      </c>
      <c r="H114">
        <v>3</v>
      </c>
      <c r="I114">
        <v>8</v>
      </c>
      <c r="J114">
        <v>4</v>
      </c>
      <c r="K114">
        <v>2</v>
      </c>
      <c r="M114">
        <v>51</v>
      </c>
      <c r="N114">
        <v>102573842</v>
      </c>
    </row>
    <row r="115" spans="1:14">
      <c r="A115">
        <v>8</v>
      </c>
      <c r="B115">
        <v>9</v>
      </c>
      <c r="C115">
        <v>0</v>
      </c>
      <c r="D115">
        <v>2</v>
      </c>
      <c r="E115">
        <v>1</v>
      </c>
      <c r="F115">
        <v>6</v>
      </c>
      <c r="G115">
        <v>9</v>
      </c>
      <c r="H115">
        <v>7</v>
      </c>
      <c r="I115">
        <v>6</v>
      </c>
      <c r="J115">
        <v>3</v>
      </c>
      <c r="K115">
        <v>7</v>
      </c>
      <c r="M115">
        <v>89</v>
      </c>
      <c r="N115">
        <v>21697637</v>
      </c>
    </row>
    <row r="116" spans="1:14">
      <c r="A116">
        <v>6</v>
      </c>
      <c r="B116">
        <v>3</v>
      </c>
      <c r="C116">
        <v>0</v>
      </c>
      <c r="D116">
        <v>9</v>
      </c>
      <c r="E116">
        <v>2</v>
      </c>
      <c r="F116">
        <v>6</v>
      </c>
      <c r="G116">
        <v>0</v>
      </c>
      <c r="H116">
        <v>8</v>
      </c>
      <c r="I116">
        <v>6</v>
      </c>
      <c r="J116">
        <v>4</v>
      </c>
      <c r="K116">
        <v>4</v>
      </c>
      <c r="M116">
        <v>63</v>
      </c>
      <c r="N116">
        <v>92608644</v>
      </c>
    </row>
    <row r="117" spans="1:14">
      <c r="A117">
        <v>7</v>
      </c>
      <c r="B117">
        <v>8</v>
      </c>
      <c r="C117">
        <v>1</v>
      </c>
      <c r="D117">
        <v>0</v>
      </c>
      <c r="E117">
        <v>2</v>
      </c>
      <c r="F117">
        <v>9</v>
      </c>
      <c r="G117">
        <v>4</v>
      </c>
      <c r="H117">
        <v>5</v>
      </c>
      <c r="I117">
        <v>9</v>
      </c>
      <c r="J117">
        <v>6</v>
      </c>
      <c r="K117">
        <v>3</v>
      </c>
      <c r="M117">
        <v>78</v>
      </c>
      <c r="N117">
        <v>102945963</v>
      </c>
    </row>
    <row r="118" spans="1:14">
      <c r="A118">
        <v>8</v>
      </c>
      <c r="B118">
        <v>6</v>
      </c>
      <c r="C118">
        <v>0</v>
      </c>
      <c r="D118">
        <v>6</v>
      </c>
      <c r="E118">
        <v>1</v>
      </c>
      <c r="F118">
        <v>9</v>
      </c>
      <c r="G118">
        <v>9</v>
      </c>
      <c r="H118">
        <v>5</v>
      </c>
      <c r="I118">
        <v>3</v>
      </c>
      <c r="J118">
        <v>2</v>
      </c>
      <c r="K118">
        <v>5</v>
      </c>
      <c r="M118">
        <v>86</v>
      </c>
      <c r="N118">
        <v>61995325</v>
      </c>
    </row>
    <row r="119" spans="1:14">
      <c r="A119">
        <v>7</v>
      </c>
      <c r="B119">
        <v>8</v>
      </c>
      <c r="C119">
        <v>0</v>
      </c>
      <c r="D119">
        <v>1</v>
      </c>
      <c r="E119">
        <v>1</v>
      </c>
      <c r="F119">
        <v>1</v>
      </c>
      <c r="G119">
        <v>1</v>
      </c>
      <c r="H119">
        <v>5</v>
      </c>
      <c r="I119">
        <v>0</v>
      </c>
      <c r="J119">
        <v>2</v>
      </c>
      <c r="K119">
        <v>8</v>
      </c>
      <c r="M119">
        <v>78</v>
      </c>
      <c r="N119">
        <v>11115028</v>
      </c>
    </row>
    <row r="120" spans="1:14">
      <c r="A120">
        <v>8</v>
      </c>
      <c r="B120">
        <v>9</v>
      </c>
      <c r="C120">
        <v>0</v>
      </c>
      <c r="D120">
        <v>4</v>
      </c>
      <c r="E120">
        <v>2</v>
      </c>
      <c r="F120">
        <v>7</v>
      </c>
      <c r="G120">
        <v>5</v>
      </c>
      <c r="H120">
        <v>0</v>
      </c>
      <c r="I120">
        <v>9</v>
      </c>
      <c r="J120">
        <v>3</v>
      </c>
      <c r="K120">
        <v>3</v>
      </c>
      <c r="M120">
        <v>89</v>
      </c>
      <c r="N120">
        <v>42750933</v>
      </c>
    </row>
    <row r="121" spans="1:14">
      <c r="A121">
        <v>8</v>
      </c>
      <c r="B121">
        <v>9</v>
      </c>
      <c r="C121">
        <v>1</v>
      </c>
      <c r="D121">
        <v>1</v>
      </c>
      <c r="E121">
        <v>2</v>
      </c>
      <c r="F121">
        <v>4</v>
      </c>
      <c r="G121">
        <v>6</v>
      </c>
      <c r="H121">
        <v>6</v>
      </c>
      <c r="I121">
        <v>8</v>
      </c>
      <c r="J121">
        <v>2</v>
      </c>
      <c r="K121">
        <v>5</v>
      </c>
      <c r="M121">
        <v>89</v>
      </c>
      <c r="N121">
        <v>112466825</v>
      </c>
    </row>
    <row r="122" spans="1:14">
      <c r="A122">
        <v>8</v>
      </c>
      <c r="B122">
        <v>9</v>
      </c>
      <c r="C122">
        <v>0</v>
      </c>
      <c r="D122">
        <v>2</v>
      </c>
      <c r="E122">
        <v>0</v>
      </c>
      <c r="F122">
        <v>2</v>
      </c>
      <c r="G122">
        <v>6</v>
      </c>
      <c r="H122">
        <v>5</v>
      </c>
      <c r="I122">
        <v>3</v>
      </c>
      <c r="J122">
        <v>9</v>
      </c>
      <c r="K122">
        <v>4</v>
      </c>
      <c r="M122">
        <v>89</v>
      </c>
      <c r="N122">
        <v>20265394</v>
      </c>
    </row>
    <row r="123" spans="1:14">
      <c r="A123">
        <v>6</v>
      </c>
      <c r="B123">
        <v>6</v>
      </c>
      <c r="C123">
        <v>1</v>
      </c>
      <c r="D123">
        <v>0</v>
      </c>
      <c r="E123">
        <v>0</v>
      </c>
      <c r="F123">
        <v>6</v>
      </c>
      <c r="G123">
        <v>5</v>
      </c>
      <c r="H123">
        <v>1</v>
      </c>
      <c r="I123">
        <v>6</v>
      </c>
      <c r="J123">
        <v>6</v>
      </c>
      <c r="K123">
        <v>3</v>
      </c>
      <c r="M123">
        <v>66</v>
      </c>
      <c r="N123">
        <v>100651663</v>
      </c>
    </row>
    <row r="124" spans="1:14">
      <c r="A124">
        <v>6</v>
      </c>
      <c r="B124">
        <v>5</v>
      </c>
      <c r="C124">
        <v>0</v>
      </c>
      <c r="D124">
        <v>6</v>
      </c>
      <c r="E124">
        <v>2</v>
      </c>
      <c r="F124">
        <v>8</v>
      </c>
      <c r="G124">
        <v>9</v>
      </c>
      <c r="H124">
        <v>2</v>
      </c>
      <c r="I124">
        <v>3</v>
      </c>
      <c r="J124">
        <v>8</v>
      </c>
      <c r="K124">
        <v>1</v>
      </c>
      <c r="M124">
        <v>65</v>
      </c>
      <c r="N124">
        <v>62892381</v>
      </c>
    </row>
    <row r="125" spans="1:14">
      <c r="A125">
        <v>6</v>
      </c>
      <c r="B125">
        <v>9</v>
      </c>
      <c r="C125">
        <v>0</v>
      </c>
      <c r="D125">
        <v>3</v>
      </c>
      <c r="E125">
        <v>0</v>
      </c>
      <c r="F125">
        <v>6</v>
      </c>
      <c r="G125">
        <v>2</v>
      </c>
      <c r="H125">
        <v>6</v>
      </c>
      <c r="I125">
        <v>1</v>
      </c>
      <c r="J125">
        <v>3</v>
      </c>
      <c r="K125">
        <v>4</v>
      </c>
      <c r="M125">
        <v>69</v>
      </c>
      <c r="N125">
        <v>30626134</v>
      </c>
    </row>
    <row r="126" spans="1:14">
      <c r="A126">
        <v>6</v>
      </c>
      <c r="B126">
        <v>7</v>
      </c>
      <c r="C126">
        <v>1</v>
      </c>
      <c r="D126">
        <v>1</v>
      </c>
      <c r="E126">
        <v>3</v>
      </c>
      <c r="F126">
        <v>0</v>
      </c>
      <c r="G126">
        <v>4</v>
      </c>
      <c r="H126">
        <v>8</v>
      </c>
      <c r="I126">
        <v>7</v>
      </c>
      <c r="J126">
        <v>9</v>
      </c>
      <c r="K126">
        <v>0</v>
      </c>
      <c r="M126">
        <v>67</v>
      </c>
      <c r="N126">
        <v>113048790</v>
      </c>
    </row>
    <row r="127" spans="1:14">
      <c r="A127">
        <v>8</v>
      </c>
      <c r="B127">
        <v>4</v>
      </c>
      <c r="C127">
        <v>0</v>
      </c>
      <c r="D127">
        <v>5</v>
      </c>
      <c r="E127">
        <v>1</v>
      </c>
      <c r="F127">
        <v>8</v>
      </c>
      <c r="G127">
        <v>4</v>
      </c>
      <c r="H127">
        <v>0</v>
      </c>
      <c r="I127">
        <v>1</v>
      </c>
      <c r="J127">
        <v>4</v>
      </c>
      <c r="K127">
        <v>9</v>
      </c>
      <c r="M127">
        <v>84</v>
      </c>
      <c r="N127">
        <v>51840149</v>
      </c>
    </row>
    <row r="128" spans="1:14">
      <c r="A128">
        <v>5</v>
      </c>
      <c r="B128">
        <v>7</v>
      </c>
      <c r="C128">
        <v>0</v>
      </c>
      <c r="D128">
        <v>7</v>
      </c>
      <c r="E128">
        <v>3</v>
      </c>
      <c r="F128">
        <v>1</v>
      </c>
      <c r="G128">
        <v>6</v>
      </c>
      <c r="H128">
        <v>3</v>
      </c>
      <c r="I128">
        <v>0</v>
      </c>
      <c r="J128">
        <v>5</v>
      </c>
      <c r="K128">
        <v>1</v>
      </c>
      <c r="M128">
        <v>57</v>
      </c>
      <c r="N128">
        <v>73163051</v>
      </c>
    </row>
    <row r="129" spans="1:14">
      <c r="A129">
        <v>8</v>
      </c>
      <c r="B129">
        <v>1</v>
      </c>
      <c r="C129">
        <v>0</v>
      </c>
      <c r="D129">
        <v>8</v>
      </c>
      <c r="E129">
        <v>1</v>
      </c>
      <c r="F129">
        <v>0</v>
      </c>
      <c r="G129">
        <v>1</v>
      </c>
      <c r="H129">
        <v>0</v>
      </c>
      <c r="I129">
        <v>8</v>
      </c>
      <c r="J129">
        <v>6</v>
      </c>
      <c r="K129">
        <v>3</v>
      </c>
      <c r="M129">
        <v>81</v>
      </c>
      <c r="N129">
        <v>81010863</v>
      </c>
    </row>
    <row r="130" spans="1:14">
      <c r="A130">
        <v>8</v>
      </c>
      <c r="B130">
        <v>9</v>
      </c>
      <c r="C130">
        <v>0</v>
      </c>
      <c r="D130">
        <v>6</v>
      </c>
      <c r="E130">
        <v>2</v>
      </c>
      <c r="F130">
        <v>6</v>
      </c>
      <c r="G130">
        <v>4</v>
      </c>
      <c r="H130">
        <v>4</v>
      </c>
      <c r="I130">
        <v>8</v>
      </c>
      <c r="J130">
        <v>2</v>
      </c>
      <c r="K130">
        <v>3</v>
      </c>
      <c r="M130">
        <v>89</v>
      </c>
      <c r="N130">
        <v>62644823</v>
      </c>
    </row>
    <row r="131" spans="1:14">
      <c r="A131">
        <v>5</v>
      </c>
      <c r="B131">
        <v>2</v>
      </c>
      <c r="C131">
        <v>1</v>
      </c>
      <c r="D131">
        <v>1</v>
      </c>
      <c r="E131">
        <v>0</v>
      </c>
      <c r="F131">
        <v>4</v>
      </c>
      <c r="G131">
        <v>4</v>
      </c>
      <c r="H131">
        <v>6</v>
      </c>
      <c r="I131">
        <v>1</v>
      </c>
      <c r="J131">
        <v>3</v>
      </c>
      <c r="K131">
        <v>9</v>
      </c>
      <c r="M131">
        <v>52</v>
      </c>
      <c r="N131">
        <v>110446139</v>
      </c>
    </row>
    <row r="132" spans="1:14">
      <c r="A132">
        <v>5</v>
      </c>
      <c r="B132">
        <v>0</v>
      </c>
      <c r="C132">
        <v>0</v>
      </c>
      <c r="D132">
        <v>2</v>
      </c>
      <c r="E132">
        <v>1</v>
      </c>
      <c r="F132">
        <v>0</v>
      </c>
      <c r="G132">
        <v>1</v>
      </c>
      <c r="H132">
        <v>1</v>
      </c>
      <c r="I132">
        <v>3</v>
      </c>
      <c r="J132">
        <v>5</v>
      </c>
      <c r="K132">
        <v>2</v>
      </c>
      <c r="M132">
        <v>50</v>
      </c>
      <c r="N132">
        <v>21011352</v>
      </c>
    </row>
    <row r="133" spans="1:14">
      <c r="A133">
        <v>6</v>
      </c>
      <c r="B133">
        <v>5</v>
      </c>
      <c r="C133">
        <v>0</v>
      </c>
      <c r="D133">
        <v>9</v>
      </c>
      <c r="E133">
        <v>2</v>
      </c>
      <c r="F133">
        <v>0</v>
      </c>
      <c r="G133">
        <v>5</v>
      </c>
      <c r="H133">
        <v>6</v>
      </c>
      <c r="I133">
        <v>8</v>
      </c>
      <c r="J133">
        <v>9</v>
      </c>
      <c r="K133">
        <v>2</v>
      </c>
      <c r="M133">
        <v>65</v>
      </c>
      <c r="N133">
        <v>92056892</v>
      </c>
    </row>
    <row r="134" spans="1:14">
      <c r="A134">
        <v>8</v>
      </c>
      <c r="B134">
        <v>5</v>
      </c>
      <c r="C134">
        <v>0</v>
      </c>
      <c r="D134">
        <v>5</v>
      </c>
      <c r="E134">
        <v>2</v>
      </c>
      <c r="F134">
        <v>6</v>
      </c>
      <c r="G134">
        <v>0</v>
      </c>
      <c r="H134">
        <v>5</v>
      </c>
      <c r="I134">
        <v>1</v>
      </c>
      <c r="J134">
        <v>7</v>
      </c>
      <c r="K134">
        <v>5</v>
      </c>
      <c r="M134">
        <v>85</v>
      </c>
      <c r="N134">
        <v>52605175</v>
      </c>
    </row>
    <row r="135" spans="1:14">
      <c r="A135">
        <v>8</v>
      </c>
      <c r="B135">
        <v>9</v>
      </c>
      <c r="C135">
        <v>0</v>
      </c>
      <c r="D135">
        <v>3</v>
      </c>
      <c r="E135">
        <v>2</v>
      </c>
      <c r="F135">
        <v>1</v>
      </c>
      <c r="G135">
        <v>4</v>
      </c>
      <c r="H135">
        <v>3</v>
      </c>
      <c r="I135">
        <v>3</v>
      </c>
      <c r="J135">
        <v>5</v>
      </c>
      <c r="K135">
        <v>0</v>
      </c>
      <c r="M135">
        <v>89</v>
      </c>
      <c r="N135">
        <v>32143350</v>
      </c>
    </row>
    <row r="136" spans="1:14">
      <c r="A136">
        <v>7</v>
      </c>
      <c r="B136">
        <v>1</v>
      </c>
      <c r="C136">
        <v>1</v>
      </c>
      <c r="D136">
        <v>2</v>
      </c>
      <c r="E136">
        <v>3</v>
      </c>
      <c r="F136">
        <v>0</v>
      </c>
      <c r="G136">
        <v>6</v>
      </c>
      <c r="H136">
        <v>1</v>
      </c>
      <c r="I136">
        <v>6</v>
      </c>
      <c r="J136">
        <v>4</v>
      </c>
      <c r="K136">
        <v>3</v>
      </c>
      <c r="M136">
        <v>71</v>
      </c>
      <c r="N136">
        <v>123061643</v>
      </c>
    </row>
    <row r="137" spans="1:14">
      <c r="A137">
        <v>7</v>
      </c>
      <c r="B137">
        <v>3</v>
      </c>
      <c r="C137">
        <v>1</v>
      </c>
      <c r="D137">
        <v>0</v>
      </c>
      <c r="E137">
        <v>3</v>
      </c>
      <c r="F137">
        <v>0</v>
      </c>
      <c r="G137">
        <v>0</v>
      </c>
      <c r="H137">
        <v>0</v>
      </c>
      <c r="I137">
        <v>8</v>
      </c>
      <c r="J137">
        <v>4</v>
      </c>
      <c r="K137">
        <v>4</v>
      </c>
      <c r="M137">
        <v>73</v>
      </c>
      <c r="N137">
        <v>103000844</v>
      </c>
    </row>
    <row r="138" spans="1:14">
      <c r="A138">
        <v>8</v>
      </c>
      <c r="B138">
        <v>9</v>
      </c>
      <c r="C138">
        <v>0</v>
      </c>
      <c r="D138">
        <v>1</v>
      </c>
      <c r="E138">
        <v>2</v>
      </c>
      <c r="F138">
        <v>6</v>
      </c>
      <c r="G138">
        <v>3</v>
      </c>
      <c r="H138">
        <v>0</v>
      </c>
      <c r="I138">
        <v>3</v>
      </c>
      <c r="J138">
        <v>5</v>
      </c>
      <c r="K138">
        <v>7</v>
      </c>
      <c r="M138">
        <v>89</v>
      </c>
      <c r="N138">
        <v>12630357</v>
      </c>
    </row>
    <row r="139" spans="1:14">
      <c r="A139">
        <v>7</v>
      </c>
      <c r="B139">
        <v>3</v>
      </c>
      <c r="C139">
        <v>0</v>
      </c>
      <c r="D139">
        <v>1</v>
      </c>
      <c r="E139">
        <v>0</v>
      </c>
      <c r="F139">
        <v>3</v>
      </c>
      <c r="G139">
        <v>9</v>
      </c>
      <c r="H139">
        <v>9</v>
      </c>
      <c r="I139">
        <v>5</v>
      </c>
      <c r="J139">
        <v>7</v>
      </c>
      <c r="K139">
        <v>6</v>
      </c>
      <c r="M139">
        <v>73</v>
      </c>
      <c r="N139">
        <v>10399576</v>
      </c>
    </row>
    <row r="140" spans="1:14">
      <c r="A140">
        <v>8</v>
      </c>
      <c r="B140">
        <v>7</v>
      </c>
      <c r="C140">
        <v>0</v>
      </c>
      <c r="D140">
        <v>7</v>
      </c>
      <c r="E140">
        <v>0</v>
      </c>
      <c r="F140">
        <v>8</v>
      </c>
      <c r="G140">
        <v>9</v>
      </c>
      <c r="H140">
        <v>5</v>
      </c>
      <c r="I140">
        <v>3</v>
      </c>
      <c r="J140">
        <v>7</v>
      </c>
      <c r="K140">
        <v>2</v>
      </c>
      <c r="M140">
        <v>87</v>
      </c>
      <c r="N140">
        <v>70895372</v>
      </c>
    </row>
    <row r="141" spans="1:14">
      <c r="A141">
        <v>6</v>
      </c>
      <c r="B141">
        <v>0</v>
      </c>
      <c r="C141">
        <v>0</v>
      </c>
      <c r="D141">
        <v>6</v>
      </c>
      <c r="E141">
        <v>1</v>
      </c>
      <c r="F141">
        <v>1</v>
      </c>
      <c r="G141">
        <v>4</v>
      </c>
      <c r="H141">
        <v>4</v>
      </c>
      <c r="I141">
        <v>4</v>
      </c>
      <c r="J141">
        <v>6</v>
      </c>
      <c r="K141">
        <v>9</v>
      </c>
      <c r="M141">
        <v>60</v>
      </c>
      <c r="N141">
        <v>61144469</v>
      </c>
    </row>
    <row r="142" spans="1:14">
      <c r="A142">
        <v>7</v>
      </c>
      <c r="B142">
        <v>6</v>
      </c>
      <c r="C142">
        <v>0</v>
      </c>
      <c r="D142">
        <v>4</v>
      </c>
      <c r="E142">
        <v>3</v>
      </c>
      <c r="F142">
        <v>1</v>
      </c>
      <c r="G142">
        <v>6</v>
      </c>
      <c r="H142">
        <v>9</v>
      </c>
      <c r="I142">
        <v>9</v>
      </c>
      <c r="J142">
        <v>4</v>
      </c>
      <c r="K142">
        <v>9</v>
      </c>
      <c r="M142">
        <v>76</v>
      </c>
      <c r="N142">
        <v>43169949</v>
      </c>
    </row>
    <row r="143" spans="1:14">
      <c r="A143">
        <v>7</v>
      </c>
      <c r="B143">
        <v>9</v>
      </c>
      <c r="C143">
        <v>1</v>
      </c>
      <c r="D143">
        <v>0</v>
      </c>
      <c r="E143">
        <v>1</v>
      </c>
      <c r="F143">
        <v>1</v>
      </c>
      <c r="G143">
        <v>4</v>
      </c>
      <c r="H143">
        <v>6</v>
      </c>
      <c r="I143">
        <v>7</v>
      </c>
      <c r="J143">
        <v>3</v>
      </c>
      <c r="K143">
        <v>7</v>
      </c>
      <c r="M143">
        <v>79</v>
      </c>
      <c r="N143">
        <v>101146737</v>
      </c>
    </row>
    <row r="144" spans="1:14">
      <c r="A144">
        <v>7</v>
      </c>
      <c r="B144">
        <v>6</v>
      </c>
      <c r="C144">
        <v>0</v>
      </c>
      <c r="D144">
        <v>4</v>
      </c>
      <c r="E144">
        <v>3</v>
      </c>
      <c r="F144">
        <v>0</v>
      </c>
      <c r="G144">
        <v>5</v>
      </c>
      <c r="H144">
        <v>4</v>
      </c>
      <c r="I144">
        <v>5</v>
      </c>
      <c r="J144">
        <v>5</v>
      </c>
      <c r="K144">
        <v>5</v>
      </c>
      <c r="M144">
        <v>76</v>
      </c>
      <c r="N144">
        <v>43054555</v>
      </c>
    </row>
    <row r="145" spans="1:14">
      <c r="A145">
        <v>8</v>
      </c>
      <c r="B145">
        <v>9</v>
      </c>
      <c r="C145">
        <v>0</v>
      </c>
      <c r="D145">
        <v>8</v>
      </c>
      <c r="E145">
        <v>2</v>
      </c>
      <c r="F145">
        <v>6</v>
      </c>
      <c r="G145">
        <v>0</v>
      </c>
      <c r="H145">
        <v>8</v>
      </c>
      <c r="I145">
        <v>5</v>
      </c>
      <c r="J145">
        <v>9</v>
      </c>
      <c r="K145">
        <v>9</v>
      </c>
      <c r="M145">
        <v>89</v>
      </c>
      <c r="N145">
        <v>82608599</v>
      </c>
    </row>
    <row r="146" spans="1:14">
      <c r="A146">
        <v>7</v>
      </c>
      <c r="B146">
        <v>6</v>
      </c>
      <c r="C146">
        <v>1</v>
      </c>
      <c r="D146">
        <v>2</v>
      </c>
      <c r="E146">
        <v>2</v>
      </c>
      <c r="F146">
        <v>7</v>
      </c>
      <c r="G146">
        <v>5</v>
      </c>
      <c r="H146">
        <v>2</v>
      </c>
      <c r="I146">
        <v>0</v>
      </c>
      <c r="J146">
        <v>2</v>
      </c>
      <c r="K146">
        <v>8</v>
      </c>
      <c r="M146">
        <v>76</v>
      </c>
      <c r="N146">
        <v>122752028</v>
      </c>
    </row>
    <row r="147" spans="1:14">
      <c r="A147">
        <v>7</v>
      </c>
      <c r="B147">
        <v>7</v>
      </c>
      <c r="C147">
        <v>1</v>
      </c>
      <c r="D147">
        <v>2</v>
      </c>
      <c r="E147">
        <v>0</v>
      </c>
      <c r="F147">
        <v>8</v>
      </c>
      <c r="G147">
        <v>3</v>
      </c>
      <c r="H147">
        <v>5</v>
      </c>
      <c r="I147">
        <v>8</v>
      </c>
      <c r="J147">
        <v>7</v>
      </c>
      <c r="K147">
        <v>1</v>
      </c>
      <c r="M147">
        <v>77</v>
      </c>
      <c r="N147">
        <v>120835871</v>
      </c>
    </row>
    <row r="148" spans="1:14">
      <c r="A148">
        <v>8</v>
      </c>
      <c r="B148">
        <v>9</v>
      </c>
      <c r="C148">
        <v>0</v>
      </c>
      <c r="D148">
        <v>1</v>
      </c>
      <c r="E148">
        <v>0</v>
      </c>
      <c r="F148">
        <v>2</v>
      </c>
      <c r="G148">
        <v>9</v>
      </c>
      <c r="H148">
        <v>3</v>
      </c>
      <c r="I148">
        <v>6</v>
      </c>
      <c r="J148">
        <v>0</v>
      </c>
      <c r="K148">
        <v>4</v>
      </c>
      <c r="M148">
        <v>89</v>
      </c>
      <c r="N148">
        <v>10293604</v>
      </c>
    </row>
    <row r="149" spans="1:14">
      <c r="A149">
        <v>8</v>
      </c>
      <c r="B149">
        <v>9</v>
      </c>
      <c r="C149">
        <v>0</v>
      </c>
      <c r="D149">
        <v>9</v>
      </c>
      <c r="E149">
        <v>1</v>
      </c>
      <c r="F149">
        <v>4</v>
      </c>
      <c r="G149">
        <v>8</v>
      </c>
      <c r="H149">
        <v>2</v>
      </c>
      <c r="I149">
        <v>2</v>
      </c>
      <c r="J149">
        <v>5</v>
      </c>
      <c r="K149">
        <v>0</v>
      </c>
      <c r="M149">
        <v>89</v>
      </c>
      <c r="N149">
        <v>91482250</v>
      </c>
    </row>
    <row r="150" spans="1:14">
      <c r="A150">
        <v>5</v>
      </c>
      <c r="B150">
        <v>8</v>
      </c>
      <c r="C150">
        <v>1</v>
      </c>
      <c r="D150">
        <v>2</v>
      </c>
      <c r="E150">
        <v>2</v>
      </c>
      <c r="F150">
        <v>1</v>
      </c>
      <c r="G150">
        <v>8</v>
      </c>
      <c r="H150">
        <v>8</v>
      </c>
      <c r="I150">
        <v>0</v>
      </c>
      <c r="J150">
        <v>2</v>
      </c>
      <c r="K150">
        <v>7</v>
      </c>
      <c r="M150">
        <v>58</v>
      </c>
      <c r="N150">
        <v>122188027</v>
      </c>
    </row>
    <row r="151" spans="1:14">
      <c r="A151">
        <v>8</v>
      </c>
      <c r="B151">
        <v>9</v>
      </c>
      <c r="C151">
        <v>0</v>
      </c>
      <c r="D151">
        <v>5</v>
      </c>
      <c r="E151">
        <v>2</v>
      </c>
      <c r="F151">
        <v>2</v>
      </c>
      <c r="G151">
        <v>9</v>
      </c>
      <c r="H151">
        <v>5</v>
      </c>
      <c r="I151">
        <v>1</v>
      </c>
      <c r="J151">
        <v>7</v>
      </c>
      <c r="K151">
        <v>2</v>
      </c>
      <c r="M151">
        <v>89</v>
      </c>
      <c r="N151">
        <v>52295172</v>
      </c>
    </row>
    <row r="152" spans="1:14">
      <c r="A152">
        <v>7</v>
      </c>
      <c r="B152">
        <v>9</v>
      </c>
      <c r="C152">
        <v>0</v>
      </c>
      <c r="D152">
        <v>7</v>
      </c>
      <c r="E152">
        <v>0</v>
      </c>
      <c r="F152">
        <v>6</v>
      </c>
      <c r="G152">
        <v>2</v>
      </c>
      <c r="H152">
        <v>7</v>
      </c>
      <c r="I152">
        <v>8</v>
      </c>
      <c r="J152">
        <v>3</v>
      </c>
      <c r="K152">
        <v>1</v>
      </c>
      <c r="M152">
        <v>79</v>
      </c>
      <c r="N152">
        <v>70627831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4</vt:i4>
      </vt:variant>
    </vt:vector>
  </HeadingPairs>
  <TitlesOfParts>
    <vt:vector size="7" baseType="lpstr">
      <vt:lpstr>Arkusz1</vt:lpstr>
      <vt:lpstr>Arkusz2</vt:lpstr>
      <vt:lpstr>Arkusz3</vt:lpstr>
      <vt:lpstr>Arkusz1!pesel</vt:lpstr>
      <vt:lpstr>Arkusz2!pesel</vt:lpstr>
      <vt:lpstr>Arkusz1!pesel_1</vt:lpstr>
      <vt:lpstr>Arkusz2!pesel_1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2022-04-03T14:16:24Z</dcterms:modified>
</cp:coreProperties>
</file>