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orga\OneDrive\Education\2018-2019\Электротехника\2-ой модуль\к 1 лабе\"/>
    </mc:Choice>
  </mc:AlternateContent>
  <xr:revisionPtr revIDLastSave="94" documentId="102_{F7C1D2DE-B394-43BA-A2D6-7B4BDCF8D873}" xr6:coauthVersionLast="40" xr6:coauthVersionMax="40" xr10:uidLastSave="{7B2C3B40-902B-444D-B11E-BF0BCC51435A}"/>
  <bookViews>
    <workbookView xWindow="0" yWindow="0" windowWidth="28800" windowHeight="12165" xr2:uid="{C83DE50A-B559-44CB-BD8C-CD2714C61E5D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P56" i="1" l="1"/>
  <c r="O56" i="1"/>
  <c r="P55" i="1"/>
  <c r="O55" i="1"/>
  <c r="P54" i="1"/>
  <c r="O54" i="1"/>
  <c r="P53" i="1"/>
  <c r="O53" i="1"/>
  <c r="P52" i="1"/>
  <c r="O52" i="1"/>
  <c r="T51" i="1"/>
  <c r="S51" i="1"/>
  <c r="P51" i="1"/>
  <c r="O51" i="1"/>
  <c r="T50" i="1"/>
  <c r="S50" i="1"/>
  <c r="P50" i="1"/>
  <c r="O50" i="1"/>
  <c r="T49" i="1"/>
  <c r="S49" i="1"/>
  <c r="P49" i="1"/>
  <c r="O49" i="1"/>
  <c r="T48" i="1"/>
  <c r="S48" i="1"/>
  <c r="P48" i="1"/>
  <c r="O48" i="1"/>
  <c r="T47" i="1"/>
  <c r="S47" i="1"/>
  <c r="P47" i="1"/>
  <c r="O47" i="1"/>
  <c r="T46" i="1"/>
  <c r="S46" i="1"/>
  <c r="R46" i="1"/>
  <c r="Q46" i="1"/>
  <c r="P46" i="1"/>
  <c r="O46" i="1"/>
  <c r="T45" i="1"/>
  <c r="S45" i="1"/>
  <c r="R45" i="1"/>
  <c r="Q45" i="1"/>
  <c r="P45" i="1"/>
  <c r="O45" i="1"/>
  <c r="T44" i="1"/>
  <c r="S44" i="1"/>
  <c r="R44" i="1"/>
  <c r="Q44" i="1"/>
  <c r="P44" i="1"/>
  <c r="O44" i="1"/>
  <c r="T43" i="1"/>
  <c r="S43" i="1"/>
  <c r="R43" i="1"/>
  <c r="Q43" i="1"/>
  <c r="P43" i="1"/>
  <c r="O43" i="1"/>
  <c r="T42" i="1"/>
  <c r="S42" i="1"/>
  <c r="R42" i="1"/>
  <c r="Q42" i="1"/>
  <c r="P42" i="1"/>
  <c r="O42" i="1"/>
  <c r="T41" i="1"/>
  <c r="S41" i="1"/>
  <c r="R41" i="1"/>
  <c r="Q41" i="1"/>
  <c r="P41" i="1"/>
  <c r="O41" i="1"/>
  <c r="C73" i="1"/>
  <c r="B73" i="1"/>
  <c r="C72" i="1"/>
  <c r="B72" i="1"/>
  <c r="C71" i="1"/>
  <c r="B71" i="1"/>
  <c r="C70" i="1"/>
  <c r="B70" i="1"/>
  <c r="C69" i="1"/>
  <c r="B69" i="1"/>
  <c r="C68" i="1"/>
  <c r="B68" i="1"/>
  <c r="C67" i="1"/>
  <c r="B67" i="1"/>
  <c r="C66" i="1"/>
  <c r="B66" i="1"/>
  <c r="C65" i="1"/>
  <c r="B65" i="1"/>
  <c r="C64" i="1"/>
  <c r="B64" i="1"/>
  <c r="C63" i="1"/>
  <c r="B63" i="1"/>
  <c r="C62" i="1"/>
  <c r="B62" i="1"/>
  <c r="C61" i="1"/>
  <c r="B61" i="1"/>
  <c r="C60" i="1"/>
  <c r="B60" i="1"/>
  <c r="C59" i="1"/>
  <c r="B59" i="1"/>
  <c r="C58" i="1"/>
  <c r="B58" i="1"/>
  <c r="C57" i="1"/>
  <c r="B57" i="1"/>
  <c r="C56" i="1"/>
  <c r="B56" i="1"/>
  <c r="C55" i="1"/>
  <c r="B55" i="1"/>
  <c r="C54" i="1"/>
  <c r="B54" i="1"/>
  <c r="C53" i="1"/>
  <c r="B53" i="1"/>
  <c r="C52" i="1"/>
  <c r="B52" i="1"/>
  <c r="C51" i="1"/>
  <c r="B51" i="1"/>
  <c r="C50" i="1"/>
  <c r="B50" i="1"/>
  <c r="A73" i="1"/>
  <c r="A72" i="1"/>
  <c r="A71" i="1"/>
  <c r="A70" i="1"/>
  <c r="A69" i="1"/>
  <c r="A68" i="1"/>
  <c r="A67" i="1"/>
  <c r="A66" i="1"/>
  <c r="A65" i="1"/>
  <c r="A64" i="1"/>
  <c r="A63" i="1"/>
  <c r="A62" i="1"/>
  <c r="A61" i="1"/>
  <c r="A60" i="1"/>
  <c r="A59" i="1"/>
  <c r="A58" i="1"/>
  <c r="A57" i="1"/>
  <c r="A56" i="1"/>
  <c r="A55" i="1"/>
  <c r="A54" i="1"/>
  <c r="A53" i="1"/>
  <c r="A52" i="1"/>
  <c r="A51" i="1"/>
  <c r="A50" i="1"/>
</calcChain>
</file>

<file path=xl/sharedStrings.xml><?xml version="1.0" encoding="utf-8"?>
<sst xmlns="http://schemas.openxmlformats.org/spreadsheetml/2006/main" count="31" uniqueCount="14">
  <si>
    <t>Uб(мВ)</t>
  </si>
  <si>
    <t>Iб(мкА)</t>
  </si>
  <si>
    <t>Iк(мкА)</t>
  </si>
  <si>
    <t>входные ВАХ</t>
  </si>
  <si>
    <t>Выходные ВАХ</t>
  </si>
  <si>
    <t>Iб = 30мкА</t>
  </si>
  <si>
    <t>Iб = 50мкА</t>
  </si>
  <si>
    <t>Iб = 70мкА</t>
  </si>
  <si>
    <t>Uк(В)</t>
  </si>
  <si>
    <t>Iк(мА)1</t>
  </si>
  <si>
    <t>Iк(мА)2</t>
  </si>
  <si>
    <t>Iк(мА)3</t>
  </si>
  <si>
    <t>Iк(мА)</t>
  </si>
  <si>
    <t>Uб(В)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</si>
</sst>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 tint="0.14999847407452621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/>
    <xf numFmtId="0" fontId="1" fillId="2" borderId="2" xfId="0" applyFont="1" applyFill="1" applyBorder="1"/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ser>
          <c:idx val="1"/>
          <c:order val="0"/>
          <c:tx>
            <c:strRef>
              <c:f>Лист1!$B$1</c:f>
              <c:strCache>
                <c:ptCount val="1"/>
                <c:pt idx="0">
                  <c:v>Iб(мкА)</c:v>
                </c:pt>
              </c:strCache>
            </c:strRef>
          </c:tx>
          <c:spPr>
            <a:ln w="34925" cap="rnd">
              <a:solidFill>
                <a:schemeClr val="accent2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cat>
            <c:numRef>
              <c:f>Лист1!$A$2:$A$16</c:f>
              <c:numCache>
                <c:formatCode>General</c:formatCode>
                <c:ptCount val="15"/>
                <c:pt idx="0">
                  <c:v>0</c:v>
                </c:pt>
                <c:pt idx="1">
                  <c:v>0.34300000000000003</c:v>
                </c:pt>
                <c:pt idx="2">
                  <c:v>0.47399999999999998</c:v>
                </c:pt>
                <c:pt idx="3">
                  <c:v>0.51500000000000001</c:v>
                </c:pt>
                <c:pt idx="4">
                  <c:v>0.54300000000000004</c:v>
                </c:pt>
                <c:pt idx="5">
                  <c:v>0.55500000000000005</c:v>
                </c:pt>
                <c:pt idx="6">
                  <c:v>0.56799999999999995</c:v>
                </c:pt>
                <c:pt idx="7">
                  <c:v>0.57599999999999996</c:v>
                </c:pt>
                <c:pt idx="8">
                  <c:v>0.58499999999999996</c:v>
                </c:pt>
                <c:pt idx="9">
                  <c:v>0.58899999999999997</c:v>
                </c:pt>
                <c:pt idx="10">
                  <c:v>0.59</c:v>
                </c:pt>
                <c:pt idx="11">
                  <c:v>0.59</c:v>
                </c:pt>
                <c:pt idx="12">
                  <c:v>0.6</c:v>
                </c:pt>
                <c:pt idx="13">
                  <c:v>0.65</c:v>
                </c:pt>
                <c:pt idx="14">
                  <c:v>0.7</c:v>
                </c:pt>
              </c:numCache>
            </c:numRef>
          </c:cat>
          <c:val>
            <c:numRef>
              <c:f>Лист1!$B$2:$B$16</c:f>
              <c:numCache>
                <c:formatCode>General</c:formatCode>
                <c:ptCount val="15"/>
                <c:pt idx="0">
                  <c:v>0</c:v>
                </c:pt>
                <c:pt idx="1">
                  <c:v>0.1</c:v>
                </c:pt>
                <c:pt idx="2">
                  <c:v>0.5</c:v>
                </c:pt>
                <c:pt idx="3">
                  <c:v>1</c:v>
                </c:pt>
                <c:pt idx="4">
                  <c:v>1.5</c:v>
                </c:pt>
                <c:pt idx="5">
                  <c:v>2</c:v>
                </c:pt>
                <c:pt idx="6">
                  <c:v>2.6</c:v>
                </c:pt>
                <c:pt idx="7">
                  <c:v>2.9</c:v>
                </c:pt>
                <c:pt idx="8">
                  <c:v>3.5</c:v>
                </c:pt>
                <c:pt idx="9">
                  <c:v>4</c:v>
                </c:pt>
                <c:pt idx="10">
                  <c:v>5.3</c:v>
                </c:pt>
                <c:pt idx="11">
                  <c:v>4.9000000000000004</c:v>
                </c:pt>
                <c:pt idx="12">
                  <c:v>5.5</c:v>
                </c:pt>
                <c:pt idx="13">
                  <c:v>22</c:v>
                </c:pt>
                <c:pt idx="14">
                  <c:v>214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222C-4904-9E6D-4938D0BF76AF}"/>
            </c:ext>
          </c:extLst>
        </c:ser>
        <c:ser>
          <c:idx val="0"/>
          <c:order val="1"/>
          <c:tx>
            <c:strRef>
              <c:f>Лист1!$C$1</c:f>
              <c:strCache>
                <c:ptCount val="1"/>
                <c:pt idx="0">
                  <c:v>Iк(мкА)</c:v>
                </c:pt>
              </c:strCache>
            </c:strRef>
          </c:tx>
          <c:spPr>
            <a:ln w="34925" cap="rnd">
              <a:solidFill>
                <a:schemeClr val="accent1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cat>
            <c:numRef>
              <c:f>Лист1!$A$2:$A$16</c:f>
              <c:numCache>
                <c:formatCode>General</c:formatCode>
                <c:ptCount val="15"/>
                <c:pt idx="0">
                  <c:v>0</c:v>
                </c:pt>
                <c:pt idx="1">
                  <c:v>0.34300000000000003</c:v>
                </c:pt>
                <c:pt idx="2">
                  <c:v>0.47399999999999998</c:v>
                </c:pt>
                <c:pt idx="3">
                  <c:v>0.51500000000000001</c:v>
                </c:pt>
                <c:pt idx="4">
                  <c:v>0.54300000000000004</c:v>
                </c:pt>
                <c:pt idx="5">
                  <c:v>0.55500000000000005</c:v>
                </c:pt>
                <c:pt idx="6">
                  <c:v>0.56799999999999995</c:v>
                </c:pt>
                <c:pt idx="7">
                  <c:v>0.57599999999999996</c:v>
                </c:pt>
                <c:pt idx="8">
                  <c:v>0.58499999999999996</c:v>
                </c:pt>
                <c:pt idx="9">
                  <c:v>0.58899999999999997</c:v>
                </c:pt>
                <c:pt idx="10">
                  <c:v>0.59</c:v>
                </c:pt>
                <c:pt idx="11">
                  <c:v>0.59</c:v>
                </c:pt>
                <c:pt idx="12">
                  <c:v>0.6</c:v>
                </c:pt>
                <c:pt idx="13">
                  <c:v>0.65</c:v>
                </c:pt>
                <c:pt idx="14">
                  <c:v>0.7</c:v>
                </c:pt>
              </c:numCache>
            </c:numRef>
          </c:cat>
          <c:val>
            <c:numRef>
              <c:f>Лист1!$C$2:$C$16</c:f>
              <c:numCache>
                <c:formatCode>General</c:formatCode>
                <c:ptCount val="15"/>
                <c:pt idx="0">
                  <c:v>1.1000000000000001</c:v>
                </c:pt>
                <c:pt idx="1">
                  <c:v>5.3</c:v>
                </c:pt>
                <c:pt idx="2">
                  <c:v>16.3</c:v>
                </c:pt>
                <c:pt idx="3">
                  <c:v>51</c:v>
                </c:pt>
                <c:pt idx="4">
                  <c:v>103</c:v>
                </c:pt>
                <c:pt idx="5">
                  <c:v>115</c:v>
                </c:pt>
                <c:pt idx="6">
                  <c:v>186</c:v>
                </c:pt>
                <c:pt idx="7">
                  <c:v>227</c:v>
                </c:pt>
                <c:pt idx="8">
                  <c:v>263</c:v>
                </c:pt>
                <c:pt idx="9">
                  <c:v>330</c:v>
                </c:pt>
                <c:pt idx="10">
                  <c:v>460</c:v>
                </c:pt>
                <c:pt idx="11">
                  <c:v>420</c:v>
                </c:pt>
                <c:pt idx="12">
                  <c:v>485</c:v>
                </c:pt>
                <c:pt idx="13">
                  <c:v>280</c:v>
                </c:pt>
                <c:pt idx="14">
                  <c:v>10190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222C-4904-9E6D-4938D0BF76A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522748632"/>
        <c:axId val="522746008"/>
      </c:lineChart>
      <c:catAx>
        <c:axId val="52274863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95000"/>
                <a:alpha val="10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522746008"/>
        <c:crosses val="autoZero"/>
        <c:auto val="1"/>
        <c:lblAlgn val="ctr"/>
        <c:lblOffset val="100"/>
        <c:noMultiLvlLbl val="0"/>
      </c:catAx>
      <c:valAx>
        <c:axId val="52274600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52274863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cked"/>
        <c:varyColors val="0"/>
        <c:ser>
          <c:idx val="0"/>
          <c:order val="0"/>
          <c:tx>
            <c:strRef>
              <c:f>Лист1!$B$20</c:f>
              <c:strCache>
                <c:ptCount val="1"/>
                <c:pt idx="0">
                  <c:v>Iб(мкА)</c:v>
                </c:pt>
              </c:strCache>
            </c:strRef>
          </c:tx>
          <c:spPr>
            <a:ln w="34925" cap="rnd">
              <a:solidFill>
                <a:schemeClr val="accent1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circle"/>
            <c:size val="6"/>
            <c:spPr>
              <a:gradFill rotWithShape="1">
                <a:gsLst>
                  <a:gs pos="0">
                    <a:schemeClr val="accent1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 w="9525">
                <a:solidFill>
                  <a:schemeClr val="accent1"/>
                </a:solidFill>
                <a:round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</c:marker>
          <c:cat>
            <c:numRef>
              <c:f>Лист1!$A$31:$A$44</c:f>
              <c:numCache>
                <c:formatCode>General</c:formatCode>
                <c:ptCount val="14"/>
                <c:pt idx="0">
                  <c:v>-0.08</c:v>
                </c:pt>
                <c:pt idx="1">
                  <c:v>-0.03</c:v>
                </c:pt>
                <c:pt idx="2">
                  <c:v>-0.03</c:v>
                </c:pt>
                <c:pt idx="3">
                  <c:v>0.03</c:v>
                </c:pt>
                <c:pt idx="4">
                  <c:v>0.06</c:v>
                </c:pt>
                <c:pt idx="5">
                  <c:v>0.13</c:v>
                </c:pt>
                <c:pt idx="6">
                  <c:v>0.19</c:v>
                </c:pt>
                <c:pt idx="7">
                  <c:v>0.33</c:v>
                </c:pt>
                <c:pt idx="8">
                  <c:v>0.48</c:v>
                </c:pt>
                <c:pt idx="9">
                  <c:v>0.52</c:v>
                </c:pt>
                <c:pt idx="10">
                  <c:v>0.57999999999999996</c:v>
                </c:pt>
                <c:pt idx="11">
                  <c:v>0.64</c:v>
                </c:pt>
                <c:pt idx="12">
                  <c:v>0.68</c:v>
                </c:pt>
                <c:pt idx="13">
                  <c:v>0.71</c:v>
                </c:pt>
              </c:numCache>
            </c:numRef>
          </c:cat>
          <c:val>
            <c:numRef>
              <c:f>Лист1!$B$31:$B$44</c:f>
              <c:numCache>
                <c:formatCode>General</c:formatCode>
                <c:ptCount val="14"/>
                <c:pt idx="0">
                  <c:v>0.1</c:v>
                </c:pt>
                <c:pt idx="1">
                  <c:v>0.1</c:v>
                </c:pt>
                <c:pt idx="2">
                  <c:v>0.2</c:v>
                </c:pt>
                <c:pt idx="3">
                  <c:v>0.3</c:v>
                </c:pt>
                <c:pt idx="4">
                  <c:v>0.5</c:v>
                </c:pt>
                <c:pt idx="5">
                  <c:v>0.9</c:v>
                </c:pt>
                <c:pt idx="6">
                  <c:v>1.1000000000000001</c:v>
                </c:pt>
                <c:pt idx="7">
                  <c:v>1.4</c:v>
                </c:pt>
                <c:pt idx="8">
                  <c:v>2.2000000000000002</c:v>
                </c:pt>
                <c:pt idx="9">
                  <c:v>2.6</c:v>
                </c:pt>
                <c:pt idx="10">
                  <c:v>5</c:v>
                </c:pt>
                <c:pt idx="11">
                  <c:v>21.4</c:v>
                </c:pt>
                <c:pt idx="12">
                  <c:v>156</c:v>
                </c:pt>
                <c:pt idx="13">
                  <c:v>655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30B1-4F67-B752-C46FB1824E95}"/>
            </c:ext>
          </c:extLst>
        </c:ser>
        <c:ser>
          <c:idx val="1"/>
          <c:order val="1"/>
          <c:tx>
            <c:strRef>
              <c:f>Лист1!$C$20</c:f>
              <c:strCache>
                <c:ptCount val="1"/>
                <c:pt idx="0">
                  <c:v>Iк(мА)</c:v>
                </c:pt>
              </c:strCache>
            </c:strRef>
          </c:tx>
          <c:spPr>
            <a:ln w="34925" cap="rnd">
              <a:solidFill>
                <a:schemeClr val="accent2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circle"/>
            <c:size val="6"/>
            <c:spPr>
              <a:gradFill rotWithShape="1">
                <a:gsLst>
                  <a:gs pos="0">
                    <a:schemeClr val="accent2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2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2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 w="9525">
                <a:solidFill>
                  <a:schemeClr val="accent2"/>
                </a:solidFill>
                <a:round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</c:marker>
          <c:cat>
            <c:numRef>
              <c:f>Лист1!$A$31:$A$44</c:f>
              <c:numCache>
                <c:formatCode>General</c:formatCode>
                <c:ptCount val="14"/>
                <c:pt idx="0">
                  <c:v>-0.08</c:v>
                </c:pt>
                <c:pt idx="1">
                  <c:v>-0.03</c:v>
                </c:pt>
                <c:pt idx="2">
                  <c:v>-0.03</c:v>
                </c:pt>
                <c:pt idx="3">
                  <c:v>0.03</c:v>
                </c:pt>
                <c:pt idx="4">
                  <c:v>0.06</c:v>
                </c:pt>
                <c:pt idx="5">
                  <c:v>0.13</c:v>
                </c:pt>
                <c:pt idx="6">
                  <c:v>0.19</c:v>
                </c:pt>
                <c:pt idx="7">
                  <c:v>0.33</c:v>
                </c:pt>
                <c:pt idx="8">
                  <c:v>0.48</c:v>
                </c:pt>
                <c:pt idx="9">
                  <c:v>0.52</c:v>
                </c:pt>
                <c:pt idx="10">
                  <c:v>0.57999999999999996</c:v>
                </c:pt>
                <c:pt idx="11">
                  <c:v>0.64</c:v>
                </c:pt>
                <c:pt idx="12">
                  <c:v>0.68</c:v>
                </c:pt>
                <c:pt idx="13">
                  <c:v>0.71</c:v>
                </c:pt>
              </c:numCache>
            </c:numRef>
          </c:cat>
          <c:val>
            <c:numRef>
              <c:f>Лист1!$C$31:$C$44</c:f>
              <c:numCache>
                <c:formatCode>General</c:formatCode>
                <c:ptCount val="14"/>
                <c:pt idx="0">
                  <c:v>2.7</c:v>
                </c:pt>
                <c:pt idx="1">
                  <c:v>4</c:v>
                </c:pt>
                <c:pt idx="2">
                  <c:v>7.2</c:v>
                </c:pt>
                <c:pt idx="3">
                  <c:v>16.600000000000001</c:v>
                </c:pt>
                <c:pt idx="4">
                  <c:v>24.2</c:v>
                </c:pt>
                <c:pt idx="5">
                  <c:v>53.2</c:v>
                </c:pt>
                <c:pt idx="6">
                  <c:v>70.5</c:v>
                </c:pt>
                <c:pt idx="7">
                  <c:v>94</c:v>
                </c:pt>
                <c:pt idx="8">
                  <c:v>150</c:v>
                </c:pt>
                <c:pt idx="9">
                  <c:v>170</c:v>
                </c:pt>
                <c:pt idx="10">
                  <c:v>400</c:v>
                </c:pt>
                <c:pt idx="11">
                  <c:v>2600</c:v>
                </c:pt>
                <c:pt idx="12">
                  <c:v>4901</c:v>
                </c:pt>
                <c:pt idx="13">
                  <c:v>8420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30B1-4F67-B752-C46FB1824E9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682281456"/>
        <c:axId val="682280800"/>
      </c:lineChart>
      <c:catAx>
        <c:axId val="682281456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1" i="0" u="none" strike="noStrike" kern="1200" cap="all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ru-RU"/>
                  <a:t>напряжение базы (милиВольт)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1" i="0" u="none" strike="noStrike" kern="1200" cap="all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95000"/>
                <a:alpha val="10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682280800"/>
        <c:crosses val="autoZero"/>
        <c:auto val="1"/>
        <c:lblAlgn val="ctr"/>
        <c:lblOffset val="100"/>
        <c:noMultiLvlLbl val="0"/>
      </c:catAx>
      <c:valAx>
        <c:axId val="68228080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68228145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8.0469816272965886E-2"/>
          <c:y val="2.5428331875182269E-2"/>
          <c:w val="0.88707874015748034"/>
          <c:h val="0.8416746864975212"/>
        </c:manualLayout>
      </c:layout>
      <c:scatterChart>
        <c:scatterStyle val="lineMarker"/>
        <c:varyColors val="0"/>
        <c:ser>
          <c:idx val="0"/>
          <c:order val="0"/>
          <c:tx>
            <c:strRef>
              <c:f>Лист1!$P$20</c:f>
              <c:strCache>
                <c:ptCount val="1"/>
                <c:pt idx="0">
                  <c:v>Iк(мА)1</c:v>
                </c:pt>
              </c:strCache>
            </c:strRef>
          </c:tx>
          <c:spPr>
            <a:ln w="9525" cap="rnd">
              <a:solidFill>
                <a:schemeClr val="accent1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circle"/>
            <c:size val="6"/>
            <c:spPr>
              <a:gradFill rotWithShape="1">
                <a:gsLst>
                  <a:gs pos="0">
                    <a:schemeClr val="accent1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 w="9525" cap="rnd">
                <a:solidFill>
                  <a:schemeClr val="accent1"/>
                </a:solidFill>
                <a:round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</c:marker>
          <c:xVal>
            <c:numRef>
              <c:f>Лист1!$O$21:$O$36</c:f>
              <c:numCache>
                <c:formatCode>General</c:formatCode>
                <c:ptCount val="16"/>
                <c:pt idx="0">
                  <c:v>0.02</c:v>
                </c:pt>
                <c:pt idx="1">
                  <c:v>0.06</c:v>
                </c:pt>
                <c:pt idx="2">
                  <c:v>0.09</c:v>
                </c:pt>
                <c:pt idx="3">
                  <c:v>0.11</c:v>
                </c:pt>
                <c:pt idx="4">
                  <c:v>0.15</c:v>
                </c:pt>
                <c:pt idx="5">
                  <c:v>0.28999999999999998</c:v>
                </c:pt>
                <c:pt idx="6">
                  <c:v>0.69</c:v>
                </c:pt>
                <c:pt idx="7">
                  <c:v>1</c:v>
                </c:pt>
                <c:pt idx="8">
                  <c:v>1.2</c:v>
                </c:pt>
                <c:pt idx="9">
                  <c:v>1.5</c:v>
                </c:pt>
                <c:pt idx="10">
                  <c:v>1.75</c:v>
                </c:pt>
                <c:pt idx="11">
                  <c:v>1.95</c:v>
                </c:pt>
                <c:pt idx="12">
                  <c:v>2.23</c:v>
                </c:pt>
                <c:pt idx="13">
                  <c:v>2.65</c:v>
                </c:pt>
                <c:pt idx="14">
                  <c:v>3</c:v>
                </c:pt>
                <c:pt idx="15">
                  <c:v>3.1</c:v>
                </c:pt>
              </c:numCache>
            </c:numRef>
          </c:xVal>
          <c:yVal>
            <c:numRef>
              <c:f>Лист1!$P$21:$P$36</c:f>
              <c:numCache>
                <c:formatCode>General</c:formatCode>
                <c:ptCount val="16"/>
                <c:pt idx="0">
                  <c:v>0</c:v>
                </c:pt>
                <c:pt idx="1">
                  <c:v>0.28000000000000003</c:v>
                </c:pt>
                <c:pt idx="2">
                  <c:v>0.73</c:v>
                </c:pt>
                <c:pt idx="3">
                  <c:v>1.0189999999999999</c:v>
                </c:pt>
                <c:pt idx="4">
                  <c:v>1.69</c:v>
                </c:pt>
                <c:pt idx="5">
                  <c:v>3.39</c:v>
                </c:pt>
                <c:pt idx="6">
                  <c:v>3.76</c:v>
                </c:pt>
                <c:pt idx="7">
                  <c:v>3.86</c:v>
                </c:pt>
                <c:pt idx="8">
                  <c:v>3.9</c:v>
                </c:pt>
                <c:pt idx="9">
                  <c:v>3.95</c:v>
                </c:pt>
                <c:pt idx="10">
                  <c:v>4</c:v>
                </c:pt>
                <c:pt idx="11">
                  <c:v>4.0199999999999996</c:v>
                </c:pt>
                <c:pt idx="12">
                  <c:v>4.08</c:v>
                </c:pt>
                <c:pt idx="13">
                  <c:v>4.1500000000000004</c:v>
                </c:pt>
                <c:pt idx="14">
                  <c:v>4.1900000000000004</c:v>
                </c:pt>
                <c:pt idx="15">
                  <c:v>4.2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ABCE-45C8-83AB-75A4CFA4F5E0}"/>
            </c:ext>
          </c:extLst>
        </c:ser>
        <c:ser>
          <c:idx val="1"/>
          <c:order val="1"/>
          <c:tx>
            <c:strRef>
              <c:f>Лист1!$R$20</c:f>
              <c:strCache>
                <c:ptCount val="1"/>
                <c:pt idx="0">
                  <c:v>Iк(мА)2</c:v>
                </c:pt>
              </c:strCache>
            </c:strRef>
          </c:tx>
          <c:spPr>
            <a:ln w="9525" cap="rnd">
              <a:solidFill>
                <a:schemeClr val="accent2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circle"/>
            <c:size val="6"/>
            <c:spPr>
              <a:gradFill rotWithShape="1">
                <a:gsLst>
                  <a:gs pos="0">
                    <a:schemeClr val="accent2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2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2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 w="9525" cap="rnd">
                <a:solidFill>
                  <a:schemeClr val="accent2"/>
                </a:solidFill>
                <a:round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</c:marker>
          <c:xVal>
            <c:numRef>
              <c:f>Лист1!$Q$21:$Q$26</c:f>
              <c:numCache>
                <c:formatCode>General</c:formatCode>
                <c:ptCount val="6"/>
                <c:pt idx="0">
                  <c:v>0.01</c:v>
                </c:pt>
                <c:pt idx="1">
                  <c:v>0.05</c:v>
                </c:pt>
                <c:pt idx="2">
                  <c:v>0.09</c:v>
                </c:pt>
                <c:pt idx="3">
                  <c:v>0.28000000000000003</c:v>
                </c:pt>
                <c:pt idx="4">
                  <c:v>0.99</c:v>
                </c:pt>
                <c:pt idx="5">
                  <c:v>1.74</c:v>
                </c:pt>
              </c:numCache>
            </c:numRef>
          </c:xVal>
          <c:yVal>
            <c:numRef>
              <c:f>Лист1!$R$21:$R$26</c:f>
              <c:numCache>
                <c:formatCode>General</c:formatCode>
                <c:ptCount val="6"/>
                <c:pt idx="0">
                  <c:v>0</c:v>
                </c:pt>
                <c:pt idx="1">
                  <c:v>0.28000000000000003</c:v>
                </c:pt>
                <c:pt idx="2">
                  <c:v>1.25</c:v>
                </c:pt>
                <c:pt idx="3">
                  <c:v>6.15</c:v>
                </c:pt>
                <c:pt idx="4">
                  <c:v>6.73</c:v>
                </c:pt>
                <c:pt idx="5">
                  <c:v>6.93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ABCE-45C8-83AB-75A4CFA4F5E0}"/>
            </c:ext>
          </c:extLst>
        </c:ser>
        <c:ser>
          <c:idx val="2"/>
          <c:order val="2"/>
          <c:tx>
            <c:strRef>
              <c:f>Лист1!$T$20</c:f>
              <c:strCache>
                <c:ptCount val="1"/>
                <c:pt idx="0">
                  <c:v>Iк(мА)3</c:v>
                </c:pt>
              </c:strCache>
            </c:strRef>
          </c:tx>
          <c:spPr>
            <a:ln w="9525" cap="rnd">
              <a:solidFill>
                <a:schemeClr val="accent3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circle"/>
            <c:size val="6"/>
            <c:spPr>
              <a:gradFill rotWithShape="1">
                <a:gsLst>
                  <a:gs pos="0">
                    <a:schemeClr val="accent3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3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3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 w="9525" cap="rnd">
                <a:solidFill>
                  <a:schemeClr val="accent3"/>
                </a:solidFill>
                <a:round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</c:marker>
          <c:xVal>
            <c:numRef>
              <c:f>Лист1!$S$21:$S$31</c:f>
              <c:numCache>
                <c:formatCode>General</c:formatCode>
                <c:ptCount val="11"/>
                <c:pt idx="0">
                  <c:v>0.01</c:v>
                </c:pt>
                <c:pt idx="1">
                  <c:v>0.02</c:v>
                </c:pt>
                <c:pt idx="2">
                  <c:v>0.05</c:v>
                </c:pt>
                <c:pt idx="3">
                  <c:v>0.08</c:v>
                </c:pt>
                <c:pt idx="4">
                  <c:v>0.1</c:v>
                </c:pt>
                <c:pt idx="5">
                  <c:v>0.13</c:v>
                </c:pt>
                <c:pt idx="6">
                  <c:v>0.17</c:v>
                </c:pt>
                <c:pt idx="7">
                  <c:v>0.19</c:v>
                </c:pt>
                <c:pt idx="8">
                  <c:v>0.5</c:v>
                </c:pt>
                <c:pt idx="9">
                  <c:v>0.57999999999999996</c:v>
                </c:pt>
                <c:pt idx="10">
                  <c:v>0.6</c:v>
                </c:pt>
              </c:numCache>
            </c:numRef>
          </c:xVal>
          <c:yVal>
            <c:numRef>
              <c:f>Лист1!$T$21:$T$31</c:f>
              <c:numCache>
                <c:formatCode>General</c:formatCode>
                <c:ptCount val="11"/>
                <c:pt idx="0">
                  <c:v>0</c:v>
                </c:pt>
                <c:pt idx="1">
                  <c:v>0.1124</c:v>
                </c:pt>
                <c:pt idx="2">
                  <c:v>0.378</c:v>
                </c:pt>
                <c:pt idx="3">
                  <c:v>1.5</c:v>
                </c:pt>
                <c:pt idx="4">
                  <c:v>2.5499999999999998</c:v>
                </c:pt>
                <c:pt idx="5">
                  <c:v>4.16</c:v>
                </c:pt>
                <c:pt idx="6">
                  <c:v>6.26</c:v>
                </c:pt>
                <c:pt idx="7">
                  <c:v>7.32</c:v>
                </c:pt>
                <c:pt idx="8">
                  <c:v>9.1999999999999993</c:v>
                </c:pt>
                <c:pt idx="9">
                  <c:v>9.25</c:v>
                </c:pt>
                <c:pt idx="10">
                  <c:v>9.23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ABCE-45C8-83AB-75A4CFA4F5E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98685504"/>
        <c:axId val="798689112"/>
      </c:scatterChart>
      <c:valAx>
        <c:axId val="79868550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50000"/>
              </a:schemeClr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798689112"/>
        <c:crosses val="autoZero"/>
        <c:crossBetween val="midCat"/>
      </c:valAx>
      <c:valAx>
        <c:axId val="79868911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50000"/>
              </a:schemeClr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79868550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7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33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33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248">
  <cs:axisTitle>
    <cs:lnRef idx="0"/>
    <cs:fillRef idx="0"/>
    <cs:effectRef idx="0"/>
    <cs:fontRef idx="minor">
      <a:schemeClr val="lt1">
        <a:lumMod val="7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75000"/>
      </a:schemeClr>
    </cs:fontRef>
    <cs:spPr>
      <a:ln w="9525" cap="flat" cmpd="sng" algn="ctr">
        <a:solidFill>
          <a:schemeClr val="lt1">
            <a:lumMod val="50000"/>
          </a:schemeClr>
        </a:solidFill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7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7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7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75000"/>
      </a:schemeClr>
    </cs:fontRef>
    <cs:spPr>
      <a:ln w="9525" cap="flat" cmpd="sng" algn="ctr">
        <a:solidFill>
          <a:schemeClr val="lt1">
            <a:lumMod val="50000"/>
          </a:schemeClr>
        </a:solidFill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lt1">
        <a:lumMod val="7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75000"/>
      </a:schemeClr>
    </cs:fontRef>
    <cs:spPr>
      <a:ln w="9525" cap="flat" cmpd="sng" algn="ctr">
        <a:solidFill>
          <a:schemeClr val="lt1">
            <a:lumMod val="50000"/>
          </a:schemeClr>
        </a:solidFill>
      </a:ln>
    </cs:spPr>
    <cs:defRPr sz="900" kern="12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257175</xdr:colOff>
      <xdr:row>0</xdr:row>
      <xdr:rowOff>138112</xdr:rowOff>
    </xdr:from>
    <xdr:to>
      <xdr:col>10</xdr:col>
      <xdr:colOff>561975</xdr:colOff>
      <xdr:row>15</xdr:row>
      <xdr:rowOff>23812</xdr:rowOff>
    </xdr:to>
    <xdr:graphicFrame macro="">
      <xdr:nvGraphicFramePr>
        <xdr:cNvPr id="2" name="Диаграмма 1">
          <a:extLst>
            <a:ext uri="{FF2B5EF4-FFF2-40B4-BE49-F238E27FC236}">
              <a16:creationId xmlns:a16="http://schemas.microsoft.com/office/drawing/2014/main" id="{0132CDA6-E84F-49BF-8CE0-3E485AD2C39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3</xdr:col>
      <xdr:colOff>409575</xdr:colOff>
      <xdr:row>19</xdr:row>
      <xdr:rowOff>42861</xdr:rowOff>
    </xdr:from>
    <xdr:to>
      <xdr:col>13</xdr:col>
      <xdr:colOff>76201</xdr:colOff>
      <xdr:row>44</xdr:row>
      <xdr:rowOff>57150</xdr:rowOff>
    </xdr:to>
    <xdr:graphicFrame macro="">
      <xdr:nvGraphicFramePr>
        <xdr:cNvPr id="3" name="Диаграмма 2">
          <a:extLst>
            <a:ext uri="{FF2B5EF4-FFF2-40B4-BE49-F238E27FC236}">
              <a16:creationId xmlns:a16="http://schemas.microsoft.com/office/drawing/2014/main" id="{3F5FDA63-92F2-45DB-92C5-209541228FA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20</xdr:col>
      <xdr:colOff>142874</xdr:colOff>
      <xdr:row>18</xdr:row>
      <xdr:rowOff>4761</xdr:rowOff>
    </xdr:from>
    <xdr:to>
      <xdr:col>29</xdr:col>
      <xdr:colOff>419099</xdr:colOff>
      <xdr:row>39</xdr:row>
      <xdr:rowOff>161924</xdr:rowOff>
    </xdr:to>
    <xdr:graphicFrame macro="">
      <xdr:nvGraphicFramePr>
        <xdr:cNvPr id="9" name="Диаграмма 8">
          <a:extLst>
            <a:ext uri="{FF2B5EF4-FFF2-40B4-BE49-F238E27FC236}">
              <a16:creationId xmlns:a16="http://schemas.microsoft.com/office/drawing/2014/main" id="{E340E6B4-1A7C-44B9-92D9-04190E2DD4E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1757CB-2959-43B7-A7CB-5A4AFB6AB763}">
  <dimension ref="A1:T73"/>
  <sheetViews>
    <sheetView tabSelected="1" topLeftCell="A13" workbookViewId="0">
      <selection activeCell="C21" sqref="C21"/>
    </sheetView>
  </sheetViews>
  <sheetFormatPr defaultRowHeight="15" x14ac:dyDescent="0.25"/>
  <cols>
    <col min="1" max="16384" width="9.140625" style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1">
        <v>0</v>
      </c>
      <c r="B2" s="1">
        <v>0</v>
      </c>
      <c r="C2" s="1">
        <v>1.1000000000000001</v>
      </c>
    </row>
    <row r="3" spans="1:3" x14ac:dyDescent="0.25">
      <c r="A3" s="1">
        <v>0.34300000000000003</v>
      </c>
      <c r="B3" s="1">
        <v>0.1</v>
      </c>
      <c r="C3" s="1">
        <v>5.3</v>
      </c>
    </row>
    <row r="4" spans="1:3" x14ac:dyDescent="0.25">
      <c r="A4" s="1">
        <v>0.47399999999999998</v>
      </c>
      <c r="B4" s="1">
        <v>0.5</v>
      </c>
      <c r="C4" s="1">
        <v>16.3</v>
      </c>
    </row>
    <row r="5" spans="1:3" x14ac:dyDescent="0.25">
      <c r="A5" s="1">
        <v>0.51500000000000001</v>
      </c>
      <c r="B5" s="1">
        <v>1</v>
      </c>
      <c r="C5" s="1">
        <v>51</v>
      </c>
    </row>
    <row r="6" spans="1:3" x14ac:dyDescent="0.25">
      <c r="A6" s="1">
        <v>0.54300000000000004</v>
      </c>
      <c r="B6" s="1">
        <v>1.5</v>
      </c>
      <c r="C6" s="1">
        <v>103</v>
      </c>
    </row>
    <row r="7" spans="1:3" x14ac:dyDescent="0.25">
      <c r="A7" s="1">
        <v>0.55500000000000005</v>
      </c>
      <c r="B7" s="1">
        <v>2</v>
      </c>
      <c r="C7" s="1">
        <v>115</v>
      </c>
    </row>
    <row r="8" spans="1:3" x14ac:dyDescent="0.25">
      <c r="A8" s="1">
        <v>0.56799999999999995</v>
      </c>
      <c r="B8" s="1">
        <v>2.6</v>
      </c>
      <c r="C8" s="1">
        <v>186</v>
      </c>
    </row>
    <row r="9" spans="1:3" x14ac:dyDescent="0.25">
      <c r="A9" s="1">
        <v>0.57599999999999996</v>
      </c>
      <c r="B9" s="1">
        <v>2.9</v>
      </c>
      <c r="C9" s="1">
        <v>227</v>
      </c>
    </row>
    <row r="10" spans="1:3" x14ac:dyDescent="0.25">
      <c r="A10" s="1">
        <v>0.58499999999999996</v>
      </c>
      <c r="B10" s="1">
        <v>3.5</v>
      </c>
      <c r="C10" s="1">
        <v>263</v>
      </c>
    </row>
    <row r="11" spans="1:3" x14ac:dyDescent="0.25">
      <c r="A11" s="1">
        <v>0.58899999999999997</v>
      </c>
      <c r="B11" s="1">
        <v>4</v>
      </c>
      <c r="C11" s="1">
        <v>330</v>
      </c>
    </row>
    <row r="12" spans="1:3" x14ac:dyDescent="0.25">
      <c r="A12" s="1">
        <v>0.59</v>
      </c>
      <c r="B12" s="1">
        <v>5.3</v>
      </c>
      <c r="C12" s="1">
        <v>460</v>
      </c>
    </row>
    <row r="13" spans="1:3" x14ac:dyDescent="0.25">
      <c r="A13" s="1">
        <v>0.59</v>
      </c>
      <c r="B13" s="1">
        <v>4.9000000000000004</v>
      </c>
      <c r="C13" s="1">
        <v>420</v>
      </c>
    </row>
    <row r="14" spans="1:3" x14ac:dyDescent="0.25">
      <c r="A14" s="1">
        <v>0.6</v>
      </c>
      <c r="B14" s="1">
        <v>5.5</v>
      </c>
      <c r="C14" s="1">
        <v>485</v>
      </c>
    </row>
    <row r="15" spans="1:3" x14ac:dyDescent="0.25">
      <c r="A15" s="1">
        <v>0.65</v>
      </c>
      <c r="B15" s="1">
        <v>22</v>
      </c>
      <c r="C15" s="1">
        <v>280</v>
      </c>
    </row>
    <row r="16" spans="1:3" x14ac:dyDescent="0.25">
      <c r="A16" s="1">
        <v>0.7</v>
      </c>
      <c r="B16" s="1">
        <v>214</v>
      </c>
      <c r="C16" s="1">
        <v>10190</v>
      </c>
    </row>
    <row r="17" spans="1:20" x14ac:dyDescent="0.25">
      <c r="P17" s="2"/>
    </row>
    <row r="18" spans="1:20" x14ac:dyDescent="0.25">
      <c r="O18" s="3" t="s">
        <v>4</v>
      </c>
      <c r="P18" s="4"/>
      <c r="Q18" s="4"/>
      <c r="R18" s="4"/>
      <c r="S18" s="4"/>
      <c r="T18" s="5"/>
    </row>
    <row r="19" spans="1:20" x14ac:dyDescent="0.25">
      <c r="A19" s="3" t="s">
        <v>3</v>
      </c>
      <c r="B19" s="4"/>
      <c r="C19" s="5"/>
      <c r="O19" s="3" t="s">
        <v>5</v>
      </c>
      <c r="P19" s="5"/>
      <c r="Q19" s="3" t="s">
        <v>6</v>
      </c>
      <c r="R19" s="5"/>
      <c r="S19" s="3" t="s">
        <v>7</v>
      </c>
      <c r="T19" s="5"/>
    </row>
    <row r="20" spans="1:20" x14ac:dyDescent="0.25">
      <c r="A20" s="1" t="s">
        <v>13</v>
      </c>
      <c r="B20" s="1" t="s">
        <v>1</v>
      </c>
      <c r="C20" s="1" t="s">
        <v>12</v>
      </c>
      <c r="O20" s="1" t="s">
        <v>8</v>
      </c>
      <c r="P20" s="2" t="s">
        <v>9</v>
      </c>
      <c r="Q20" s="1" t="s">
        <v>8</v>
      </c>
      <c r="R20" s="2" t="s">
        <v>10</v>
      </c>
      <c r="S20" s="1" t="s">
        <v>8</v>
      </c>
      <c r="T20" s="2" t="s">
        <v>11</v>
      </c>
    </row>
    <row r="21" spans="1:20" x14ac:dyDescent="0.25">
      <c r="A21" s="1">
        <v>-6.2</v>
      </c>
      <c r="B21" s="1">
        <v>-1.6</v>
      </c>
      <c r="C21" s="1">
        <v>0.1</v>
      </c>
      <c r="O21" s="1">
        <v>0.02</v>
      </c>
      <c r="P21" s="2">
        <v>0</v>
      </c>
      <c r="Q21" s="1">
        <v>0.01</v>
      </c>
      <c r="R21" s="1">
        <v>0</v>
      </c>
      <c r="S21" s="1">
        <v>0.01</v>
      </c>
      <c r="T21" s="1">
        <v>0</v>
      </c>
    </row>
    <row r="22" spans="1:20" x14ac:dyDescent="0.25">
      <c r="A22" s="1">
        <v>-5.75</v>
      </c>
      <c r="B22" s="1">
        <v>-0.6</v>
      </c>
      <c r="C22" s="1">
        <v>0</v>
      </c>
      <c r="O22" s="1">
        <v>0.06</v>
      </c>
      <c r="P22" s="1">
        <v>0.28000000000000003</v>
      </c>
      <c r="Q22" s="1">
        <v>0.05</v>
      </c>
      <c r="R22" s="1">
        <v>0.28000000000000003</v>
      </c>
      <c r="S22" s="1">
        <v>0.02</v>
      </c>
      <c r="T22" s="1">
        <v>0.1124</v>
      </c>
    </row>
    <row r="23" spans="1:20" x14ac:dyDescent="0.25">
      <c r="A23" s="1">
        <v>-4.55</v>
      </c>
      <c r="B23" s="1">
        <v>-0.4</v>
      </c>
      <c r="C23" s="1">
        <v>0.1</v>
      </c>
      <c r="O23" s="1">
        <v>0.09</v>
      </c>
      <c r="P23" s="1">
        <v>0.73</v>
      </c>
      <c r="Q23" s="1">
        <v>0.09</v>
      </c>
      <c r="R23" s="1">
        <v>1.25</v>
      </c>
      <c r="S23" s="1">
        <v>0.05</v>
      </c>
      <c r="T23" s="1">
        <v>0.378</v>
      </c>
    </row>
    <row r="24" spans="1:20" x14ac:dyDescent="0.25">
      <c r="A24" s="1">
        <v>-4.24</v>
      </c>
      <c r="B24" s="1">
        <v>-0.4</v>
      </c>
      <c r="C24" s="1">
        <v>0.4</v>
      </c>
      <c r="O24" s="1">
        <v>0.11</v>
      </c>
      <c r="P24" s="1">
        <v>1.0189999999999999</v>
      </c>
      <c r="Q24" s="1">
        <v>0.28000000000000003</v>
      </c>
      <c r="R24" s="1">
        <v>6.15</v>
      </c>
      <c r="S24" s="1">
        <v>0.08</v>
      </c>
      <c r="T24" s="1">
        <v>1.5</v>
      </c>
    </row>
    <row r="25" spans="1:20" x14ac:dyDescent="0.25">
      <c r="A25" s="1">
        <v>-3.94</v>
      </c>
      <c r="B25" s="1">
        <v>-0.4</v>
      </c>
      <c r="C25" s="1">
        <v>0.3</v>
      </c>
      <c r="O25" s="1">
        <v>0.15</v>
      </c>
      <c r="P25" s="1">
        <v>1.69</v>
      </c>
      <c r="Q25" s="1">
        <v>0.99</v>
      </c>
      <c r="R25" s="1">
        <v>6.73</v>
      </c>
      <c r="S25" s="1">
        <v>0.1</v>
      </c>
      <c r="T25" s="1">
        <v>2.5499999999999998</v>
      </c>
    </row>
    <row r="26" spans="1:20" x14ac:dyDescent="0.25">
      <c r="A26" s="1">
        <v>-2.48</v>
      </c>
      <c r="B26" s="1">
        <v>-0.2</v>
      </c>
      <c r="C26" s="1">
        <v>0.1</v>
      </c>
      <c r="O26" s="1">
        <v>0.28999999999999998</v>
      </c>
      <c r="P26" s="1">
        <v>3.39</v>
      </c>
      <c r="Q26" s="1">
        <v>1.74</v>
      </c>
      <c r="R26" s="1">
        <v>6.93</v>
      </c>
      <c r="S26" s="1">
        <v>0.13</v>
      </c>
      <c r="T26" s="1">
        <v>4.16</v>
      </c>
    </row>
    <row r="27" spans="1:20" x14ac:dyDescent="0.25">
      <c r="A27" s="1">
        <v>-1.51</v>
      </c>
      <c r="B27" s="1">
        <v>-0.1</v>
      </c>
      <c r="C27" s="1">
        <v>0.3</v>
      </c>
      <c r="O27" s="1">
        <v>0.69</v>
      </c>
      <c r="P27" s="1">
        <v>3.76</v>
      </c>
      <c r="S27" s="1">
        <v>0.17</v>
      </c>
      <c r="T27" s="1">
        <v>6.26</v>
      </c>
    </row>
    <row r="28" spans="1:20" x14ac:dyDescent="0.25">
      <c r="A28" s="1">
        <v>-0.84</v>
      </c>
      <c r="B28" s="1">
        <v>-0.1</v>
      </c>
      <c r="C28" s="1">
        <v>0.2</v>
      </c>
      <c r="O28" s="1">
        <v>1</v>
      </c>
      <c r="P28" s="1">
        <v>3.86</v>
      </c>
      <c r="S28" s="1">
        <v>0.19</v>
      </c>
      <c r="T28" s="1">
        <v>7.32</v>
      </c>
    </row>
    <row r="29" spans="1:20" x14ac:dyDescent="0.25">
      <c r="A29" s="1">
        <v>-0.15</v>
      </c>
      <c r="B29" s="1">
        <v>0</v>
      </c>
      <c r="C29" s="1">
        <v>0</v>
      </c>
      <c r="O29" s="1">
        <v>1.2</v>
      </c>
      <c r="P29" s="1">
        <v>3.9</v>
      </c>
      <c r="S29" s="1">
        <v>0.5</v>
      </c>
      <c r="T29" s="1">
        <v>9.1999999999999993</v>
      </c>
    </row>
    <row r="30" spans="1:20" x14ac:dyDescent="0.25">
      <c r="A30" s="1">
        <v>-0.11</v>
      </c>
      <c r="B30" s="1">
        <v>0</v>
      </c>
      <c r="C30" s="1">
        <v>0.8</v>
      </c>
      <c r="O30" s="1">
        <v>1.5</v>
      </c>
      <c r="P30" s="1">
        <v>3.95</v>
      </c>
      <c r="S30" s="1">
        <v>0.57999999999999996</v>
      </c>
      <c r="T30" s="1">
        <v>9.25</v>
      </c>
    </row>
    <row r="31" spans="1:20" x14ac:dyDescent="0.25">
      <c r="A31" s="1">
        <v>-0.08</v>
      </c>
      <c r="B31" s="1">
        <v>0.1</v>
      </c>
      <c r="C31" s="1">
        <v>2.7</v>
      </c>
      <c r="O31" s="1">
        <v>1.75</v>
      </c>
      <c r="P31" s="1">
        <v>4</v>
      </c>
      <c r="S31" s="1">
        <v>0.6</v>
      </c>
      <c r="T31" s="1">
        <v>9.23</v>
      </c>
    </row>
    <row r="32" spans="1:20" x14ac:dyDescent="0.25">
      <c r="A32" s="1">
        <v>-0.03</v>
      </c>
      <c r="B32" s="1">
        <v>0.1</v>
      </c>
      <c r="C32" s="1">
        <v>4</v>
      </c>
      <c r="O32" s="1">
        <v>1.95</v>
      </c>
      <c r="P32" s="1">
        <v>4.0199999999999996</v>
      </c>
    </row>
    <row r="33" spans="1:20" x14ac:dyDescent="0.25">
      <c r="A33" s="1">
        <v>-0.03</v>
      </c>
      <c r="B33" s="1">
        <v>0.2</v>
      </c>
      <c r="C33" s="1">
        <v>7.2</v>
      </c>
      <c r="O33" s="1">
        <v>2.23</v>
      </c>
      <c r="P33" s="1">
        <v>4.08</v>
      </c>
    </row>
    <row r="34" spans="1:20" x14ac:dyDescent="0.25">
      <c r="A34" s="1">
        <v>0.03</v>
      </c>
      <c r="B34" s="1">
        <v>0.3</v>
      </c>
      <c r="C34" s="1">
        <v>16.600000000000001</v>
      </c>
      <c r="O34" s="1">
        <v>2.65</v>
      </c>
      <c r="P34" s="1">
        <v>4.1500000000000004</v>
      </c>
    </row>
    <row r="35" spans="1:20" x14ac:dyDescent="0.25">
      <c r="A35" s="1">
        <v>0.06</v>
      </c>
      <c r="B35" s="1">
        <v>0.5</v>
      </c>
      <c r="C35" s="1">
        <v>24.2</v>
      </c>
      <c r="O35" s="1">
        <v>3</v>
      </c>
      <c r="P35" s="1">
        <v>4.1900000000000004</v>
      </c>
    </row>
    <row r="36" spans="1:20" x14ac:dyDescent="0.25">
      <c r="A36" s="1">
        <v>0.13</v>
      </c>
      <c r="B36" s="1">
        <v>0.9</v>
      </c>
      <c r="C36" s="1">
        <v>53.2</v>
      </c>
      <c r="O36" s="1">
        <v>3.1</v>
      </c>
      <c r="P36" s="1">
        <v>4.2</v>
      </c>
    </row>
    <row r="37" spans="1:20" x14ac:dyDescent="0.25">
      <c r="A37" s="1">
        <v>0.19</v>
      </c>
      <c r="B37" s="1">
        <v>1.1000000000000001</v>
      </c>
      <c r="C37" s="1">
        <v>70.5</v>
      </c>
    </row>
    <row r="38" spans="1:20" x14ac:dyDescent="0.25">
      <c r="A38" s="1">
        <v>0.33</v>
      </c>
      <c r="B38" s="1">
        <v>1.4</v>
      </c>
      <c r="C38" s="1">
        <v>94</v>
      </c>
      <c r="O38" s="3" t="s">
        <v>4</v>
      </c>
      <c r="P38" s="4"/>
      <c r="Q38" s="4"/>
      <c r="R38" s="4"/>
      <c r="S38" s="4"/>
      <c r="T38" s="5"/>
    </row>
    <row r="39" spans="1:20" x14ac:dyDescent="0.25">
      <c r="A39" s="1">
        <v>0.48</v>
      </c>
      <c r="B39" s="1">
        <v>2.2000000000000002</v>
      </c>
      <c r="C39" s="1">
        <v>150</v>
      </c>
      <c r="O39" s="3" t="s">
        <v>5</v>
      </c>
      <c r="P39" s="5"/>
      <c r="Q39" s="3" t="s">
        <v>6</v>
      </c>
      <c r="R39" s="5"/>
      <c r="S39" s="3" t="s">
        <v>7</v>
      </c>
      <c r="T39" s="5"/>
    </row>
    <row r="40" spans="1:20" x14ac:dyDescent="0.25">
      <c r="A40" s="1">
        <v>0.52</v>
      </c>
      <c r="B40" s="1">
        <v>2.6</v>
      </c>
      <c r="C40" s="1">
        <v>170</v>
      </c>
      <c r="O40" s="1" t="s">
        <v>8</v>
      </c>
      <c r="P40" s="2" t="s">
        <v>9</v>
      </c>
      <c r="Q40" s="1" t="s">
        <v>8</v>
      </c>
      <c r="R40" s="2" t="s">
        <v>10</v>
      </c>
      <c r="S40" s="1" t="s">
        <v>8</v>
      </c>
      <c r="T40" s="2" t="s">
        <v>11</v>
      </c>
    </row>
    <row r="41" spans="1:20" x14ac:dyDescent="0.25">
      <c r="A41" s="1">
        <v>0.57999999999999996</v>
      </c>
      <c r="B41" s="1">
        <v>5</v>
      </c>
      <c r="C41" s="1">
        <v>400</v>
      </c>
      <c r="O41" s="1">
        <f>O21</f>
        <v>0.02</v>
      </c>
      <c r="P41" s="1" t="str">
        <f>P21&amp;"m"</f>
        <v>0m</v>
      </c>
      <c r="Q41" s="1">
        <f>Q21</f>
        <v>0.01</v>
      </c>
      <c r="R41" s="1" t="str">
        <f>R21&amp;"m"</f>
        <v>0m</v>
      </c>
      <c r="S41" s="1">
        <f>S21</f>
        <v>0.01</v>
      </c>
      <c r="T41" s="1" t="str">
        <f>T21&amp;"m"</f>
        <v>0m</v>
      </c>
    </row>
    <row r="42" spans="1:20" x14ac:dyDescent="0.25">
      <c r="A42" s="1">
        <v>0.64</v>
      </c>
      <c r="B42" s="1">
        <v>21.4</v>
      </c>
      <c r="C42" s="1">
        <v>2600</v>
      </c>
      <c r="O42" s="1">
        <f t="shared" ref="O42:O63" si="0">O22</f>
        <v>0.06</v>
      </c>
      <c r="P42" s="1" t="str">
        <f t="shared" ref="P42:P63" si="1">P22&amp;"m"</f>
        <v>0,28m</v>
      </c>
      <c r="Q42" s="1">
        <f t="shared" ref="Q42:Q63" si="2">Q22</f>
        <v>0.05</v>
      </c>
      <c r="R42" s="1" t="str">
        <f t="shared" ref="R42:R63" si="3">R22&amp;"m"</f>
        <v>0,28m</v>
      </c>
      <c r="S42" s="1">
        <f t="shared" ref="S42:S63" si="4">S22</f>
        <v>0.02</v>
      </c>
      <c r="T42" s="1" t="str">
        <f t="shared" ref="T42:T63" si="5">T22&amp;"m"</f>
        <v>0,1124m</v>
      </c>
    </row>
    <row r="43" spans="1:20" x14ac:dyDescent="0.25">
      <c r="A43" s="1">
        <v>0.68</v>
      </c>
      <c r="B43" s="1">
        <v>156</v>
      </c>
      <c r="C43" s="1">
        <v>4901</v>
      </c>
      <c r="O43" s="1">
        <f t="shared" si="0"/>
        <v>0.09</v>
      </c>
      <c r="P43" s="1" t="str">
        <f t="shared" si="1"/>
        <v>0,73m</v>
      </c>
      <c r="Q43" s="1">
        <f t="shared" si="2"/>
        <v>0.09</v>
      </c>
      <c r="R43" s="1" t="str">
        <f t="shared" si="3"/>
        <v>1,25m</v>
      </c>
      <c r="S43" s="1">
        <f t="shared" si="4"/>
        <v>0.05</v>
      </c>
      <c r="T43" s="1" t="str">
        <f t="shared" si="5"/>
        <v>0,378m</v>
      </c>
    </row>
    <row r="44" spans="1:20" x14ac:dyDescent="0.25">
      <c r="A44" s="1">
        <v>0.71</v>
      </c>
      <c r="B44" s="1">
        <v>655</v>
      </c>
      <c r="C44" s="1">
        <v>8420</v>
      </c>
      <c r="O44" s="1">
        <f t="shared" si="0"/>
        <v>0.11</v>
      </c>
      <c r="P44" s="1" t="str">
        <f t="shared" si="1"/>
        <v>1,019m</v>
      </c>
      <c r="Q44" s="1">
        <f t="shared" si="2"/>
        <v>0.28000000000000003</v>
      </c>
      <c r="R44" s="1" t="str">
        <f t="shared" si="3"/>
        <v>6,15m</v>
      </c>
      <c r="S44" s="1">
        <f t="shared" si="4"/>
        <v>0.08</v>
      </c>
      <c r="T44" s="1" t="str">
        <f t="shared" si="5"/>
        <v>1,5m</v>
      </c>
    </row>
    <row r="45" spans="1:20" x14ac:dyDescent="0.25">
      <c r="O45" s="1">
        <f t="shared" si="0"/>
        <v>0.15</v>
      </c>
      <c r="P45" s="1" t="str">
        <f t="shared" si="1"/>
        <v>1,69m</v>
      </c>
      <c r="Q45" s="1">
        <f t="shared" si="2"/>
        <v>0.99</v>
      </c>
      <c r="R45" s="1" t="str">
        <f t="shared" si="3"/>
        <v>6,73m</v>
      </c>
      <c r="S45" s="1">
        <f t="shared" si="4"/>
        <v>0.1</v>
      </c>
      <c r="T45" s="1" t="str">
        <f t="shared" si="5"/>
        <v>2,55m</v>
      </c>
    </row>
    <row r="46" spans="1:20" x14ac:dyDescent="0.25">
      <c r="O46" s="1">
        <f t="shared" si="0"/>
        <v>0.28999999999999998</v>
      </c>
      <c r="P46" s="1" t="str">
        <f t="shared" si="1"/>
        <v>3,39m</v>
      </c>
      <c r="Q46" s="1">
        <f t="shared" si="2"/>
        <v>1.74</v>
      </c>
      <c r="R46" s="1" t="str">
        <f t="shared" si="3"/>
        <v>6,93m</v>
      </c>
      <c r="S46" s="1">
        <f t="shared" si="4"/>
        <v>0.13</v>
      </c>
      <c r="T46" s="1" t="str">
        <f t="shared" si="5"/>
        <v>4,16m</v>
      </c>
    </row>
    <row r="47" spans="1:20" x14ac:dyDescent="0.25">
      <c r="O47" s="1">
        <f t="shared" si="0"/>
        <v>0.69</v>
      </c>
      <c r="P47" s="1" t="str">
        <f t="shared" si="1"/>
        <v>3,76m</v>
      </c>
      <c r="S47" s="1">
        <f t="shared" si="4"/>
        <v>0.17</v>
      </c>
      <c r="T47" s="1" t="str">
        <f t="shared" si="5"/>
        <v>6,26m</v>
      </c>
    </row>
    <row r="48" spans="1:20" x14ac:dyDescent="0.25">
      <c r="A48" s="3" t="s">
        <v>3</v>
      </c>
      <c r="B48" s="4"/>
      <c r="C48" s="5"/>
      <c r="O48" s="1">
        <f t="shared" si="0"/>
        <v>1</v>
      </c>
      <c r="P48" s="1" t="str">
        <f t="shared" si="1"/>
        <v>3,86m</v>
      </c>
      <c r="S48" s="1">
        <f t="shared" si="4"/>
        <v>0.19</v>
      </c>
      <c r="T48" s="1" t="str">
        <f t="shared" si="5"/>
        <v>7,32m</v>
      </c>
    </row>
    <row r="49" spans="1:20" x14ac:dyDescent="0.25">
      <c r="A49" s="1" t="s">
        <v>13</v>
      </c>
      <c r="B49" s="1" t="s">
        <v>1</v>
      </c>
      <c r="C49" s="1" t="s">
        <v>2</v>
      </c>
      <c r="O49" s="1">
        <f t="shared" si="0"/>
        <v>1.2</v>
      </c>
      <c r="P49" s="1" t="str">
        <f t="shared" si="1"/>
        <v>3,9m</v>
      </c>
      <c r="S49" s="1">
        <f t="shared" si="4"/>
        <v>0.5</v>
      </c>
      <c r="T49" s="1" t="str">
        <f t="shared" si="5"/>
        <v>9,2m</v>
      </c>
    </row>
    <row r="50" spans="1:20" x14ac:dyDescent="0.25">
      <c r="A50" s="1">
        <f>A21</f>
        <v>-6.2</v>
      </c>
      <c r="B50" s="1" t="str">
        <f>B21&amp;"m"</f>
        <v>-1,6m</v>
      </c>
      <c r="C50" s="1" t="str">
        <f>C21&amp;"m"</f>
        <v>0,1m</v>
      </c>
      <c r="O50" s="1">
        <f t="shared" si="0"/>
        <v>1.5</v>
      </c>
      <c r="P50" s="1" t="str">
        <f t="shared" si="1"/>
        <v>3,95m</v>
      </c>
      <c r="S50" s="1">
        <f t="shared" si="4"/>
        <v>0.57999999999999996</v>
      </c>
      <c r="T50" s="1" t="str">
        <f t="shared" si="5"/>
        <v>9,25m</v>
      </c>
    </row>
    <row r="51" spans="1:20" x14ac:dyDescent="0.25">
      <c r="A51" s="1">
        <f t="shared" ref="A51:A73" si="6">A22</f>
        <v>-5.75</v>
      </c>
      <c r="B51" s="1" t="str">
        <f t="shared" ref="B51:C51" si="7">B22&amp;"m"</f>
        <v>-0,6m</v>
      </c>
      <c r="C51" s="1" t="str">
        <f t="shared" si="7"/>
        <v>0m</v>
      </c>
      <c r="O51" s="1">
        <f t="shared" si="0"/>
        <v>1.75</v>
      </c>
      <c r="P51" s="1" t="str">
        <f t="shared" si="1"/>
        <v>4m</v>
      </c>
      <c r="S51" s="1">
        <f t="shared" si="4"/>
        <v>0.6</v>
      </c>
      <c r="T51" s="1" t="str">
        <f t="shared" si="5"/>
        <v>9,23m</v>
      </c>
    </row>
    <row r="52" spans="1:20" x14ac:dyDescent="0.25">
      <c r="A52" s="1">
        <f t="shared" si="6"/>
        <v>-4.55</v>
      </c>
      <c r="B52" s="1" t="str">
        <f t="shared" ref="B52:C52" si="8">B23&amp;"m"</f>
        <v>-0,4m</v>
      </c>
      <c r="C52" s="1" t="str">
        <f t="shared" si="8"/>
        <v>0,1m</v>
      </c>
      <c r="O52" s="1">
        <f t="shared" si="0"/>
        <v>1.95</v>
      </c>
      <c r="P52" s="1" t="str">
        <f t="shared" si="1"/>
        <v>4,02m</v>
      </c>
    </row>
    <row r="53" spans="1:20" x14ac:dyDescent="0.25">
      <c r="A53" s="1">
        <f t="shared" si="6"/>
        <v>-4.24</v>
      </c>
      <c r="B53" s="1" t="str">
        <f t="shared" ref="B53:C53" si="9">B24&amp;"m"</f>
        <v>-0,4m</v>
      </c>
      <c r="C53" s="1" t="str">
        <f t="shared" si="9"/>
        <v>0,4m</v>
      </c>
      <c r="O53" s="1">
        <f t="shared" si="0"/>
        <v>2.23</v>
      </c>
      <c r="P53" s="1" t="str">
        <f t="shared" si="1"/>
        <v>4,08m</v>
      </c>
    </row>
    <row r="54" spans="1:20" x14ac:dyDescent="0.25">
      <c r="A54" s="1">
        <f t="shared" si="6"/>
        <v>-3.94</v>
      </c>
      <c r="B54" s="1" t="str">
        <f t="shared" ref="B54:C54" si="10">B25&amp;"m"</f>
        <v>-0,4m</v>
      </c>
      <c r="C54" s="1" t="str">
        <f t="shared" si="10"/>
        <v>0,3m</v>
      </c>
      <c r="O54" s="1">
        <f t="shared" si="0"/>
        <v>2.65</v>
      </c>
      <c r="P54" s="1" t="str">
        <f t="shared" si="1"/>
        <v>4,15m</v>
      </c>
    </row>
    <row r="55" spans="1:20" x14ac:dyDescent="0.25">
      <c r="A55" s="1">
        <f t="shared" si="6"/>
        <v>-2.48</v>
      </c>
      <c r="B55" s="1" t="str">
        <f t="shared" ref="B55:C55" si="11">B26&amp;"m"</f>
        <v>-0,2m</v>
      </c>
      <c r="C55" s="1" t="str">
        <f t="shared" si="11"/>
        <v>0,1m</v>
      </c>
      <c r="O55" s="1">
        <f t="shared" si="0"/>
        <v>3</v>
      </c>
      <c r="P55" s="1" t="str">
        <f t="shared" si="1"/>
        <v>4,19m</v>
      </c>
    </row>
    <row r="56" spans="1:20" x14ac:dyDescent="0.25">
      <c r="A56" s="1">
        <f t="shared" si="6"/>
        <v>-1.51</v>
      </c>
      <c r="B56" s="1" t="str">
        <f t="shared" ref="B56:C56" si="12">B27&amp;"m"</f>
        <v>-0,1m</v>
      </c>
      <c r="C56" s="1" t="str">
        <f t="shared" si="12"/>
        <v>0,3m</v>
      </c>
      <c r="O56" s="1">
        <f t="shared" si="0"/>
        <v>3.1</v>
      </c>
      <c r="P56" s="1" t="str">
        <f t="shared" si="1"/>
        <v>4,2m</v>
      </c>
    </row>
    <row r="57" spans="1:20" x14ac:dyDescent="0.25">
      <c r="A57" s="1">
        <f t="shared" si="6"/>
        <v>-0.84</v>
      </c>
      <c r="B57" s="1" t="str">
        <f t="shared" ref="B57:C57" si="13">B28&amp;"m"</f>
        <v>-0,1m</v>
      </c>
      <c r="C57" s="1" t="str">
        <f t="shared" si="13"/>
        <v>0,2m</v>
      </c>
    </row>
    <row r="58" spans="1:20" x14ac:dyDescent="0.25">
      <c r="A58" s="1">
        <f t="shared" si="6"/>
        <v>-0.15</v>
      </c>
      <c r="B58" s="1" t="str">
        <f t="shared" ref="B58:C58" si="14">B29&amp;"m"</f>
        <v>0m</v>
      </c>
      <c r="C58" s="1" t="str">
        <f t="shared" si="14"/>
        <v>0m</v>
      </c>
    </row>
    <row r="59" spans="1:20" x14ac:dyDescent="0.25">
      <c r="A59" s="1">
        <f t="shared" si="6"/>
        <v>-0.11</v>
      </c>
      <c r="B59" s="1" t="str">
        <f t="shared" ref="B59:C59" si="15">B30&amp;"m"</f>
        <v>0m</v>
      </c>
      <c r="C59" s="1" t="str">
        <f t="shared" si="15"/>
        <v>0,8m</v>
      </c>
    </row>
    <row r="60" spans="1:20" x14ac:dyDescent="0.25">
      <c r="A60" s="1">
        <f t="shared" si="6"/>
        <v>-0.08</v>
      </c>
      <c r="B60" s="1" t="str">
        <f t="shared" ref="B60:C60" si="16">B31&amp;"m"</f>
        <v>0,1m</v>
      </c>
      <c r="C60" s="1" t="str">
        <f t="shared" si="16"/>
        <v>2,7m</v>
      </c>
    </row>
    <row r="61" spans="1:20" x14ac:dyDescent="0.25">
      <c r="A61" s="1">
        <f t="shared" si="6"/>
        <v>-0.03</v>
      </c>
      <c r="B61" s="1" t="str">
        <f t="shared" ref="B61:C61" si="17">B32&amp;"m"</f>
        <v>0,1m</v>
      </c>
      <c r="C61" s="1" t="str">
        <f t="shared" si="17"/>
        <v>4m</v>
      </c>
    </row>
    <row r="62" spans="1:20" x14ac:dyDescent="0.25">
      <c r="A62" s="1">
        <f t="shared" si="6"/>
        <v>-0.03</v>
      </c>
      <c r="B62" s="1" t="str">
        <f t="shared" ref="B62:C62" si="18">B33&amp;"m"</f>
        <v>0,2m</v>
      </c>
      <c r="C62" s="1" t="str">
        <f t="shared" si="18"/>
        <v>7,2m</v>
      </c>
    </row>
    <row r="63" spans="1:20" x14ac:dyDescent="0.25">
      <c r="A63" s="1">
        <f t="shared" si="6"/>
        <v>0.03</v>
      </c>
      <c r="B63" s="1" t="str">
        <f t="shared" ref="B63:C63" si="19">B34&amp;"m"</f>
        <v>0,3m</v>
      </c>
      <c r="C63" s="1" t="str">
        <f t="shared" si="19"/>
        <v>16,6m</v>
      </c>
    </row>
    <row r="64" spans="1:20" x14ac:dyDescent="0.25">
      <c r="A64" s="1">
        <f t="shared" si="6"/>
        <v>0.06</v>
      </c>
      <c r="B64" s="1" t="str">
        <f t="shared" ref="B64:C64" si="20">B35&amp;"m"</f>
        <v>0,5m</v>
      </c>
      <c r="C64" s="1" t="str">
        <f t="shared" si="20"/>
        <v>24,2m</v>
      </c>
    </row>
    <row r="65" spans="1:3" x14ac:dyDescent="0.25">
      <c r="A65" s="1">
        <f t="shared" si="6"/>
        <v>0.13</v>
      </c>
      <c r="B65" s="1" t="str">
        <f t="shared" ref="B65:C65" si="21">B36&amp;"m"</f>
        <v>0,9m</v>
      </c>
      <c r="C65" s="1" t="str">
        <f t="shared" si="21"/>
        <v>53,2m</v>
      </c>
    </row>
    <row r="66" spans="1:3" x14ac:dyDescent="0.25">
      <c r="A66" s="1">
        <f t="shared" si="6"/>
        <v>0.19</v>
      </c>
      <c r="B66" s="1" t="str">
        <f t="shared" ref="B66:C66" si="22">B37&amp;"m"</f>
        <v>1,1m</v>
      </c>
      <c r="C66" s="1" t="str">
        <f t="shared" si="22"/>
        <v>70,5m</v>
      </c>
    </row>
    <row r="67" spans="1:3" x14ac:dyDescent="0.25">
      <c r="A67" s="1">
        <f t="shared" si="6"/>
        <v>0.33</v>
      </c>
      <c r="B67" s="1" t="str">
        <f t="shared" ref="B67:C67" si="23">B38&amp;"m"</f>
        <v>1,4m</v>
      </c>
      <c r="C67" s="1" t="str">
        <f t="shared" si="23"/>
        <v>94m</v>
      </c>
    </row>
    <row r="68" spans="1:3" x14ac:dyDescent="0.25">
      <c r="A68" s="1">
        <f t="shared" si="6"/>
        <v>0.48</v>
      </c>
      <c r="B68" s="1" t="str">
        <f t="shared" ref="B68:C68" si="24">B39&amp;"m"</f>
        <v>2,2m</v>
      </c>
      <c r="C68" s="1" t="str">
        <f t="shared" si="24"/>
        <v>150m</v>
      </c>
    </row>
    <row r="69" spans="1:3" x14ac:dyDescent="0.25">
      <c r="A69" s="1">
        <f t="shared" si="6"/>
        <v>0.52</v>
      </c>
      <c r="B69" s="1" t="str">
        <f t="shared" ref="B69:C69" si="25">B40&amp;"m"</f>
        <v>2,6m</v>
      </c>
      <c r="C69" s="1" t="str">
        <f t="shared" si="25"/>
        <v>170m</v>
      </c>
    </row>
    <row r="70" spans="1:3" x14ac:dyDescent="0.25">
      <c r="A70" s="1">
        <f t="shared" si="6"/>
        <v>0.57999999999999996</v>
      </c>
      <c r="B70" s="1" t="str">
        <f t="shared" ref="B70:C70" si="26">B41&amp;"m"</f>
        <v>5m</v>
      </c>
      <c r="C70" s="1" t="str">
        <f t="shared" si="26"/>
        <v>400m</v>
      </c>
    </row>
    <row r="71" spans="1:3" x14ac:dyDescent="0.25">
      <c r="A71" s="1">
        <f t="shared" si="6"/>
        <v>0.64</v>
      </c>
      <c r="B71" s="1" t="str">
        <f t="shared" ref="B71:C71" si="27">B42&amp;"m"</f>
        <v>21,4m</v>
      </c>
      <c r="C71" s="1" t="str">
        <f t="shared" si="27"/>
        <v>2600m</v>
      </c>
    </row>
    <row r="72" spans="1:3" x14ac:dyDescent="0.25">
      <c r="A72" s="1">
        <f t="shared" si="6"/>
        <v>0.68</v>
      </c>
      <c r="B72" s="1" t="str">
        <f t="shared" ref="B72:C72" si="28">B43&amp;"m"</f>
        <v>156m</v>
      </c>
      <c r="C72" s="1" t="str">
        <f t="shared" si="28"/>
        <v>4901m</v>
      </c>
    </row>
    <row r="73" spans="1:3" x14ac:dyDescent="0.25">
      <c r="A73" s="1">
        <f t="shared" si="6"/>
        <v>0.71</v>
      </c>
      <c r="B73" s="1" t="str">
        <f t="shared" ref="B73:C73" si="29">B44&amp;"m"</f>
        <v>655m</v>
      </c>
      <c r="C73" s="1" t="str">
        <f t="shared" si="29"/>
        <v>8420m</v>
      </c>
    </row>
  </sheetData>
  <sortState xmlns:xlrd2="http://schemas.microsoft.com/office/spreadsheetml/2017/richdata2" ref="S21:T31">
    <sortCondition ref="S21:S31"/>
  </sortState>
  <mergeCells count="10">
    <mergeCell ref="A48:C48"/>
    <mergeCell ref="O38:T38"/>
    <mergeCell ref="O39:P39"/>
    <mergeCell ref="Q39:R39"/>
    <mergeCell ref="S39:T39"/>
    <mergeCell ref="A19:C19"/>
    <mergeCell ref="O18:T18"/>
    <mergeCell ref="O19:P19"/>
    <mergeCell ref="Q19:R19"/>
    <mergeCell ref="S19:T1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Радислав Власов</dc:creator>
  <cp:lastModifiedBy>Радислав Власов</cp:lastModifiedBy>
  <dcterms:created xsi:type="dcterms:W3CDTF">2018-12-09T18:13:33Z</dcterms:created>
  <dcterms:modified xsi:type="dcterms:W3CDTF">2018-12-13T22:10:20Z</dcterms:modified>
</cp:coreProperties>
</file>