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Projects\CyberPhysics\M3\Lab_3\"/>
    </mc:Choice>
  </mc:AlternateContent>
  <xr:revisionPtr revIDLastSave="0" documentId="13_ncr:1_{4ED5506E-A19F-49D5-889D-1B8AF88C2974}" xr6:coauthVersionLast="40" xr6:coauthVersionMax="40" xr10:uidLastSave="{00000000-0000-0000-0000-000000000000}"/>
  <bookViews>
    <workbookView xWindow="-108" yWindow="-108" windowWidth="23256" windowHeight="12576" xr2:uid="{77D4133E-4737-469C-8BD2-02ED377259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  <c r="D15" i="1"/>
  <c r="C15" i="1"/>
  <c r="D14" i="1"/>
  <c r="C14" i="1"/>
  <c r="D13" i="1"/>
  <c r="E9" i="1"/>
  <c r="B7" i="1"/>
  <c r="B8" i="1"/>
</calcChain>
</file>

<file path=xl/sharedStrings.xml><?xml version="1.0" encoding="utf-8"?>
<sst xmlns="http://schemas.openxmlformats.org/spreadsheetml/2006/main" count="17" uniqueCount="17">
  <si>
    <t>E=</t>
  </si>
  <si>
    <t>Рабочая точка</t>
  </si>
  <si>
    <t>V,mv</t>
  </si>
  <si>
    <t>A,mA</t>
  </si>
  <si>
    <t>Task 2</t>
  </si>
  <si>
    <t>Vout</t>
  </si>
  <si>
    <t>Vin</t>
  </si>
  <si>
    <t>K_U0</t>
  </si>
  <si>
    <t>R</t>
  </si>
  <si>
    <t>R_in</t>
  </si>
  <si>
    <t>V_in,mV</t>
  </si>
  <si>
    <t>V_base,mV</t>
  </si>
  <si>
    <t>Task 3</t>
  </si>
  <si>
    <t>C A</t>
  </si>
  <si>
    <t>C B</t>
  </si>
  <si>
    <t>Freq min</t>
  </si>
  <si>
    <t>Freq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</si>
</sst>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396B-91B3-486C-9EE4-4D00655D30E7}">
  <dimension ref="A1:E18"/>
  <sheetViews>
    <sheetView tabSelected="1" workbookViewId="0">
      <selection activeCell="E12" sqref="E12"/>
    </sheetView>
  </sheetViews>
  <sheetFormatPr defaultRowHeight="14.4" x14ac:dyDescent="0.3"/>
  <cols>
    <col min="4" max="4" width="10" bestFit="1" customWidth="1"/>
  </cols>
  <sheetData>
    <row r="1" spans="1:5" x14ac:dyDescent="0.3">
      <c r="A1" t="s">
        <v>0</v>
      </c>
      <c r="B1">
        <v>2.4</v>
      </c>
      <c r="C1" t="s">
        <v>1</v>
      </c>
    </row>
    <row r="2" spans="1:5" x14ac:dyDescent="0.3">
      <c r="A2" t="s">
        <v>2</v>
      </c>
      <c r="B2">
        <v>33</v>
      </c>
    </row>
    <row r="3" spans="1:5" x14ac:dyDescent="0.3">
      <c r="A3" t="s">
        <v>3</v>
      </c>
      <c r="B3">
        <v>7.96</v>
      </c>
    </row>
    <row r="5" spans="1:5" x14ac:dyDescent="0.3">
      <c r="A5" t="s">
        <v>4</v>
      </c>
    </row>
    <row r="6" spans="1:5" x14ac:dyDescent="0.3">
      <c r="A6" t="s">
        <v>5</v>
      </c>
      <c r="B6">
        <v>2.66</v>
      </c>
      <c r="D6" t="s">
        <v>11</v>
      </c>
      <c r="E6">
        <v>25</v>
      </c>
    </row>
    <row r="7" spans="1:5" x14ac:dyDescent="0.3">
      <c r="A7" t="s">
        <v>6</v>
      </c>
      <c r="B7">
        <f>33.1/1000</f>
        <v>3.3100000000000004E-2</v>
      </c>
      <c r="D7" t="s">
        <v>10</v>
      </c>
      <c r="E7">
        <v>40</v>
      </c>
    </row>
    <row r="8" spans="1:5" x14ac:dyDescent="0.3">
      <c r="A8" t="s">
        <v>7</v>
      </c>
      <c r="B8">
        <f>B6/B7</f>
        <v>80.362537764350449</v>
      </c>
      <c r="D8" t="s">
        <v>8</v>
      </c>
      <c r="E8">
        <v>1000</v>
      </c>
    </row>
    <row r="9" spans="1:5" x14ac:dyDescent="0.3">
      <c r="D9" t="s">
        <v>9</v>
      </c>
      <c r="E9">
        <f>E6*E8/(E7-E6)</f>
        <v>1666.6666666666667</v>
      </c>
    </row>
    <row r="11" spans="1:5" x14ac:dyDescent="0.3">
      <c r="A11" t="s">
        <v>12</v>
      </c>
    </row>
    <row r="12" spans="1:5" x14ac:dyDescent="0.3">
      <c r="A12" t="s">
        <v>13</v>
      </c>
      <c r="B12" t="s">
        <v>14</v>
      </c>
      <c r="C12" t="s">
        <v>15</v>
      </c>
      <c r="D12" t="s">
        <v>16</v>
      </c>
    </row>
    <row r="13" spans="1:5" x14ac:dyDescent="0.3">
      <c r="A13">
        <v>2</v>
      </c>
      <c r="B13">
        <v>6</v>
      </c>
      <c r="C13">
        <v>1200</v>
      </c>
      <c r="D13">
        <f>10^6</f>
        <v>1000000</v>
      </c>
    </row>
    <row r="14" spans="1:5" x14ac:dyDescent="0.3">
      <c r="A14">
        <v>2</v>
      </c>
      <c r="B14">
        <v>5</v>
      </c>
      <c r="C14">
        <f>23*10^2</f>
        <v>2300</v>
      </c>
      <c r="D14">
        <f>13*10^5</f>
        <v>1300000</v>
      </c>
    </row>
    <row r="15" spans="1:5" x14ac:dyDescent="0.3">
      <c r="A15">
        <v>2</v>
      </c>
      <c r="B15">
        <v>4</v>
      </c>
      <c r="C15">
        <f>52*10^2</f>
        <v>5200</v>
      </c>
      <c r="D15">
        <f>26.5*10^5</f>
        <v>2650000</v>
      </c>
    </row>
    <row r="16" spans="1:5" x14ac:dyDescent="0.3">
      <c r="A16">
        <v>1</v>
      </c>
      <c r="B16">
        <v>6</v>
      </c>
      <c r="C16">
        <f>37*10</f>
        <v>370</v>
      </c>
      <c r="D16">
        <f>10*10^5</f>
        <v>1000000</v>
      </c>
    </row>
    <row r="17" spans="1:4" x14ac:dyDescent="0.3">
      <c r="A17">
        <v>1</v>
      </c>
      <c r="B17">
        <v>5</v>
      </c>
      <c r="C17">
        <f>20*10^2</f>
        <v>2000</v>
      </c>
      <c r="D17">
        <f>11*10^5</f>
        <v>1100000</v>
      </c>
    </row>
    <row r="18" spans="1:4" x14ac:dyDescent="0.3">
      <c r="A18">
        <v>1</v>
      </c>
      <c r="B18">
        <v>4</v>
      </c>
      <c r="C18">
        <f>50*10^2</f>
        <v>5000</v>
      </c>
      <c r="D18">
        <f>24*10^5</f>
        <v>2400000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dcterms:created xsi:type="dcterms:W3CDTF">2019-02-19T06:42:07Z</dcterms:created>
  <dcterms:modified xsi:type="dcterms:W3CDTF">2019-02-19T07:52:44Z</dcterms:modified>
</cp:coreProperties>
</file>