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ariukipw\Desktop\1. 2022 GDI\1. KSMS GDI WITH ORACLE\2. SHARED WITH PSPS\GDI DATASETS PSPS - MOBILE\"/>
    </mc:Choice>
  </mc:AlternateContent>
  <xr:revisionPtr revIDLastSave="0" documentId="13_ncr:1_{C5FE2438-7DAD-4A52-80B4-1A31C781C08C}" xr6:coauthVersionLast="47" xr6:coauthVersionMax="47" xr10:uidLastSave="{00000000-0000-0000-0000-000000000000}"/>
  <bookViews>
    <workbookView xWindow="28680" yWindow="-120" windowWidth="29040" windowHeight="15840" tabRatio="652" firstSheet="1" activeTab="2" xr2:uid="{00000000-000D-0000-FFFF-FFFF00000000}"/>
  </bookViews>
  <sheets>
    <sheet name="Sheet1" sheetId="2" state="hidden" r:id="rId1"/>
    <sheet name="Version Details" sheetId="6" r:id="rId2"/>
    <sheet name="Customer_Complaints" sheetId="5" r:id="rId3"/>
    <sheet name="API_FORMAT" sheetId="7" r:id="rId4"/>
  </sheets>
  <externalReferences>
    <externalReference r:id="rId5"/>
  </externalReferences>
  <definedNames>
    <definedName name="_xlnm._FilterDatabase" localSheetId="2" hidden="1">Customer_Complaints!#REF!</definedName>
    <definedName name="_xlnm._FilterDatabase" localSheetId="0" hidden="1">Sheet1!$A$8:$I$194</definedName>
    <definedName name="MNO_S1II">#REF!</definedName>
    <definedName name="MNO_S1III">#REF!</definedName>
    <definedName name="MNO_S1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" i="2" l="1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</calcChain>
</file>

<file path=xl/sharedStrings.xml><?xml version="1.0" encoding="utf-8"?>
<sst xmlns="http://schemas.openxmlformats.org/spreadsheetml/2006/main" count="663" uniqueCount="259">
  <si>
    <t>Nature of complaint</t>
  </si>
  <si>
    <t>Complainant- Contact information</t>
  </si>
  <si>
    <t>Name of agent Complained against</t>
  </si>
  <si>
    <t xml:space="preserve">Physical location of agent </t>
  </si>
  <si>
    <t>Financial Year:</t>
  </si>
  <si>
    <t>Start Date:</t>
  </si>
  <si>
    <t>End Date:</t>
  </si>
  <si>
    <t>SCHEDULE OF CUSTOMER COMPLAINTS AND REMEDIAL ACTIONS</t>
  </si>
  <si>
    <t>Institution</t>
  </si>
  <si>
    <t>Date of Occurrence</t>
  </si>
  <si>
    <t>Remedial Action &amp; Status</t>
  </si>
  <si>
    <t>N/A</t>
  </si>
  <si>
    <t>Open</t>
  </si>
  <si>
    <t>AIRTEL MONEY</t>
  </si>
  <si>
    <t>782374398</t>
  </si>
  <si>
    <t>786146561</t>
  </si>
  <si>
    <t>782380749</t>
  </si>
  <si>
    <t>751154539</t>
  </si>
  <si>
    <t>739754458</t>
  </si>
  <si>
    <t>733311364</t>
  </si>
  <si>
    <t>739815537</t>
  </si>
  <si>
    <t>739463578</t>
  </si>
  <si>
    <t>789655008</t>
  </si>
  <si>
    <t>739387322</t>
  </si>
  <si>
    <t>734379507</t>
  </si>
  <si>
    <t>782468419</t>
  </si>
  <si>
    <t>751079356</t>
  </si>
  <si>
    <t>783373220</t>
  </si>
  <si>
    <t>783000067</t>
  </si>
  <si>
    <t>731546849</t>
  </si>
  <si>
    <t>762688030</t>
  </si>
  <si>
    <t>752701961</t>
  </si>
  <si>
    <t>736019637</t>
  </si>
  <si>
    <t>784238809</t>
  </si>
  <si>
    <t>781446668</t>
  </si>
  <si>
    <t>780279300</t>
  </si>
  <si>
    <t>754168343</t>
  </si>
  <si>
    <t>738887290</t>
  </si>
  <si>
    <t>756880133</t>
  </si>
  <si>
    <t>751974612</t>
  </si>
  <si>
    <t>738387202</t>
  </si>
  <si>
    <t>753813301</t>
  </si>
  <si>
    <t>755446656</t>
  </si>
  <si>
    <t>755665401</t>
  </si>
  <si>
    <t>786449618</t>
  </si>
  <si>
    <t>786507111</t>
  </si>
  <si>
    <t>733793562</t>
  </si>
  <si>
    <t>737805507</t>
  </si>
  <si>
    <t>734569787</t>
  </si>
  <si>
    <t>735180680</t>
  </si>
  <si>
    <t>735760369</t>
  </si>
  <si>
    <t>735602547</t>
  </si>
  <si>
    <t>731838153</t>
  </si>
  <si>
    <t>KPLC OBOPAY TRANSACTION</t>
  </si>
  <si>
    <t>TID</t>
  </si>
  <si>
    <t>MERCHANT</t>
  </si>
  <si>
    <t>PENDING WITH</t>
  </si>
  <si>
    <t>TERESIA/VALERY</t>
  </si>
  <si>
    <t xml:space="preserve">Consolidated </t>
  </si>
  <si>
    <t>KPLC - Invalid account</t>
  </si>
  <si>
    <t xml:space="preserve">MYPOWER - invalid meter  </t>
  </si>
  <si>
    <t>POSTPAID</t>
  </si>
  <si>
    <t>CLOSED</t>
  </si>
  <si>
    <t>Ambiguous transaction</t>
  </si>
  <si>
    <t>paid to Upesi</t>
  </si>
  <si>
    <t>INTER OPS OBOPAY</t>
  </si>
  <si>
    <t>RA</t>
  </si>
  <si>
    <t xml:space="preserve">130081144/130081255 </t>
  </si>
  <si>
    <t>INTER OPS MANUAL REVERSAL</t>
  </si>
  <si>
    <t>P2P transfer</t>
  </si>
  <si>
    <t>INTER OPS  Transaction Ambiguous</t>
  </si>
  <si>
    <t>Rwanda  OBOPAY</t>
  </si>
  <si>
    <t>130288951/130341083</t>
  </si>
  <si>
    <t>ISON</t>
  </si>
  <si>
    <t>paid to Airtel</t>
  </si>
  <si>
    <t>AM TECH OPS</t>
  </si>
  <si>
    <t>COMVIVA</t>
  </si>
  <si>
    <t>UNLOCKING/ PIN RESET</t>
  </si>
  <si>
    <t>SUBSCRIBER PIN RESET</t>
  </si>
  <si>
    <t>ACCESS STK MENU</t>
  </si>
  <si>
    <t>IT/NETWORKS</t>
  </si>
  <si>
    <t>MERCHANT REVERSAL</t>
  </si>
  <si>
    <t>752764250</t>
  </si>
  <si>
    <t>752400387</t>
  </si>
  <si>
    <t>754447343</t>
  </si>
  <si>
    <t>C32497514Airtel Money Reversal - Merchant related</t>
  </si>
  <si>
    <t>C32874065Airtel Money Complaint - Transaction</t>
  </si>
  <si>
    <t>C33324789Airtel Money Complaint - Transaction</t>
  </si>
  <si>
    <t>C32899145Airtel Money Reversal - Merchant related</t>
  </si>
  <si>
    <t>C33448970Kopa cash Complaint</t>
  </si>
  <si>
    <t>C33936173Kopa cash Complaint</t>
  </si>
  <si>
    <t>C33887583Airtel Money Transaction Complaint - Agent</t>
  </si>
  <si>
    <t>C33478201Kopa cash Complaint</t>
  </si>
  <si>
    <t>C33599880Kopa cash Complaint</t>
  </si>
  <si>
    <t>C33426436KYC Registration Platform</t>
  </si>
  <si>
    <t>C33869634Airtel Money details</t>
  </si>
  <si>
    <t xml:space="preserve">C33598378Airtel Money Transaction Complaint - Customer </t>
  </si>
  <si>
    <t>C33534373Airtel Money Complaint - Transaction</t>
  </si>
  <si>
    <t>C33814164Airtel Money Complaint - Transaction</t>
  </si>
  <si>
    <t>C33535468Airtel Money Reversal - Merchant related</t>
  </si>
  <si>
    <t>C34113264Kopa cash Complaint</t>
  </si>
  <si>
    <t xml:space="preserve">C34413402Airtel Money Transaction Complaint - Customer </t>
  </si>
  <si>
    <t xml:space="preserve">C34466128Airtel Money Transaction Complaint - Customer </t>
  </si>
  <si>
    <t>C34469811Airtel Money Complaint - Transaction</t>
  </si>
  <si>
    <t>C34357977Airtel Money Complaint - Transaction</t>
  </si>
  <si>
    <t>C34472880Airtel Money  Reversal - Customer to customer</t>
  </si>
  <si>
    <t>C34147748Airtel Money details</t>
  </si>
  <si>
    <t>C34250507Airtel Money Recharge Complaint</t>
  </si>
  <si>
    <t>C34272519PIN Reset Enquiry - Agent</t>
  </si>
  <si>
    <t>C34304496Airtel Money Complaint - Transaction</t>
  </si>
  <si>
    <t>C34312130Airtel Money Reversal - Merchant related</t>
  </si>
  <si>
    <t>C33985478Airtel Money Reversal - Merchant related</t>
  </si>
  <si>
    <t>C34210455Airtel Money Reversal - Merchant related</t>
  </si>
  <si>
    <t>756360164</t>
  </si>
  <si>
    <t>733955089</t>
  </si>
  <si>
    <t>739979299</t>
  </si>
  <si>
    <t>780695912</t>
  </si>
  <si>
    <t>789111558</t>
  </si>
  <si>
    <t>739953020</t>
  </si>
  <si>
    <t>762846618</t>
  </si>
  <si>
    <t>739245637</t>
  </si>
  <si>
    <t>734844433</t>
  </si>
  <si>
    <t>787252564</t>
  </si>
  <si>
    <t>782104733</t>
  </si>
  <si>
    <t>736732070</t>
  </si>
  <si>
    <t>733848564</t>
  </si>
  <si>
    <t>752429660</t>
  </si>
  <si>
    <t>733785592</t>
  </si>
  <si>
    <t>734853246</t>
  </si>
  <si>
    <t>784104907</t>
  </si>
  <si>
    <t>738798312</t>
  </si>
  <si>
    <t>752000662</t>
  </si>
  <si>
    <t>760010809</t>
  </si>
  <si>
    <t>732436434</t>
  </si>
  <si>
    <t>733816649</t>
  </si>
  <si>
    <t>753484262</t>
  </si>
  <si>
    <t>731757553</t>
  </si>
  <si>
    <t>788990225</t>
  </si>
  <si>
    <t>733379039</t>
  </si>
  <si>
    <t>C31124353Airtel Money  Reversal - Customer to customer</t>
  </si>
  <si>
    <t>C31123466Airtel Money  Reversal - Customer to customer</t>
  </si>
  <si>
    <t>C30051572Airtel Money  Reversal - Customer to customer</t>
  </si>
  <si>
    <t>C27174340Airtel Money  Reversal - Customer to customer</t>
  </si>
  <si>
    <t>C31124221Airtel Money  Reversal - Customer to customer</t>
  </si>
  <si>
    <t>C31124149Airtel Money  Reversal - Customer to customer</t>
  </si>
  <si>
    <t>C31122970Airtel Money  Reversal - Customer to customer</t>
  </si>
  <si>
    <t>2020-21</t>
  </si>
  <si>
    <t>2020-30-04</t>
  </si>
  <si>
    <t>Date resolved</t>
  </si>
  <si>
    <t>Date reported to the institution</t>
  </si>
  <si>
    <t>Complaint code</t>
  </si>
  <si>
    <t>Item No</t>
  </si>
  <si>
    <t>Column Name</t>
  </si>
  <si>
    <t>Data Type</t>
  </si>
  <si>
    <t>Mandatory Fields</t>
  </si>
  <si>
    <t>Standard Template Link</t>
  </si>
  <si>
    <t>Varchar2</t>
  </si>
  <si>
    <t>Y</t>
  </si>
  <si>
    <t>Date</t>
  </si>
  <si>
    <t>Code of payment service provider</t>
  </si>
  <si>
    <t>Detailed Definition of Column Elements</t>
  </si>
  <si>
    <t>Date of occurrence</t>
  </si>
  <si>
    <t>Remedial status</t>
  </si>
  <si>
    <t>Key</t>
  </si>
  <si>
    <t xml:space="preserve"> Business Rule</t>
  </si>
  <si>
    <t>Technical rule</t>
  </si>
  <si>
    <t>Validate against standard template link provided</t>
  </si>
  <si>
    <t>Sample Data</t>
  </si>
  <si>
    <t>0800001</t>
  </si>
  <si>
    <t>complete or pending</t>
  </si>
  <si>
    <t>PK</t>
  </si>
  <si>
    <t>Data Length</t>
  </si>
  <si>
    <t>Validitions against 'data type' default rules</t>
  </si>
  <si>
    <t>Agent ID</t>
  </si>
  <si>
    <t>Complaint code issued by the Payment Service Provider</t>
  </si>
  <si>
    <t>N</t>
  </si>
  <si>
    <t>Name of victim</t>
  </si>
  <si>
    <t>Age of the victim</t>
  </si>
  <si>
    <t>Mobile number of the victim</t>
  </si>
  <si>
    <t>Other complainant details</t>
  </si>
  <si>
    <t>Paul Chege</t>
  </si>
  <si>
    <t>Kiambu</t>
  </si>
  <si>
    <t>Primary</t>
  </si>
  <si>
    <t>Brown hair</t>
  </si>
  <si>
    <t>PSP Schedule of Customer Complaints &amp; Remedial Actions</t>
  </si>
  <si>
    <t>CCS01</t>
  </si>
  <si>
    <t>0721999317</t>
  </si>
  <si>
    <t>CBK GRANULAR DATA TEMPLATES</t>
  </si>
  <si>
    <t>Version History</t>
  </si>
  <si>
    <t>Version #</t>
  </si>
  <si>
    <t>Created By</t>
  </si>
  <si>
    <t>Revision Date</t>
  </si>
  <si>
    <t>Approved By</t>
  </si>
  <si>
    <t>Approval Date</t>
  </si>
  <si>
    <t>1.0</t>
  </si>
  <si>
    <t>EDW Project Team</t>
  </si>
  <si>
    <t>-</t>
  </si>
  <si>
    <t>Director, Strategic Management</t>
  </si>
  <si>
    <t>April 26, 2019</t>
  </si>
  <si>
    <t>2.0</t>
  </si>
  <si>
    <t>Granular Data Team</t>
  </si>
  <si>
    <t>March 16, 2020</t>
  </si>
  <si>
    <t>3.0</t>
  </si>
  <si>
    <t>Joint Technical Working Group</t>
  </si>
  <si>
    <t>September 4, 2020</t>
  </si>
  <si>
    <t>4.0</t>
  </si>
  <si>
    <t>Complainant name</t>
  </si>
  <si>
    <t>Complainant age</t>
  </si>
  <si>
    <t>Complainant contact number</t>
  </si>
  <si>
    <t>Complainant education level</t>
  </si>
  <si>
    <t>Others complainant details</t>
  </si>
  <si>
    <t>Amount lost</t>
  </si>
  <si>
    <t>Amount recovered</t>
  </si>
  <si>
    <t>Complainant gender</t>
  </si>
  <si>
    <t>The gender of the person raising a complain</t>
  </si>
  <si>
    <t>0.5</t>
  </si>
  <si>
    <t>Review by the Department</t>
  </si>
  <si>
    <t>June 6, 2022</t>
  </si>
  <si>
    <t>Primary, secondary, tertiary etc.</t>
  </si>
  <si>
    <t>Unique identified of the agent issued by the Payment Service Provider</t>
  </si>
  <si>
    <t>Number</t>
  </si>
  <si>
    <t>Value of amount lost in KES</t>
  </si>
  <si>
    <t>Value of amount recovered in KES</t>
  </si>
  <si>
    <t>Complaint frequency</t>
  </si>
  <si>
    <t>The number of times an individual has raised complaints</t>
  </si>
  <si>
    <t>Department Signoff</t>
  </si>
  <si>
    <t>June 29, 2022</t>
  </si>
  <si>
    <t>Department Heads</t>
  </si>
  <si>
    <t>Row ID</t>
  </si>
  <si>
    <t>A unique sequential number running from the first record to the last</t>
  </si>
  <si>
    <t>PSP ID</t>
  </si>
  <si>
    <t>Reporting date</t>
  </si>
  <si>
    <t>The report date of the reporting period{DDMMMYYYY}</t>
  </si>
  <si>
    <t>ROW_ID</t>
  </si>
  <si>
    <t>PSP_ID</t>
  </si>
  <si>
    <t>REPORTING_DATE</t>
  </si>
  <si>
    <t>COMPLAINT_CODE</t>
  </si>
  <si>
    <t>COMPLAINANT_GENDER</t>
  </si>
  <si>
    <t>COMPLAINT_FREQUENCY</t>
  </si>
  <si>
    <t>COMPLAINANT_NAME</t>
  </si>
  <si>
    <t>COMPLAINT_AGE</t>
  </si>
  <si>
    <t>COMPLAINANT_CONTACT_NUMBER</t>
  </si>
  <si>
    <t>COMPLAINANT_SUB_COUNTY_LOC</t>
  </si>
  <si>
    <t>COMPLAINANT_EDUCATION_LEVEL</t>
  </si>
  <si>
    <t>OTHER_COMPLAINANT_DETAIL</t>
  </si>
  <si>
    <t>AGENT_ID</t>
  </si>
  <si>
    <t>DATE_OF_OCCURRENCE</t>
  </si>
  <si>
    <t>DATE_REPORTED_TO_INSTITUTION</t>
  </si>
  <si>
    <t>DATE_RESOLVED</t>
  </si>
  <si>
    <t>REMEDIAL_STATUS</t>
  </si>
  <si>
    <t>AMOUNT_LOST</t>
  </si>
  <si>
    <t>AMOUNT_RECOVERED</t>
  </si>
  <si>
    <t>F</t>
  </si>
  <si>
    <t>CFQC01</t>
  </si>
  <si>
    <t>Complainant Sub county location</t>
  </si>
  <si>
    <t>Sub County where complainant is</t>
  </si>
  <si>
    <t>Date of occurrence {DD-MMM-YYYY}</t>
  </si>
  <si>
    <t>Date reported to the institution {DD-MMM-YYYY}</t>
  </si>
  <si>
    <t>Date resolved {DD-MMM-YYYY}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</si>
</sst>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409]d\-mmm\-yy;@"/>
    <numFmt numFmtId="166" formatCode="[$-409]mmmm\ d\,\ yyyy;@"/>
    <numFmt numFmtId="167" formatCode="dd\-mmm\-yyyy"/>
  </numFmts>
  <fonts count="24" x14ac:knownFonts="1">
    <font>
      <sz val="11"/>
      <color theme="1"/>
      <name val="Times New Roman"/>
      <family val="2"/>
      <scheme val="minor"/>
    </font>
    <font>
      <sz val="10"/>
      <color theme="1"/>
      <name val="Segoe UI"/>
      <family val="2"/>
    </font>
    <font>
      <b/>
      <sz val="10"/>
      <color indexed="16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0"/>
      <color rgb="FF000000"/>
      <name val="Segoe UI"/>
      <family val="2"/>
    </font>
    <font>
      <u/>
      <sz val="11"/>
      <color theme="10"/>
      <name val="Times New Roman"/>
      <family val="2"/>
      <scheme val="minor"/>
    </font>
    <font>
      <b/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b/>
      <sz val="10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u/>
      <sz val="10"/>
      <color theme="10"/>
      <name val="Wingdings"/>
      <charset val="2"/>
    </font>
    <font>
      <sz val="10"/>
      <color theme="1"/>
      <name val="Wingdings"/>
      <charset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8"/>
      <name val="Times New Roman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  <scheme val="major"/>
    </font>
    <font>
      <b/>
      <sz val="10"/>
      <name val="Times New Roman"/>
      <family val="1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0.39991454817346722"/>
      </left>
      <right/>
      <top style="medium">
        <color theme="5" tint="0.39991454817346722"/>
      </top>
      <bottom/>
      <diagonal/>
    </border>
    <border>
      <left/>
      <right/>
      <top style="medium">
        <color theme="5" tint="0.39991454817346722"/>
      </top>
      <bottom/>
      <diagonal/>
    </border>
    <border>
      <left/>
      <right style="medium">
        <color theme="5" tint="0.39991454817346722"/>
      </right>
      <top style="medium">
        <color theme="5" tint="0.39991454817346722"/>
      </top>
      <bottom/>
      <diagonal/>
    </border>
    <border>
      <left style="medium">
        <color theme="5" tint="0.39991454817346722"/>
      </left>
      <right/>
      <top/>
      <bottom/>
      <diagonal/>
    </border>
    <border>
      <left/>
      <right style="medium">
        <color theme="5" tint="0.39991454817346722"/>
      </right>
      <top/>
      <bottom/>
      <diagonal/>
    </border>
    <border>
      <left style="medium">
        <color theme="5" tint="0.39991454817346722"/>
      </left>
      <right/>
      <top/>
      <bottom style="medium">
        <color theme="5" tint="0.39991454817346722"/>
      </bottom>
      <diagonal/>
    </border>
    <border>
      <left/>
      <right/>
      <top/>
      <bottom style="medium">
        <color theme="5" tint="0.39991454817346722"/>
      </bottom>
      <diagonal/>
    </border>
    <border>
      <left/>
      <right style="medium">
        <color theme="5" tint="0.39991454817346722"/>
      </right>
      <top/>
      <bottom style="medium">
        <color theme="5" tint="0.399914548173467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65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left" vertic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2" fillId="0" borderId="5" xfId="1" applyFont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165" fontId="8" fillId="3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center" vertical="top"/>
    </xf>
    <xf numFmtId="0" fontId="15" fillId="0" borderId="5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2" fillId="0" borderId="1" xfId="1" applyFont="1" applyBorder="1" applyAlignment="1">
      <alignment horizontal="center" vertical="top"/>
    </xf>
    <xf numFmtId="0" fontId="14" fillId="0" borderId="0" xfId="0" applyFont="1" applyAlignment="1">
      <alignment vertical="top"/>
    </xf>
    <xf numFmtId="0" fontId="10" fillId="0" borderId="1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6" borderId="0" xfId="0" applyFont="1" applyFill="1"/>
    <xf numFmtId="0" fontId="18" fillId="0" borderId="0" xfId="0" applyFont="1"/>
    <xf numFmtId="0" fontId="18" fillId="0" borderId="9" xfId="0" applyFont="1" applyBorder="1"/>
    <xf numFmtId="0" fontId="18" fillId="0" borderId="10" xfId="0" applyFont="1" applyBorder="1"/>
    <xf numFmtId="0" fontId="20" fillId="0" borderId="1" xfId="0" applyFont="1" applyBorder="1"/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66" fontId="18" fillId="0" borderId="1" xfId="0" applyNumberFormat="1" applyFont="1" applyBorder="1" applyAlignment="1">
      <alignment horizontal="left"/>
    </xf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49" fontId="18" fillId="0" borderId="1" xfId="0" quotePrefix="1" applyNumberFormat="1" applyFont="1" applyBorder="1" applyAlignment="1">
      <alignment horizontal="center"/>
    </xf>
    <xf numFmtId="0" fontId="10" fillId="0" borderId="5" xfId="0" quotePrefix="1" applyFont="1" applyBorder="1" applyAlignment="1">
      <alignment horizontal="left" vertical="center"/>
    </xf>
    <xf numFmtId="0" fontId="14" fillId="0" borderId="1" xfId="0" quotePrefix="1" applyFont="1" applyBorder="1" applyAlignment="1">
      <alignment horizontal="left" vertical="top"/>
    </xf>
    <xf numFmtId="0" fontId="10" fillId="0" borderId="5" xfId="0" applyFont="1" applyBorder="1" applyAlignment="1">
      <alignment horizontal="left" vertical="center"/>
    </xf>
    <xf numFmtId="0" fontId="14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23" fillId="0" borderId="0" xfId="0" applyFont="1"/>
    <xf numFmtId="0" fontId="0" fillId="0" borderId="1" xfId="0" applyBorder="1"/>
    <xf numFmtId="0" fontId="1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/>
    <xf numFmtId="0" fontId="0" fillId="0" borderId="10" xfId="0" applyBorder="1"/>
    <xf numFmtId="0" fontId="18" fillId="0" borderId="9" xfId="0" applyFont="1" applyBorder="1"/>
    <xf numFmtId="0" fontId="18" fillId="0" borderId="0" xfId="0" applyFont="1"/>
    <xf numFmtId="0" fontId="21" fillId="4" borderId="1" xfId="0" applyFont="1" applyFill="1" applyBorder="1" applyAlignment="1">
      <alignment horizontal="center" vertical="center"/>
    </xf>
    <xf numFmtId="167" fontId="10" fillId="0" borderId="5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1836420</xdr:colOff>
      <xdr:row>5</xdr:row>
      <xdr:rowOff>129540</xdr:rowOff>
    </xdr:from>
    <xdr:to>
      <xdr:col>3</xdr:col>
      <xdr:colOff>1478597</xdr:colOff>
      <xdr:row>13</xdr:row>
      <xdr:rowOff>124460</xdr:rowOff>
    </xdr:to>
    <xdr:pic>
      <xdr:nvPicPr>
        <xdr:cNvPr id="2" name="Picture 1" descr="CBK LOGO">
          <a:extLst>
            <a:ext uri="{FF2B5EF4-FFF2-40B4-BE49-F238E27FC236}">
              <a16:creationId xmlns:a16="http://schemas.microsoft.com/office/drawing/2014/main" id="{6CF547BA-0756-4FFD-905B-1920474C0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525" t="-4254"/>
        <a:stretch>
          <a:fillRect/>
        </a:stretch>
      </xdr:blipFill>
      <xdr:spPr bwMode="auto">
        <a:xfrm>
          <a:off x="3563620" y="1069340"/>
          <a:ext cx="1664652" cy="1420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HYPERVPROD\NPS%20Policy%20and%20Data%20Analysis\Temp\Temporary%20Internet%20Files\Content.Outlook\E0DX4O7M\CBK%20Reporting%20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Report"/>
      <sheetName val="Dump"/>
      <sheetName val="SLA BY SR"/>
      <sheetName val="SLA BY FUCTION"/>
      <sheetName val="EC MEMBERS"/>
      <sheetName val="CBK Reporting April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0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Standards%20for%20Mobile%20PSP%20&amp;%20Switches%20Granular%20data_sw3.xlsx" TargetMode="External"/><Relationship Id="rId2" Type="http://schemas.openxmlformats.org/officeDocument/2006/relationships/hyperlink" Target="Standards%20for%20Mobile%20PSP%20&amp;%20Switches%20Granular%20data_sw3.xlsx" TargetMode="External"/><Relationship Id="rId1" Type="http://schemas.openxmlformats.org/officeDocument/2006/relationships/hyperlink" Target="Standards%20for%20Mobile%20PSP%20&amp;%20Switches%20Granular%20data_sw3.xlsx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Standards%20for%20Mobile%20PSP%20&amp;%20Switches%20Granular%20data_sw3.xlsx" TargetMode="External"/><Relationship Id="rId4" Type="http://schemas.openxmlformats.org/officeDocument/2006/relationships/hyperlink" Target="Standards%20for%20Mobile%20PSP%20&amp;%20Switches%20Granular%20data_sw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workbookViewId="0">
      <selection activeCell="A9" sqref="A9:A83"/>
    </sheetView>
  </sheetViews>
  <sheetFormatPr defaultColWidth="9.1796875" defaultRowHeight="16" x14ac:dyDescent="0.3"/>
  <cols>
    <col min="1" max="1" width="61.453125" style="16" customWidth="1"/>
    <col min="2" max="2" width="21.453125" style="14" customWidth="1"/>
    <col min="3" max="3" width="21.1796875" style="14" customWidth="1"/>
    <col min="4" max="4" width="12.81640625" style="14" customWidth="1"/>
    <col min="5" max="5" width="13" style="15" customWidth="1"/>
    <col min="6" max="6" width="20.1796875" style="14" customWidth="1"/>
    <col min="7" max="7" width="27.7265625" style="14" hidden="1" customWidth="1"/>
    <col min="8" max="8" width="20.54296875" style="14" hidden="1" customWidth="1"/>
    <col min="9" max="9" width="14.81640625" style="14" hidden="1" customWidth="1"/>
    <col min="10" max="16384" width="9.1796875" style="14"/>
  </cols>
  <sheetData>
    <row r="1" spans="1:9" x14ac:dyDescent="0.3">
      <c r="A1" s="12" t="s">
        <v>7</v>
      </c>
      <c r="B1" s="13"/>
    </row>
    <row r="3" spans="1:9" x14ac:dyDescent="0.3">
      <c r="A3" s="17" t="s">
        <v>8</v>
      </c>
      <c r="B3" s="18" t="s">
        <v>13</v>
      </c>
      <c r="C3" s="18"/>
    </row>
    <row r="4" spans="1:9" x14ac:dyDescent="0.3">
      <c r="A4" s="17" t="s">
        <v>4</v>
      </c>
      <c r="B4" s="19" t="s">
        <v>146</v>
      </c>
      <c r="C4" s="18"/>
    </row>
    <row r="5" spans="1:9" x14ac:dyDescent="0.3">
      <c r="A5" s="17" t="s">
        <v>5</v>
      </c>
      <c r="B5" s="20">
        <v>43834</v>
      </c>
      <c r="C5" s="21"/>
    </row>
    <row r="6" spans="1:9" x14ac:dyDescent="0.3">
      <c r="A6" s="17" t="s">
        <v>6</v>
      </c>
      <c r="B6" s="20" t="s">
        <v>147</v>
      </c>
      <c r="C6" s="21"/>
    </row>
    <row r="7" spans="1:9" x14ac:dyDescent="0.3">
      <c r="A7" s="22"/>
      <c r="B7" s="23"/>
      <c r="C7" s="23"/>
      <c r="D7" s="23"/>
      <c r="E7" s="24"/>
      <c r="F7" s="23"/>
    </row>
    <row r="8" spans="1:9" ht="48" x14ac:dyDescent="0.3">
      <c r="A8" s="10" t="s">
        <v>0</v>
      </c>
      <c r="B8" s="10" t="s">
        <v>1</v>
      </c>
      <c r="C8" s="10" t="s">
        <v>2</v>
      </c>
      <c r="D8" s="10" t="s">
        <v>3</v>
      </c>
      <c r="E8" s="11" t="s">
        <v>9</v>
      </c>
      <c r="F8" s="10" t="s">
        <v>10</v>
      </c>
      <c r="G8" s="9" t="s">
        <v>55</v>
      </c>
      <c r="H8" s="9" t="s">
        <v>54</v>
      </c>
      <c r="I8" s="9" t="s">
        <v>56</v>
      </c>
    </row>
    <row r="9" spans="1:9" x14ac:dyDescent="0.45">
      <c r="A9" s="27" t="e">
        <f>[1]!Table1[[#This Row],[Complaint Number]] &amp;""&amp;[1]!Table1[[#This Row],[Complaint Name]]</f>
        <v>#REF!</v>
      </c>
      <c r="B9" s="28" t="s">
        <v>113</v>
      </c>
      <c r="C9" s="3" t="s">
        <v>11</v>
      </c>
      <c r="D9" s="3" t="s">
        <v>11</v>
      </c>
      <c r="E9" s="26">
        <v>43884.617986111109</v>
      </c>
      <c r="F9" s="5" t="s">
        <v>12</v>
      </c>
      <c r="G9" s="3" t="s">
        <v>53</v>
      </c>
      <c r="H9" s="3">
        <v>120318346</v>
      </c>
      <c r="I9" s="3" t="s">
        <v>57</v>
      </c>
    </row>
    <row r="10" spans="1:9" x14ac:dyDescent="0.45">
      <c r="A10" s="25" t="e">
        <f>[1]!Table1[[#This Row],[Complaint Number]] &amp;""&amp;[1]!Table1[[#This Row],[Complaint Name]]</f>
        <v>#REF!</v>
      </c>
      <c r="B10" s="25" t="s">
        <v>52</v>
      </c>
      <c r="C10" s="3" t="s">
        <v>11</v>
      </c>
      <c r="D10" s="3" t="s">
        <v>11</v>
      </c>
      <c r="E10" s="26">
        <v>43882.873217592591</v>
      </c>
      <c r="F10" s="5" t="s">
        <v>12</v>
      </c>
      <c r="G10" s="3" t="s">
        <v>58</v>
      </c>
      <c r="H10" s="3">
        <v>12463339636</v>
      </c>
      <c r="I10" s="3" t="s">
        <v>57</v>
      </c>
    </row>
    <row r="11" spans="1:9" x14ac:dyDescent="0.45">
      <c r="A11" s="27" t="e">
        <f>[1]!Table1[[#This Row],[Complaint Number]] &amp;""&amp;[1]!Table1[[#This Row],[Complaint Name]]</f>
        <v>#REF!</v>
      </c>
      <c r="B11" s="25" t="s">
        <v>82</v>
      </c>
      <c r="C11" s="3" t="s">
        <v>11</v>
      </c>
      <c r="D11" s="3" t="s">
        <v>11</v>
      </c>
      <c r="E11" s="26">
        <v>43885.620532407411</v>
      </c>
      <c r="F11" s="5" t="s">
        <v>12</v>
      </c>
      <c r="G11" s="3" t="s">
        <v>53</v>
      </c>
      <c r="H11" s="3">
        <v>129990880</v>
      </c>
      <c r="I11" s="3" t="s">
        <v>57</v>
      </c>
    </row>
    <row r="12" spans="1:9" x14ac:dyDescent="0.45">
      <c r="A12" s="25" t="e">
        <f>[1]!Table1[[#This Row],[Complaint Number]] &amp;""&amp;[1]!Table1[[#This Row],[Complaint Name]]</f>
        <v>#REF!</v>
      </c>
      <c r="B12" s="25" t="s">
        <v>83</v>
      </c>
      <c r="C12" s="3" t="s">
        <v>11</v>
      </c>
      <c r="D12" s="3" t="s">
        <v>11</v>
      </c>
      <c r="E12" s="26">
        <v>43887.512199074074</v>
      </c>
      <c r="F12" s="5" t="s">
        <v>12</v>
      </c>
      <c r="G12" s="3" t="s">
        <v>71</v>
      </c>
      <c r="H12" s="3" t="s">
        <v>72</v>
      </c>
      <c r="I12" s="3" t="s">
        <v>73</v>
      </c>
    </row>
    <row r="13" spans="1:9" x14ac:dyDescent="0.45">
      <c r="A13" s="27" t="e">
        <f>[1]!Table1[[#This Row],[Complaint Number]] &amp;""&amp;[1]!Table1[[#This Row],[Complaint Name]]</f>
        <v>#REF!</v>
      </c>
      <c r="B13" s="25" t="s">
        <v>24</v>
      </c>
      <c r="C13" s="3" t="s">
        <v>11</v>
      </c>
      <c r="D13" s="3" t="s">
        <v>11</v>
      </c>
      <c r="E13" s="26">
        <v>43861.920358796298</v>
      </c>
      <c r="F13" s="5" t="s">
        <v>12</v>
      </c>
      <c r="G13" s="3" t="s">
        <v>71</v>
      </c>
      <c r="H13" s="3">
        <v>129582275</v>
      </c>
      <c r="I13" s="3" t="s">
        <v>73</v>
      </c>
    </row>
    <row r="14" spans="1:9" x14ac:dyDescent="0.45">
      <c r="A14" s="25" t="e">
        <f>[1]!Table1[[#This Row],[Complaint Number]] &amp;""&amp;[1]!Table1[[#This Row],[Complaint Name]]</f>
        <v>#REF!</v>
      </c>
      <c r="B14" s="25" t="s">
        <v>114</v>
      </c>
      <c r="C14" s="3" t="s">
        <v>11</v>
      </c>
      <c r="D14" s="3" t="s">
        <v>11</v>
      </c>
      <c r="E14" s="26">
        <v>43872.965509259258</v>
      </c>
      <c r="F14" s="5" t="s">
        <v>12</v>
      </c>
      <c r="G14" s="3" t="s">
        <v>70</v>
      </c>
      <c r="H14" s="3">
        <v>12433501648</v>
      </c>
      <c r="I14" s="3" t="s">
        <v>62</v>
      </c>
    </row>
    <row r="15" spans="1:9" x14ac:dyDescent="0.45">
      <c r="A15" s="27" t="e">
        <f>[1]!Table1[[#This Row],[Complaint Number]] &amp;""&amp;[1]!Table1[[#This Row],[Complaint Name]]</f>
        <v>#REF!</v>
      </c>
      <c r="B15" s="25" t="s">
        <v>25</v>
      </c>
      <c r="C15" s="3" t="s">
        <v>11</v>
      </c>
      <c r="D15" s="3" t="s">
        <v>11</v>
      </c>
      <c r="E15" s="26">
        <v>43857.683206018519</v>
      </c>
      <c r="F15" s="5" t="s">
        <v>12</v>
      </c>
      <c r="G15" s="3" t="s">
        <v>65</v>
      </c>
      <c r="H15" s="3">
        <v>130313226</v>
      </c>
      <c r="I15" s="3" t="s">
        <v>66</v>
      </c>
    </row>
    <row r="16" spans="1:9" x14ac:dyDescent="0.45">
      <c r="A16" s="25" t="e">
        <f>[1]!Table1[[#This Row],[Complaint Number]] &amp;""&amp;[1]!Table1[[#This Row],[Complaint Name]]</f>
        <v>#REF!</v>
      </c>
      <c r="B16" s="25" t="s">
        <v>14</v>
      </c>
      <c r="C16" s="3" t="s">
        <v>11</v>
      </c>
      <c r="D16" s="3" t="s">
        <v>11</v>
      </c>
      <c r="E16" s="26">
        <v>43802.857106481482</v>
      </c>
      <c r="F16" s="5" t="s">
        <v>12</v>
      </c>
      <c r="G16" s="3" t="s">
        <v>65</v>
      </c>
      <c r="H16" s="3">
        <v>130161556</v>
      </c>
      <c r="I16" s="3" t="s">
        <v>66</v>
      </c>
    </row>
    <row r="17" spans="1:9" x14ac:dyDescent="0.45">
      <c r="A17" s="27" t="e">
        <f>[1]!Table1[[#This Row],[Complaint Number]] &amp;""&amp;[1]!Table1[[#This Row],[Complaint Name]]</f>
        <v>#REF!</v>
      </c>
      <c r="B17" s="25" t="s">
        <v>22</v>
      </c>
      <c r="C17" s="3" t="s">
        <v>11</v>
      </c>
      <c r="D17" s="3" t="s">
        <v>11</v>
      </c>
      <c r="E17" s="26">
        <v>43845.396122685182</v>
      </c>
      <c r="F17" s="5" t="s">
        <v>12</v>
      </c>
      <c r="G17" s="3" t="s">
        <v>65</v>
      </c>
      <c r="H17" s="3">
        <v>130105655</v>
      </c>
      <c r="I17" s="3" t="s">
        <v>66</v>
      </c>
    </row>
    <row r="18" spans="1:9" x14ac:dyDescent="0.45">
      <c r="A18" s="25" t="e">
        <f>[1]!Table1[[#This Row],[Complaint Number]] &amp;""&amp;[1]!Table1[[#This Row],[Complaint Name]]</f>
        <v>#REF!</v>
      </c>
      <c r="B18" s="25" t="s">
        <v>51</v>
      </c>
      <c r="C18" s="3" t="s">
        <v>11</v>
      </c>
      <c r="D18" s="3" t="s">
        <v>11</v>
      </c>
      <c r="E18" s="26">
        <v>43879.563090277778</v>
      </c>
      <c r="F18" s="5" t="s">
        <v>12</v>
      </c>
      <c r="G18" s="3" t="s">
        <v>69</v>
      </c>
      <c r="H18" s="3">
        <v>12432534495</v>
      </c>
      <c r="I18" s="3" t="s">
        <v>75</v>
      </c>
    </row>
    <row r="19" spans="1:9" x14ac:dyDescent="0.45">
      <c r="A19" s="27" t="e">
        <f>[1]!Table1[[#This Row],[Complaint Number]] &amp;""&amp;[1]!Table1[[#This Row],[Complaint Name]]</f>
        <v>#REF!</v>
      </c>
      <c r="B19" s="25" t="s">
        <v>23</v>
      </c>
      <c r="C19" s="3" t="s">
        <v>11</v>
      </c>
      <c r="D19" s="3" t="s">
        <v>11</v>
      </c>
      <c r="E19" s="26">
        <v>43850.737372685187</v>
      </c>
      <c r="F19" s="5" t="s">
        <v>12</v>
      </c>
      <c r="G19" s="3" t="s">
        <v>65</v>
      </c>
      <c r="H19" s="3">
        <v>130390925</v>
      </c>
      <c r="I19" s="3" t="s">
        <v>66</v>
      </c>
    </row>
    <row r="20" spans="1:9" x14ac:dyDescent="0.45">
      <c r="A20" s="25" t="e">
        <f>[1]!Table1[[#This Row],[Complaint Number]] &amp;""&amp;[1]!Table1[[#This Row],[Complaint Name]]</f>
        <v>#REF!</v>
      </c>
      <c r="B20" s="25" t="s">
        <v>49</v>
      </c>
      <c r="C20" s="3" t="s">
        <v>11</v>
      </c>
      <c r="D20" s="3" t="s">
        <v>11</v>
      </c>
      <c r="E20" s="26">
        <v>43864.531990740739</v>
      </c>
      <c r="F20" s="5" t="s">
        <v>12</v>
      </c>
      <c r="G20" s="3" t="s">
        <v>65</v>
      </c>
      <c r="H20" s="3">
        <v>130333551</v>
      </c>
      <c r="I20" s="3" t="s">
        <v>66</v>
      </c>
    </row>
    <row r="21" spans="1:9" x14ac:dyDescent="0.45">
      <c r="A21" s="27" t="e">
        <f>[1]!Table1[[#This Row],[Complaint Number]] &amp;""&amp;[1]!Table1[[#This Row],[Complaint Name]]</f>
        <v>#REF!</v>
      </c>
      <c r="B21" s="25" t="s">
        <v>50</v>
      </c>
      <c r="C21" s="3" t="s">
        <v>11</v>
      </c>
      <c r="D21" s="3" t="s">
        <v>11</v>
      </c>
      <c r="E21" s="26">
        <v>43866.839236111111</v>
      </c>
      <c r="F21" s="5" t="s">
        <v>12</v>
      </c>
      <c r="G21" s="3" t="s">
        <v>59</v>
      </c>
      <c r="H21" s="3">
        <v>12495266684</v>
      </c>
      <c r="I21" s="3" t="s">
        <v>57</v>
      </c>
    </row>
    <row r="22" spans="1:9" x14ac:dyDescent="0.45">
      <c r="A22" s="25" t="e">
        <f>[1]!Table1[[#This Row],[Complaint Number]] &amp;""&amp;[1]!Table1[[#This Row],[Complaint Name]]</f>
        <v>#REF!</v>
      </c>
      <c r="B22" s="25" t="s">
        <v>26</v>
      </c>
      <c r="C22" s="3" t="s">
        <v>11</v>
      </c>
      <c r="D22" s="3" t="s">
        <v>11</v>
      </c>
      <c r="E22" s="26">
        <v>43860.966469907406</v>
      </c>
      <c r="F22" s="5" t="s">
        <v>12</v>
      </c>
      <c r="G22" s="3" t="s">
        <v>59</v>
      </c>
      <c r="H22" s="3">
        <v>12493095353</v>
      </c>
      <c r="I22" s="3" t="s">
        <v>57</v>
      </c>
    </row>
    <row r="23" spans="1:9" x14ac:dyDescent="0.45">
      <c r="A23" s="27" t="e">
        <f>[1]!Table1[[#This Row],[Complaint Number]] &amp;""&amp;[1]!Table1[[#This Row],[Complaint Name]]</f>
        <v>#REF!</v>
      </c>
      <c r="B23" s="25" t="s">
        <v>27</v>
      </c>
      <c r="C23" s="3" t="s">
        <v>11</v>
      </c>
      <c r="D23" s="3" t="s">
        <v>11</v>
      </c>
      <c r="E23" s="26">
        <v>43860.955879629626</v>
      </c>
      <c r="F23" s="5" t="s">
        <v>12</v>
      </c>
      <c r="G23" s="3" t="s">
        <v>60</v>
      </c>
      <c r="H23" s="3">
        <v>12427155167</v>
      </c>
      <c r="I23" s="3" t="s">
        <v>57</v>
      </c>
    </row>
    <row r="24" spans="1:9" x14ac:dyDescent="0.45">
      <c r="A24" s="25" t="e">
        <f>[1]!Table1[[#This Row],[Complaint Number]] &amp;""&amp;[1]!Table1[[#This Row],[Complaint Name]]</f>
        <v>#REF!</v>
      </c>
      <c r="B24" s="25" t="s">
        <v>28</v>
      </c>
      <c r="C24" s="3" t="s">
        <v>11</v>
      </c>
      <c r="D24" s="3" t="s">
        <v>11</v>
      </c>
      <c r="E24" s="26">
        <v>43860.957094907404</v>
      </c>
      <c r="F24" s="5" t="s">
        <v>12</v>
      </c>
      <c r="G24" s="3" t="s">
        <v>59</v>
      </c>
      <c r="H24" s="3">
        <v>12496590347</v>
      </c>
      <c r="I24" s="3" t="s">
        <v>57</v>
      </c>
    </row>
    <row r="25" spans="1:9" x14ac:dyDescent="0.45">
      <c r="A25" s="27" t="e">
        <f>[1]!Table1[[#This Row],[Complaint Number]] &amp;""&amp;[1]!Table1[[#This Row],[Complaint Name]]</f>
        <v>#REF!</v>
      </c>
      <c r="B25" s="25" t="s">
        <v>15</v>
      </c>
      <c r="C25" s="3" t="s">
        <v>11</v>
      </c>
      <c r="D25" s="3" t="s">
        <v>11</v>
      </c>
      <c r="E25" s="26">
        <v>43767.917071759257</v>
      </c>
      <c r="F25" s="5" t="s">
        <v>12</v>
      </c>
      <c r="G25" s="3" t="s">
        <v>53</v>
      </c>
      <c r="H25" s="3">
        <v>130237706</v>
      </c>
      <c r="I25" s="3" t="s">
        <v>57</v>
      </c>
    </row>
    <row r="26" spans="1:9" x14ac:dyDescent="0.45">
      <c r="A26" s="25" t="e">
        <f>[1]!Table1[[#This Row],[Complaint Number]] &amp;""&amp;[1]!Table1[[#This Row],[Complaint Name]]</f>
        <v>#REF!</v>
      </c>
      <c r="B26" s="25" t="s">
        <v>16</v>
      </c>
      <c r="C26" s="3" t="s">
        <v>11</v>
      </c>
      <c r="D26" s="3" t="s">
        <v>11</v>
      </c>
      <c r="E26" s="26">
        <v>43762.537187499998</v>
      </c>
      <c r="F26" s="5" t="s">
        <v>12</v>
      </c>
      <c r="G26" s="3" t="s">
        <v>68</v>
      </c>
      <c r="H26" s="3">
        <v>12410973796</v>
      </c>
      <c r="I26" s="3" t="s">
        <v>73</v>
      </c>
    </row>
    <row r="27" spans="1:9" x14ac:dyDescent="0.45">
      <c r="A27" s="27" t="e">
        <f>[1]!Table1[[#This Row],[Complaint Number]] &amp;""&amp;[1]!Table1[[#This Row],[Complaint Name]]</f>
        <v>#REF!</v>
      </c>
      <c r="B27" s="25" t="s">
        <v>29</v>
      </c>
      <c r="C27" s="3" t="s">
        <v>11</v>
      </c>
      <c r="D27" s="3" t="s">
        <v>11</v>
      </c>
      <c r="E27" s="26">
        <v>43860.964189814818</v>
      </c>
      <c r="F27" s="5" t="s">
        <v>12</v>
      </c>
      <c r="G27" s="3" t="s">
        <v>68</v>
      </c>
      <c r="H27" s="3">
        <v>12467835245</v>
      </c>
      <c r="I27" s="3" t="s">
        <v>73</v>
      </c>
    </row>
    <row r="28" spans="1:9" x14ac:dyDescent="0.45">
      <c r="A28" s="25" t="e">
        <f>[1]!Table1[[#This Row],[Complaint Number]] &amp;""&amp;[1]!Table1[[#This Row],[Complaint Name]]</f>
        <v>#REF!</v>
      </c>
      <c r="B28" s="25" t="s">
        <v>30</v>
      </c>
      <c r="C28" s="3" t="s">
        <v>11</v>
      </c>
      <c r="D28" s="3" t="s">
        <v>11</v>
      </c>
      <c r="E28" s="26">
        <v>43860.961956018517</v>
      </c>
      <c r="F28" s="5" t="s">
        <v>12</v>
      </c>
      <c r="G28" s="3" t="s">
        <v>65</v>
      </c>
      <c r="H28" s="3">
        <v>128844323</v>
      </c>
      <c r="I28" s="3" t="s">
        <v>66</v>
      </c>
    </row>
    <row r="29" spans="1:9" x14ac:dyDescent="0.45">
      <c r="A29" s="27" t="e">
        <f>[1]!Table1[[#This Row],[Complaint Number]] &amp;""&amp;[1]!Table1[[#This Row],[Complaint Name]]</f>
        <v>#REF!</v>
      </c>
      <c r="B29" s="25" t="s">
        <v>31</v>
      </c>
      <c r="C29" s="3" t="s">
        <v>11</v>
      </c>
      <c r="D29" s="3" t="s">
        <v>11</v>
      </c>
      <c r="E29" s="26">
        <v>43860.967592592591</v>
      </c>
      <c r="F29" s="5" t="s">
        <v>12</v>
      </c>
      <c r="G29" s="3" t="s">
        <v>63</v>
      </c>
      <c r="H29" s="3" t="s">
        <v>61</v>
      </c>
      <c r="I29" s="3" t="s">
        <v>62</v>
      </c>
    </row>
    <row r="30" spans="1:9" x14ac:dyDescent="0.45">
      <c r="A30" s="25" t="e">
        <f>[1]!Table1[[#This Row],[Complaint Number]] &amp;""&amp;[1]!Table1[[#This Row],[Complaint Name]]</f>
        <v>#REF!</v>
      </c>
      <c r="B30" s="25" t="s">
        <v>32</v>
      </c>
      <c r="C30" s="3" t="s">
        <v>11</v>
      </c>
      <c r="D30" s="3" t="s">
        <v>11</v>
      </c>
      <c r="E30" s="26">
        <v>43860.968738425923</v>
      </c>
      <c r="F30" s="5" t="s">
        <v>12</v>
      </c>
      <c r="G30" s="3"/>
      <c r="H30" s="3"/>
      <c r="I30" s="3"/>
    </row>
    <row r="31" spans="1:9" x14ac:dyDescent="0.45">
      <c r="A31" s="27" t="e">
        <f>[1]!Table1[[#This Row],[Complaint Number]] &amp;""&amp;[1]!Table1[[#This Row],[Complaint Name]]</f>
        <v>#REF!</v>
      </c>
      <c r="B31" s="25" t="s">
        <v>33</v>
      </c>
      <c r="C31" s="3" t="s">
        <v>11</v>
      </c>
      <c r="D31" s="3" t="s">
        <v>11</v>
      </c>
      <c r="E31" s="26">
        <v>43860.937905092593</v>
      </c>
      <c r="F31" s="5" t="s">
        <v>12</v>
      </c>
      <c r="G31" s="3" t="s">
        <v>77</v>
      </c>
      <c r="H31" s="3"/>
      <c r="I31" s="3" t="s">
        <v>76</v>
      </c>
    </row>
    <row r="32" spans="1:9" x14ac:dyDescent="0.45">
      <c r="A32" s="25" t="e">
        <f>[1]!Table1[[#This Row],[Complaint Number]] &amp;""&amp;[1]!Table1[[#This Row],[Complaint Name]]</f>
        <v>#REF!</v>
      </c>
      <c r="B32" s="25" t="s">
        <v>34</v>
      </c>
      <c r="C32" s="3" t="s">
        <v>11</v>
      </c>
      <c r="D32" s="3" t="s">
        <v>11</v>
      </c>
      <c r="E32" s="26">
        <v>43860.949675925927</v>
      </c>
      <c r="F32" s="5" t="s">
        <v>12</v>
      </c>
      <c r="G32" s="3" t="s">
        <v>77</v>
      </c>
      <c r="H32" s="3"/>
      <c r="I32" s="3" t="s">
        <v>76</v>
      </c>
    </row>
    <row r="33" spans="1:9" x14ac:dyDescent="0.45">
      <c r="A33" s="27" t="e">
        <f>[1]!Table1[[#This Row],[Complaint Number]] &amp;""&amp;[1]!Table1[[#This Row],[Complaint Name]]</f>
        <v>#REF!</v>
      </c>
      <c r="B33" s="25" t="s">
        <v>35</v>
      </c>
      <c r="C33" s="3" t="s">
        <v>11</v>
      </c>
      <c r="D33" s="3" t="s">
        <v>11</v>
      </c>
      <c r="E33" s="26">
        <v>43860.948252314818</v>
      </c>
      <c r="F33" s="5" t="s">
        <v>12</v>
      </c>
      <c r="G33" s="3"/>
      <c r="H33" s="3"/>
      <c r="I33" s="3"/>
    </row>
    <row r="34" spans="1:9" x14ac:dyDescent="0.45">
      <c r="A34" s="25" t="e">
        <f>[1]!Table1[[#This Row],[Complaint Number]] &amp;""&amp;[1]!Table1[[#This Row],[Complaint Name]]</f>
        <v>#REF!</v>
      </c>
      <c r="B34" s="25" t="s">
        <v>17</v>
      </c>
      <c r="C34" s="3" t="s">
        <v>11</v>
      </c>
      <c r="D34" s="3" t="s">
        <v>11</v>
      </c>
      <c r="E34" s="26">
        <v>43860.949224537035</v>
      </c>
      <c r="F34" s="5" t="s">
        <v>12</v>
      </c>
      <c r="G34" s="8" t="s">
        <v>59</v>
      </c>
      <c r="H34" s="8">
        <v>12498947698</v>
      </c>
      <c r="I34" s="8" t="s">
        <v>57</v>
      </c>
    </row>
    <row r="35" spans="1:9" x14ac:dyDescent="0.45">
      <c r="A35" s="27" t="e">
        <f>[1]!Table1[[#This Row],[Complaint Number]] &amp;""&amp;[1]!Table1[[#This Row],[Complaint Name]]</f>
        <v>#REF!</v>
      </c>
      <c r="B35" s="25" t="s">
        <v>17</v>
      </c>
      <c r="C35" s="3" t="s">
        <v>11</v>
      </c>
      <c r="D35" s="3" t="s">
        <v>11</v>
      </c>
      <c r="E35" s="26">
        <v>43796.381979166668</v>
      </c>
      <c r="F35" s="5" t="s">
        <v>12</v>
      </c>
      <c r="G35" s="3" t="s">
        <v>59</v>
      </c>
      <c r="H35" s="3">
        <v>12494388534</v>
      </c>
      <c r="I35" s="3" t="s">
        <v>57</v>
      </c>
    </row>
    <row r="36" spans="1:9" x14ac:dyDescent="0.45">
      <c r="A36" s="25" t="e">
        <f>[1]!Table1[[#This Row],[Complaint Number]] &amp;""&amp;[1]!Table1[[#This Row],[Complaint Name]]</f>
        <v>#REF!</v>
      </c>
      <c r="B36" s="25" t="s">
        <v>20</v>
      </c>
      <c r="C36" s="3" t="s">
        <v>11</v>
      </c>
      <c r="D36" s="3" t="s">
        <v>11</v>
      </c>
      <c r="E36" s="26">
        <v>43860.948136574072</v>
      </c>
      <c r="F36" s="5" t="s">
        <v>12</v>
      </c>
      <c r="G36" s="3" t="s">
        <v>65</v>
      </c>
      <c r="H36" s="3">
        <v>130478936</v>
      </c>
      <c r="I36" s="3" t="s">
        <v>66</v>
      </c>
    </row>
    <row r="37" spans="1:9" x14ac:dyDescent="0.45">
      <c r="A37" s="27" t="e">
        <f>[1]!Table1[[#This Row],[Complaint Number]] &amp;""&amp;[1]!Table1[[#This Row],[Complaint Name]]</f>
        <v>#REF!</v>
      </c>
      <c r="B37" s="25" t="s">
        <v>20</v>
      </c>
      <c r="C37" s="3" t="s">
        <v>11</v>
      </c>
      <c r="D37" s="3" t="s">
        <v>11</v>
      </c>
      <c r="E37" s="26">
        <v>43838.761608796296</v>
      </c>
      <c r="F37" s="5" t="s">
        <v>12</v>
      </c>
      <c r="G37" s="3" t="s">
        <v>65</v>
      </c>
      <c r="H37" s="3">
        <v>130442364</v>
      </c>
      <c r="I37" s="3" t="s">
        <v>66</v>
      </c>
    </row>
    <row r="38" spans="1:9" x14ac:dyDescent="0.45">
      <c r="A38" s="25" t="e">
        <f>[1]!Table1[[#This Row],[Complaint Number]] &amp;""&amp;[1]!Table1[[#This Row],[Complaint Name]]</f>
        <v>#REF!</v>
      </c>
      <c r="B38" s="25" t="s">
        <v>36</v>
      </c>
      <c r="C38" s="3" t="s">
        <v>11</v>
      </c>
      <c r="D38" s="3" t="s">
        <v>11</v>
      </c>
      <c r="E38" s="26">
        <v>43860.946759259263</v>
      </c>
      <c r="F38" s="5" t="s">
        <v>12</v>
      </c>
      <c r="G38" s="3" t="s">
        <v>65</v>
      </c>
      <c r="H38" s="3">
        <v>128786473</v>
      </c>
      <c r="I38" s="3" t="s">
        <v>66</v>
      </c>
    </row>
    <row r="39" spans="1:9" x14ac:dyDescent="0.45">
      <c r="A39" s="27" t="e">
        <f>[1]!Table1[[#This Row],[Complaint Number]] &amp;""&amp;[1]!Table1[[#This Row],[Complaint Name]]</f>
        <v>#REF!</v>
      </c>
      <c r="B39" s="25" t="s">
        <v>37</v>
      </c>
      <c r="C39" s="3" t="s">
        <v>11</v>
      </c>
      <c r="D39" s="3" t="s">
        <v>11</v>
      </c>
      <c r="E39" s="26">
        <v>43860.946099537039</v>
      </c>
      <c r="F39" s="5" t="s">
        <v>12</v>
      </c>
      <c r="G39" s="3" t="s">
        <v>65</v>
      </c>
      <c r="H39" s="3">
        <v>130471714</v>
      </c>
      <c r="I39" s="3" t="s">
        <v>66</v>
      </c>
    </row>
    <row r="40" spans="1:9" x14ac:dyDescent="0.45">
      <c r="A40" s="25" t="e">
        <f>[1]!Table1[[#This Row],[Complaint Number]] &amp;""&amp;[1]!Table1[[#This Row],[Complaint Name]]</f>
        <v>#REF!</v>
      </c>
      <c r="B40" s="25" t="s">
        <v>38</v>
      </c>
      <c r="C40" s="3" t="s">
        <v>11</v>
      </c>
      <c r="D40" s="3" t="s">
        <v>11</v>
      </c>
      <c r="E40" s="26">
        <v>43860.949328703704</v>
      </c>
      <c r="F40" s="5" t="s">
        <v>12</v>
      </c>
      <c r="G40" s="3" t="s">
        <v>65</v>
      </c>
      <c r="H40" s="3">
        <v>129459699</v>
      </c>
      <c r="I40" s="3" t="s">
        <v>66</v>
      </c>
    </row>
    <row r="41" spans="1:9" x14ac:dyDescent="0.45">
      <c r="A41" s="27" t="e">
        <f>[1]!Table1[[#This Row],[Complaint Number]] &amp;""&amp;[1]!Table1[[#This Row],[Complaint Name]]</f>
        <v>#REF!</v>
      </c>
      <c r="B41" s="25" t="s">
        <v>39</v>
      </c>
      <c r="C41" s="3" t="s">
        <v>11</v>
      </c>
      <c r="D41" s="3" t="s">
        <v>11</v>
      </c>
      <c r="E41" s="26">
        <v>43860.94327546296</v>
      </c>
      <c r="F41" s="5" t="s">
        <v>12</v>
      </c>
      <c r="G41" s="3" t="s">
        <v>65</v>
      </c>
      <c r="H41" s="3">
        <v>130026868</v>
      </c>
      <c r="I41" s="3" t="s">
        <v>66</v>
      </c>
    </row>
    <row r="42" spans="1:9" x14ac:dyDescent="0.45">
      <c r="A42" s="25" t="e">
        <f>[1]!Table1[[#This Row],[Complaint Number]] &amp;""&amp;[1]!Table1[[#This Row],[Complaint Name]]</f>
        <v>#REF!</v>
      </c>
      <c r="B42" s="25" t="s">
        <v>40</v>
      </c>
      <c r="C42" s="3" t="s">
        <v>11</v>
      </c>
      <c r="D42" s="3" t="s">
        <v>11</v>
      </c>
      <c r="E42" s="26">
        <v>43860.94189814815</v>
      </c>
      <c r="F42" s="5" t="s">
        <v>12</v>
      </c>
      <c r="G42" s="3" t="s">
        <v>65</v>
      </c>
      <c r="H42" s="3">
        <v>130420653</v>
      </c>
      <c r="I42" s="3" t="s">
        <v>66</v>
      </c>
    </row>
    <row r="43" spans="1:9" x14ac:dyDescent="0.45">
      <c r="A43" s="27" t="e">
        <f>[1]!Table1[[#This Row],[Complaint Number]] &amp;""&amp;[1]!Table1[[#This Row],[Complaint Name]]</f>
        <v>#REF!</v>
      </c>
      <c r="B43" s="25" t="s">
        <v>41</v>
      </c>
      <c r="C43" s="3" t="s">
        <v>11</v>
      </c>
      <c r="D43" s="3" t="s">
        <v>11</v>
      </c>
      <c r="E43" s="26">
        <v>43860.940486111111</v>
      </c>
      <c r="F43" s="5" t="s">
        <v>12</v>
      </c>
      <c r="G43" s="3" t="s">
        <v>65</v>
      </c>
      <c r="H43" s="3">
        <v>130003134</v>
      </c>
      <c r="I43" s="3" t="s">
        <v>66</v>
      </c>
    </row>
    <row r="44" spans="1:9" x14ac:dyDescent="0.45">
      <c r="A44" s="25" t="e">
        <f>[1]!Table1[[#This Row],[Complaint Number]] &amp;""&amp;[1]!Table1[[#This Row],[Complaint Name]]</f>
        <v>#REF!</v>
      </c>
      <c r="B44" s="25" t="s">
        <v>42</v>
      </c>
      <c r="C44" s="3" t="s">
        <v>11</v>
      </c>
      <c r="D44" s="3" t="s">
        <v>11</v>
      </c>
      <c r="E44" s="26">
        <v>43860.938472222224</v>
      </c>
      <c r="F44" s="5" t="s">
        <v>12</v>
      </c>
      <c r="G44" s="3" t="s">
        <v>65</v>
      </c>
      <c r="H44" s="3">
        <v>130420777</v>
      </c>
      <c r="I44" s="3" t="s">
        <v>66</v>
      </c>
    </row>
    <row r="45" spans="1:9" x14ac:dyDescent="0.45">
      <c r="A45" s="27" t="e">
        <f>[1]!Table1[[#This Row],[Complaint Number]] &amp;""&amp;[1]!Table1[[#This Row],[Complaint Name]]</f>
        <v>#REF!</v>
      </c>
      <c r="B45" s="25" t="s">
        <v>43</v>
      </c>
      <c r="C45" s="3" t="s">
        <v>11</v>
      </c>
      <c r="D45" s="3" t="s">
        <v>11</v>
      </c>
      <c r="E45" s="26">
        <v>43860.945011574076</v>
      </c>
      <c r="F45" s="5" t="s">
        <v>12</v>
      </c>
      <c r="G45" s="3" t="s">
        <v>65</v>
      </c>
      <c r="H45" s="3">
        <v>130323208</v>
      </c>
      <c r="I45" s="3" t="s">
        <v>66</v>
      </c>
    </row>
    <row r="46" spans="1:9" x14ac:dyDescent="0.45">
      <c r="A46" s="25" t="e">
        <f>[1]!Table1[[#This Row],[Complaint Number]] &amp;""&amp;[1]!Table1[[#This Row],[Complaint Name]]</f>
        <v>#REF!</v>
      </c>
      <c r="B46" s="25" t="s">
        <v>44</v>
      </c>
      <c r="C46" s="3" t="s">
        <v>11</v>
      </c>
      <c r="D46" s="3" t="s">
        <v>11</v>
      </c>
      <c r="E46" s="26">
        <v>43860.946527777778</v>
      </c>
      <c r="F46" s="5" t="s">
        <v>12</v>
      </c>
      <c r="G46" s="3" t="s">
        <v>65</v>
      </c>
      <c r="H46" s="3">
        <v>130305525</v>
      </c>
      <c r="I46" s="3" t="s">
        <v>66</v>
      </c>
    </row>
    <row r="47" spans="1:9" x14ac:dyDescent="0.45">
      <c r="A47" s="27" t="e">
        <f>[1]!Table1[[#This Row],[Complaint Number]] &amp;""&amp;[1]!Table1[[#This Row],[Complaint Name]]</f>
        <v>#REF!</v>
      </c>
      <c r="B47" s="25" t="s">
        <v>18</v>
      </c>
      <c r="C47" s="3" t="s">
        <v>11</v>
      </c>
      <c r="D47" s="3" t="s">
        <v>11</v>
      </c>
      <c r="E47" s="26">
        <v>43860.942604166667</v>
      </c>
      <c r="F47" s="5" t="s">
        <v>12</v>
      </c>
      <c r="G47" s="3" t="s">
        <v>65</v>
      </c>
      <c r="H47" s="3">
        <v>130126675</v>
      </c>
      <c r="I47" s="3" t="s">
        <v>66</v>
      </c>
    </row>
    <row r="48" spans="1:9" x14ac:dyDescent="0.45">
      <c r="A48" s="25" t="e">
        <f>[1]!Table1[[#This Row],[Complaint Number]] &amp;""&amp;[1]!Table1[[#This Row],[Complaint Name]]</f>
        <v>#REF!</v>
      </c>
      <c r="B48" s="25" t="s">
        <v>18</v>
      </c>
      <c r="C48" s="3" t="s">
        <v>11</v>
      </c>
      <c r="D48" s="3" t="s">
        <v>11</v>
      </c>
      <c r="E48" s="26">
        <v>43805.707488425927</v>
      </c>
      <c r="F48" s="5" t="s">
        <v>12</v>
      </c>
      <c r="G48" s="3" t="s">
        <v>65</v>
      </c>
      <c r="H48" s="3" t="s">
        <v>67</v>
      </c>
      <c r="I48" s="3" t="s">
        <v>66</v>
      </c>
    </row>
    <row r="49" spans="1:9" x14ac:dyDescent="0.45">
      <c r="A49" s="27" t="s">
        <v>139</v>
      </c>
      <c r="B49" s="25" t="s">
        <v>45</v>
      </c>
      <c r="C49" s="3" t="s">
        <v>11</v>
      </c>
      <c r="D49" s="3" t="s">
        <v>11</v>
      </c>
      <c r="E49" s="26">
        <v>43860.954247685186</v>
      </c>
      <c r="F49" s="5" t="s">
        <v>12</v>
      </c>
      <c r="G49" s="3" t="s">
        <v>65</v>
      </c>
      <c r="H49" s="3">
        <v>130313226</v>
      </c>
      <c r="I49" s="3" t="s">
        <v>66</v>
      </c>
    </row>
    <row r="50" spans="1:9" x14ac:dyDescent="0.45">
      <c r="A50" s="25" t="s">
        <v>140</v>
      </c>
      <c r="B50" s="25" t="s">
        <v>21</v>
      </c>
      <c r="C50" s="3" t="s">
        <v>11</v>
      </c>
      <c r="D50" s="3" t="s">
        <v>11</v>
      </c>
      <c r="E50" s="26">
        <v>43860.941145833334</v>
      </c>
      <c r="F50" s="5" t="s">
        <v>12</v>
      </c>
      <c r="G50" s="3" t="s">
        <v>65</v>
      </c>
      <c r="H50" s="3">
        <v>129312787</v>
      </c>
      <c r="I50" s="3" t="s">
        <v>66</v>
      </c>
    </row>
    <row r="51" spans="1:9" x14ac:dyDescent="0.45">
      <c r="A51" s="27" t="s">
        <v>141</v>
      </c>
      <c r="B51" s="25" t="s">
        <v>21</v>
      </c>
      <c r="C51" s="3" t="s">
        <v>11</v>
      </c>
      <c r="D51" s="3" t="s">
        <v>11</v>
      </c>
      <c r="E51" s="26">
        <v>43840.363541666666</v>
      </c>
      <c r="F51" s="5" t="s">
        <v>12</v>
      </c>
      <c r="G51" s="3" t="s">
        <v>65</v>
      </c>
      <c r="H51" s="3">
        <v>130390925</v>
      </c>
      <c r="I51" s="3" t="s">
        <v>66</v>
      </c>
    </row>
    <row r="52" spans="1:9" x14ac:dyDescent="0.45">
      <c r="A52" s="25" t="s">
        <v>142</v>
      </c>
      <c r="B52" s="25" t="s">
        <v>19</v>
      </c>
      <c r="C52" s="3" t="s">
        <v>11</v>
      </c>
      <c r="D52" s="3" t="s">
        <v>11</v>
      </c>
      <c r="E52" s="26">
        <v>43784.399317129632</v>
      </c>
      <c r="F52" s="5" t="s">
        <v>12</v>
      </c>
      <c r="G52" s="3" t="s">
        <v>65</v>
      </c>
      <c r="H52" s="3">
        <v>129929595</v>
      </c>
      <c r="I52" s="3" t="s">
        <v>66</v>
      </c>
    </row>
    <row r="53" spans="1:9" x14ac:dyDescent="0.45">
      <c r="A53" s="27" t="s">
        <v>143</v>
      </c>
      <c r="B53" s="25" t="s">
        <v>46</v>
      </c>
      <c r="C53" s="3" t="s">
        <v>11</v>
      </c>
      <c r="D53" s="3" t="s">
        <v>11</v>
      </c>
      <c r="E53" s="26">
        <v>43860.951805555553</v>
      </c>
      <c r="F53" s="5" t="s">
        <v>12</v>
      </c>
      <c r="G53" s="3" t="s">
        <v>65</v>
      </c>
      <c r="H53" s="3">
        <v>129814276</v>
      </c>
      <c r="I53" s="3" t="s">
        <v>66</v>
      </c>
    </row>
    <row r="54" spans="1:9" x14ac:dyDescent="0.45">
      <c r="A54" s="25" t="s">
        <v>144</v>
      </c>
      <c r="B54" s="25" t="s">
        <v>47</v>
      </c>
      <c r="C54" s="3" t="s">
        <v>11</v>
      </c>
      <c r="D54" s="3" t="s">
        <v>11</v>
      </c>
      <c r="E54" s="26">
        <v>43860.950752314813</v>
      </c>
      <c r="F54" s="5" t="s">
        <v>12</v>
      </c>
      <c r="G54" s="3" t="s">
        <v>65</v>
      </c>
      <c r="H54" s="3">
        <v>130240367</v>
      </c>
      <c r="I54" s="3" t="s">
        <v>66</v>
      </c>
    </row>
    <row r="55" spans="1:9" x14ac:dyDescent="0.45">
      <c r="A55" s="27" t="s">
        <v>145</v>
      </c>
      <c r="B55" s="25" t="s">
        <v>48</v>
      </c>
      <c r="C55" s="3" t="s">
        <v>11</v>
      </c>
      <c r="D55" s="3" t="s">
        <v>11</v>
      </c>
      <c r="E55" s="26">
        <v>43860.933599537035</v>
      </c>
      <c r="F55" s="5" t="s">
        <v>12</v>
      </c>
      <c r="G55" s="3" t="s">
        <v>65</v>
      </c>
      <c r="H55" s="3">
        <v>130087507</v>
      </c>
      <c r="I55" s="3" t="s">
        <v>66</v>
      </c>
    </row>
    <row r="56" spans="1:9" x14ac:dyDescent="0.45">
      <c r="A56" s="25" t="s">
        <v>86</v>
      </c>
      <c r="B56" s="25" t="s">
        <v>115</v>
      </c>
      <c r="C56" s="3" t="s">
        <v>11</v>
      </c>
      <c r="D56" s="3" t="s">
        <v>11</v>
      </c>
      <c r="E56" s="26">
        <v>43897.873240740744</v>
      </c>
      <c r="F56" s="5" t="s">
        <v>12</v>
      </c>
      <c r="G56" s="3" t="s">
        <v>65</v>
      </c>
      <c r="H56" s="3">
        <v>130357970</v>
      </c>
      <c r="I56" s="3" t="s">
        <v>66</v>
      </c>
    </row>
    <row r="57" spans="1:9" x14ac:dyDescent="0.45">
      <c r="A57" s="25" t="s">
        <v>85</v>
      </c>
      <c r="B57" s="25" t="s">
        <v>84</v>
      </c>
      <c r="C57" s="3" t="s">
        <v>11</v>
      </c>
      <c r="D57" s="3" t="s">
        <v>11</v>
      </c>
      <c r="E57" s="26">
        <v>43890.458391203705</v>
      </c>
      <c r="F57" s="5" t="s">
        <v>12</v>
      </c>
      <c r="G57" s="3" t="s">
        <v>65</v>
      </c>
      <c r="H57" s="3">
        <v>130478487</v>
      </c>
      <c r="I57" s="3" t="s">
        <v>66</v>
      </c>
    </row>
    <row r="58" spans="1:9" x14ac:dyDescent="0.45">
      <c r="A58" s="25" t="s">
        <v>87</v>
      </c>
      <c r="B58" s="25" t="s">
        <v>116</v>
      </c>
      <c r="C58" s="3" t="s">
        <v>11</v>
      </c>
      <c r="D58" s="3" t="s">
        <v>11</v>
      </c>
      <c r="E58" s="26">
        <v>43906.649328703701</v>
      </c>
      <c r="F58" s="5" t="s">
        <v>12</v>
      </c>
      <c r="G58" s="3" t="s">
        <v>65</v>
      </c>
      <c r="H58" s="3">
        <v>130411908</v>
      </c>
      <c r="I58" s="3" t="s">
        <v>66</v>
      </c>
    </row>
    <row r="59" spans="1:9" x14ac:dyDescent="0.45">
      <c r="A59" s="25" t="s">
        <v>88</v>
      </c>
      <c r="B59" s="25" t="s">
        <v>114</v>
      </c>
      <c r="C59" s="3" t="s">
        <v>11</v>
      </c>
      <c r="D59" s="3" t="s">
        <v>11</v>
      </c>
      <c r="E59" s="26">
        <v>43898.486701388887</v>
      </c>
      <c r="F59" s="5" t="s">
        <v>12</v>
      </c>
      <c r="G59" s="3" t="s">
        <v>65</v>
      </c>
      <c r="H59" s="3">
        <v>129983583</v>
      </c>
      <c r="I59" s="3" t="s">
        <v>66</v>
      </c>
    </row>
    <row r="60" spans="1:9" x14ac:dyDescent="0.45">
      <c r="A60" s="25" t="s">
        <v>89</v>
      </c>
      <c r="B60" s="25" t="s">
        <v>117</v>
      </c>
      <c r="C60" s="3" t="s">
        <v>11</v>
      </c>
      <c r="D60" s="3" t="s">
        <v>11</v>
      </c>
      <c r="E60" s="26">
        <v>43908.870335648149</v>
      </c>
      <c r="F60" s="5" t="s">
        <v>12</v>
      </c>
      <c r="G60" s="3" t="s">
        <v>65</v>
      </c>
      <c r="H60" s="3">
        <v>130322403</v>
      </c>
      <c r="I60" s="3" t="s">
        <v>66</v>
      </c>
    </row>
    <row r="61" spans="1:9" x14ac:dyDescent="0.45">
      <c r="A61" s="25" t="s">
        <v>90</v>
      </c>
      <c r="B61" s="25" t="s">
        <v>118</v>
      </c>
      <c r="C61" s="3" t="s">
        <v>11</v>
      </c>
      <c r="D61" s="3" t="s">
        <v>11</v>
      </c>
      <c r="E61" s="26">
        <v>43917.514386574076</v>
      </c>
      <c r="F61" s="5" t="s">
        <v>12</v>
      </c>
      <c r="G61" s="3" t="s">
        <v>65</v>
      </c>
      <c r="H61" s="3">
        <v>130290547</v>
      </c>
      <c r="I61" s="3" t="s">
        <v>66</v>
      </c>
    </row>
    <row r="62" spans="1:9" x14ac:dyDescent="0.45">
      <c r="A62" s="25" t="s">
        <v>91</v>
      </c>
      <c r="B62" s="25" t="s">
        <v>119</v>
      </c>
      <c r="C62" s="3" t="s">
        <v>11</v>
      </c>
      <c r="D62" s="3" t="s">
        <v>11</v>
      </c>
      <c r="E62" s="26">
        <v>43916.63890046296</v>
      </c>
      <c r="F62" s="5" t="s">
        <v>12</v>
      </c>
      <c r="G62" s="3" t="s">
        <v>65</v>
      </c>
      <c r="H62" s="3">
        <v>130161556</v>
      </c>
      <c r="I62" s="3" t="s">
        <v>66</v>
      </c>
    </row>
    <row r="63" spans="1:9" x14ac:dyDescent="0.45">
      <c r="A63" s="25" t="s">
        <v>92</v>
      </c>
      <c r="B63" s="25" t="s">
        <v>120</v>
      </c>
      <c r="C63" s="3" t="s">
        <v>11</v>
      </c>
      <c r="D63" s="3" t="s">
        <v>11</v>
      </c>
      <c r="E63" s="26">
        <v>43909.513368055559</v>
      </c>
      <c r="F63" s="5" t="s">
        <v>12</v>
      </c>
      <c r="G63" s="3" t="s">
        <v>65</v>
      </c>
      <c r="H63" s="3">
        <v>130302991</v>
      </c>
      <c r="I63" s="3" t="s">
        <v>66</v>
      </c>
    </row>
    <row r="64" spans="1:9" x14ac:dyDescent="0.45">
      <c r="A64" s="25" t="s">
        <v>93</v>
      </c>
      <c r="B64" s="25" t="s">
        <v>121</v>
      </c>
      <c r="C64" s="3" t="s">
        <v>11</v>
      </c>
      <c r="D64" s="3" t="s">
        <v>11</v>
      </c>
      <c r="E64" s="26">
        <v>43911.639664351853</v>
      </c>
      <c r="F64" s="5" t="s">
        <v>12</v>
      </c>
      <c r="G64" s="3" t="s">
        <v>65</v>
      </c>
      <c r="H64" s="3">
        <v>130333551</v>
      </c>
      <c r="I64" s="3" t="s">
        <v>66</v>
      </c>
    </row>
    <row r="65" spans="1:9" x14ac:dyDescent="0.45">
      <c r="A65" s="25" t="s">
        <v>94</v>
      </c>
      <c r="B65" s="25" t="s">
        <v>122</v>
      </c>
      <c r="C65" s="3" t="s">
        <v>11</v>
      </c>
      <c r="D65" s="3" t="s">
        <v>11</v>
      </c>
      <c r="E65" s="26">
        <v>43908.537418981483</v>
      </c>
      <c r="F65" s="5" t="s">
        <v>12</v>
      </c>
      <c r="G65" s="3" t="s">
        <v>65</v>
      </c>
      <c r="H65" s="3">
        <v>130105655</v>
      </c>
      <c r="I65" s="3" t="s">
        <v>66</v>
      </c>
    </row>
    <row r="66" spans="1:9" x14ac:dyDescent="0.45">
      <c r="A66" s="25" t="s">
        <v>95</v>
      </c>
      <c r="B66" s="25" t="s">
        <v>123</v>
      </c>
      <c r="C66" s="3" t="s">
        <v>11</v>
      </c>
      <c r="D66" s="3" t="s">
        <v>11</v>
      </c>
      <c r="E66" s="26">
        <v>43916.433518518519</v>
      </c>
      <c r="F66" s="5" t="s">
        <v>12</v>
      </c>
      <c r="G66" s="3" t="s">
        <v>65</v>
      </c>
      <c r="H66" s="3">
        <v>130131246</v>
      </c>
      <c r="I66" s="3" t="s">
        <v>66</v>
      </c>
    </row>
    <row r="67" spans="1:9" x14ac:dyDescent="0.45">
      <c r="A67" s="25" t="s">
        <v>96</v>
      </c>
      <c r="B67" s="25" t="s">
        <v>124</v>
      </c>
      <c r="C67" s="3" t="s">
        <v>11</v>
      </c>
      <c r="D67" s="3" t="s">
        <v>11</v>
      </c>
      <c r="E67" s="26">
        <v>43911.617569444446</v>
      </c>
      <c r="F67" s="5" t="s">
        <v>12</v>
      </c>
      <c r="G67" s="3" t="s">
        <v>65</v>
      </c>
      <c r="H67" s="3">
        <v>130460294</v>
      </c>
      <c r="I67" s="3" t="s">
        <v>66</v>
      </c>
    </row>
    <row r="68" spans="1:9" x14ac:dyDescent="0.45">
      <c r="A68" s="25" t="s">
        <v>97</v>
      </c>
      <c r="B68" s="25" t="s">
        <v>125</v>
      </c>
      <c r="C68" s="3" t="s">
        <v>11</v>
      </c>
      <c r="D68" s="3" t="s">
        <v>11</v>
      </c>
      <c r="E68" s="26">
        <v>43910.506458333337</v>
      </c>
      <c r="F68" s="5" t="s">
        <v>12</v>
      </c>
      <c r="G68" s="3" t="s">
        <v>65</v>
      </c>
      <c r="H68" s="3">
        <v>129957855</v>
      </c>
      <c r="I68" s="3" t="s">
        <v>66</v>
      </c>
    </row>
    <row r="69" spans="1:9" x14ac:dyDescent="0.45">
      <c r="A69" s="25" t="s">
        <v>98</v>
      </c>
      <c r="B69" s="25" t="s">
        <v>126</v>
      </c>
      <c r="C69" s="3" t="s">
        <v>11</v>
      </c>
      <c r="D69" s="3" t="s">
        <v>11</v>
      </c>
      <c r="E69" s="26">
        <v>43915.520138888889</v>
      </c>
      <c r="F69" s="5" t="s">
        <v>12</v>
      </c>
      <c r="G69" s="3" t="s">
        <v>65</v>
      </c>
      <c r="H69" s="3">
        <v>130293085</v>
      </c>
      <c r="I69" s="3" t="s">
        <v>66</v>
      </c>
    </row>
    <row r="70" spans="1:9" x14ac:dyDescent="0.45">
      <c r="A70" s="25" t="s">
        <v>99</v>
      </c>
      <c r="B70" s="25" t="s">
        <v>127</v>
      </c>
      <c r="C70" s="3" t="s">
        <v>11</v>
      </c>
      <c r="D70" s="3" t="s">
        <v>11</v>
      </c>
      <c r="E70" s="26">
        <v>43910.52753472222</v>
      </c>
      <c r="F70" s="5" t="s">
        <v>12</v>
      </c>
      <c r="G70" s="3"/>
      <c r="H70" s="3"/>
      <c r="I70" s="3"/>
    </row>
    <row r="71" spans="1:9" x14ac:dyDescent="0.45">
      <c r="A71" s="25" t="s">
        <v>100</v>
      </c>
      <c r="B71" s="25" t="s">
        <v>128</v>
      </c>
      <c r="C71" s="3" t="s">
        <v>11</v>
      </c>
      <c r="D71" s="3" t="s">
        <v>11</v>
      </c>
      <c r="E71" s="26">
        <v>43920.736886574072</v>
      </c>
      <c r="F71" s="5" t="s">
        <v>12</v>
      </c>
      <c r="G71" s="8" t="s">
        <v>63</v>
      </c>
      <c r="H71" s="8" t="s">
        <v>61</v>
      </c>
      <c r="I71" s="8" t="s">
        <v>62</v>
      </c>
    </row>
    <row r="72" spans="1:9" x14ac:dyDescent="0.45">
      <c r="A72" s="25" t="s">
        <v>101</v>
      </c>
      <c r="B72" s="25" t="s">
        <v>129</v>
      </c>
      <c r="C72" s="3" t="s">
        <v>11</v>
      </c>
      <c r="D72" s="3" t="s">
        <v>11</v>
      </c>
      <c r="E72" s="26">
        <v>43926.474502314813</v>
      </c>
      <c r="F72" s="5" t="s">
        <v>12</v>
      </c>
      <c r="G72" s="3" t="s">
        <v>65</v>
      </c>
      <c r="H72" s="3">
        <v>128844323</v>
      </c>
      <c r="I72" s="3" t="s">
        <v>66</v>
      </c>
    </row>
    <row r="73" spans="1:9" x14ac:dyDescent="0.45">
      <c r="A73" s="25" t="s">
        <v>102</v>
      </c>
      <c r="B73" s="25" t="s">
        <v>130</v>
      </c>
      <c r="C73" s="3" t="s">
        <v>11</v>
      </c>
      <c r="D73" s="3" t="s">
        <v>11</v>
      </c>
      <c r="E73" s="26">
        <v>43927.471319444441</v>
      </c>
      <c r="F73" s="5" t="s">
        <v>12</v>
      </c>
      <c r="G73" s="3"/>
      <c r="H73" s="3"/>
      <c r="I73" s="3"/>
    </row>
    <row r="74" spans="1:9" x14ac:dyDescent="0.45">
      <c r="A74" s="25" t="s">
        <v>103</v>
      </c>
      <c r="B74" s="25" t="s">
        <v>131</v>
      </c>
      <c r="C74" s="3" t="s">
        <v>11</v>
      </c>
      <c r="D74" s="3" t="s">
        <v>11</v>
      </c>
      <c r="E74" s="26">
        <v>43927.522673611114</v>
      </c>
      <c r="F74" s="5" t="s">
        <v>12</v>
      </c>
      <c r="G74" s="3"/>
      <c r="H74" s="3"/>
      <c r="I74" s="3"/>
    </row>
    <row r="75" spans="1:9" x14ac:dyDescent="0.45">
      <c r="A75" s="25" t="s">
        <v>104</v>
      </c>
      <c r="B75" s="25" t="s">
        <v>132</v>
      </c>
      <c r="C75" s="3" t="s">
        <v>11</v>
      </c>
      <c r="D75" s="3" t="s">
        <v>11</v>
      </c>
      <c r="E75" s="26">
        <v>43925.432719907411</v>
      </c>
      <c r="F75" s="5" t="s">
        <v>12</v>
      </c>
      <c r="G75" s="3"/>
      <c r="H75" s="3"/>
      <c r="I75" s="3"/>
    </row>
    <row r="76" spans="1:9" x14ac:dyDescent="0.45">
      <c r="A76" s="25" t="s">
        <v>105</v>
      </c>
      <c r="B76" s="25" t="s">
        <v>15</v>
      </c>
      <c r="C76" s="3" t="s">
        <v>11</v>
      </c>
      <c r="D76" s="3" t="s">
        <v>11</v>
      </c>
      <c r="E76" s="26">
        <v>43927.564039351855</v>
      </c>
      <c r="F76" s="5" t="s">
        <v>12</v>
      </c>
      <c r="G76" s="8" t="s">
        <v>60</v>
      </c>
      <c r="H76" s="8">
        <v>12506427663</v>
      </c>
      <c r="I76" s="8" t="s">
        <v>57</v>
      </c>
    </row>
    <row r="77" spans="1:9" x14ac:dyDescent="0.45">
      <c r="A77" s="25" t="s">
        <v>106</v>
      </c>
      <c r="B77" s="25" t="s">
        <v>133</v>
      </c>
      <c r="C77" s="3" t="s">
        <v>11</v>
      </c>
      <c r="D77" s="3" t="s">
        <v>11</v>
      </c>
      <c r="E77" s="26">
        <v>43921.473993055559</v>
      </c>
      <c r="F77" s="5" t="s">
        <v>12</v>
      </c>
      <c r="G77" s="3" t="s">
        <v>60</v>
      </c>
      <c r="H77" s="3">
        <v>12503013216</v>
      </c>
      <c r="I77" s="3" t="s">
        <v>57</v>
      </c>
    </row>
    <row r="78" spans="1:9" x14ac:dyDescent="0.45">
      <c r="A78" s="25" t="s">
        <v>107</v>
      </c>
      <c r="B78" s="25" t="s">
        <v>134</v>
      </c>
      <c r="C78" s="3" t="s">
        <v>11</v>
      </c>
      <c r="D78" s="3" t="s">
        <v>11</v>
      </c>
      <c r="E78" s="26">
        <v>43923.447604166664</v>
      </c>
      <c r="F78" s="5" t="s">
        <v>12</v>
      </c>
      <c r="G78" s="3" t="s">
        <v>64</v>
      </c>
      <c r="H78" s="3">
        <v>12500051231</v>
      </c>
      <c r="I78" s="3" t="s">
        <v>57</v>
      </c>
    </row>
    <row r="79" spans="1:9" x14ac:dyDescent="0.45">
      <c r="A79" s="25" t="s">
        <v>108</v>
      </c>
      <c r="B79" s="25" t="s">
        <v>135</v>
      </c>
      <c r="C79" s="3" t="s">
        <v>11</v>
      </c>
      <c r="D79" s="3" t="s">
        <v>11</v>
      </c>
      <c r="E79" s="26">
        <v>43923.754490740743</v>
      </c>
      <c r="F79" s="5" t="s">
        <v>12</v>
      </c>
      <c r="G79" s="3"/>
      <c r="H79" s="3"/>
      <c r="I79" s="3"/>
    </row>
    <row r="80" spans="1:9" x14ac:dyDescent="0.45">
      <c r="A80" s="25" t="s">
        <v>109</v>
      </c>
      <c r="B80" s="25" t="s">
        <v>114</v>
      </c>
      <c r="C80" s="3" t="s">
        <v>11</v>
      </c>
      <c r="D80" s="3" t="s">
        <v>11</v>
      </c>
      <c r="E80" s="26">
        <v>43924.454907407409</v>
      </c>
      <c r="F80" s="5" t="s">
        <v>12</v>
      </c>
      <c r="G80" s="3"/>
      <c r="H80" s="3"/>
      <c r="I80" s="3"/>
    </row>
    <row r="81" spans="1:12" x14ac:dyDescent="0.45">
      <c r="A81" s="25" t="s">
        <v>110</v>
      </c>
      <c r="B81" s="25" t="s">
        <v>136</v>
      </c>
      <c r="C81" s="3" t="s">
        <v>11</v>
      </c>
      <c r="D81" s="3" t="s">
        <v>11</v>
      </c>
      <c r="E81" s="26">
        <v>43924.562106481484</v>
      </c>
      <c r="F81" s="5" t="s">
        <v>12</v>
      </c>
      <c r="G81" s="3" t="s">
        <v>78</v>
      </c>
      <c r="H81" s="3"/>
      <c r="I81" s="3" t="s">
        <v>73</v>
      </c>
    </row>
    <row r="82" spans="1:12" x14ac:dyDescent="0.45">
      <c r="A82" s="25" t="s">
        <v>111</v>
      </c>
      <c r="B82" s="25" t="s">
        <v>137</v>
      </c>
      <c r="C82" s="3" t="s">
        <v>11</v>
      </c>
      <c r="D82" s="3" t="s">
        <v>11</v>
      </c>
      <c r="E82" s="26">
        <v>43918.424293981479</v>
      </c>
      <c r="F82" s="5" t="s">
        <v>12</v>
      </c>
      <c r="G82" s="3" t="s">
        <v>79</v>
      </c>
      <c r="H82" s="3"/>
      <c r="I82" s="3" t="s">
        <v>80</v>
      </c>
    </row>
    <row r="83" spans="1:12" x14ac:dyDescent="0.45">
      <c r="A83" s="25" t="s">
        <v>112</v>
      </c>
      <c r="B83" s="25" t="s">
        <v>138</v>
      </c>
      <c r="C83" s="3" t="s">
        <v>11</v>
      </c>
      <c r="D83" s="3" t="s">
        <v>11</v>
      </c>
      <c r="E83" s="26">
        <v>43922.625798611109</v>
      </c>
      <c r="F83" s="5" t="s">
        <v>12</v>
      </c>
      <c r="G83" s="3" t="s">
        <v>70</v>
      </c>
      <c r="H83" s="3">
        <v>12511056674</v>
      </c>
      <c r="I83" s="3" t="s">
        <v>62</v>
      </c>
      <c r="L83" s="14">
        <f>87-34</f>
        <v>53</v>
      </c>
    </row>
    <row r="84" spans="1:12" x14ac:dyDescent="0.45">
      <c r="A84" s="25"/>
      <c r="B84" s="25"/>
      <c r="C84" s="3"/>
      <c r="D84" s="3"/>
      <c r="E84" s="26"/>
      <c r="F84" s="5"/>
      <c r="G84" s="3"/>
      <c r="H84" s="3"/>
      <c r="I84" s="3"/>
    </row>
    <row r="85" spans="1:12" x14ac:dyDescent="0.45">
      <c r="A85" s="25"/>
      <c r="B85" s="25"/>
      <c r="C85" s="3"/>
      <c r="D85" s="3"/>
      <c r="E85" s="26"/>
      <c r="F85" s="5"/>
      <c r="G85" s="3" t="s">
        <v>81</v>
      </c>
      <c r="H85" s="3"/>
      <c r="I85" s="3"/>
    </row>
    <row r="86" spans="1:12" ht="14.25" customHeight="1" x14ac:dyDescent="0.45">
      <c r="A86" s="25"/>
      <c r="B86" s="25"/>
      <c r="C86" s="3"/>
      <c r="D86" s="3"/>
      <c r="E86" s="26"/>
      <c r="F86" s="5"/>
      <c r="G86" s="3" t="s">
        <v>74</v>
      </c>
      <c r="H86" s="3">
        <v>12513716607</v>
      </c>
      <c r="I86" s="3"/>
    </row>
    <row r="87" spans="1:12" x14ac:dyDescent="0.3">
      <c r="A87" s="6"/>
      <c r="B87" s="3"/>
      <c r="C87" s="3"/>
      <c r="D87" s="3"/>
      <c r="E87" s="7"/>
      <c r="F87" s="5"/>
      <c r="G87" s="3"/>
      <c r="H87" s="3"/>
      <c r="I87" s="3"/>
    </row>
    <row r="88" spans="1:12" x14ac:dyDescent="0.3">
      <c r="A88" s="2"/>
      <c r="B88" s="1"/>
      <c r="C88" s="3"/>
      <c r="D88" s="3"/>
      <c r="E88" s="4"/>
      <c r="F88" s="5"/>
      <c r="G88" s="3"/>
      <c r="H88" s="3"/>
      <c r="I88" s="3"/>
    </row>
    <row r="89" spans="1:12" x14ac:dyDescent="0.3">
      <c r="A89" s="2"/>
      <c r="B89" s="1"/>
      <c r="C89" s="3"/>
      <c r="D89" s="3"/>
      <c r="E89" s="4"/>
      <c r="F89" s="5"/>
      <c r="G89" s="3"/>
      <c r="H89" s="3"/>
      <c r="I89" s="3"/>
    </row>
    <row r="90" spans="1:12" x14ac:dyDescent="0.3">
      <c r="A90" s="2"/>
      <c r="B90" s="1"/>
      <c r="C90" s="3"/>
      <c r="D90" s="3"/>
      <c r="E90" s="4"/>
      <c r="F90" s="5"/>
      <c r="G90" s="3"/>
      <c r="H90" s="3"/>
      <c r="I90" s="3"/>
    </row>
    <row r="91" spans="1:12" x14ac:dyDescent="0.3">
      <c r="A91" s="6"/>
      <c r="B91" s="3"/>
      <c r="C91" s="3"/>
      <c r="D91" s="3"/>
      <c r="E91" s="7"/>
      <c r="F91" s="5"/>
      <c r="G91" s="3"/>
      <c r="H91" s="3"/>
      <c r="I91" s="3"/>
    </row>
    <row r="92" spans="1:12" x14ac:dyDescent="0.3">
      <c r="A92" s="2"/>
      <c r="B92" s="1"/>
      <c r="C92" s="3"/>
      <c r="D92" s="3"/>
      <c r="E92" s="4"/>
      <c r="F92" s="5"/>
      <c r="G92" s="3"/>
      <c r="H92" s="3"/>
      <c r="I92" s="3"/>
    </row>
    <row r="93" spans="1:12" x14ac:dyDescent="0.3">
      <c r="A93" s="6"/>
      <c r="B93" s="3"/>
      <c r="C93" s="3"/>
      <c r="D93" s="3"/>
      <c r="E93" s="7"/>
      <c r="F93" s="5"/>
      <c r="G93" s="3"/>
      <c r="H93" s="3"/>
      <c r="I93" s="3"/>
    </row>
    <row r="94" spans="1:12" x14ac:dyDescent="0.3">
      <c r="A94" s="2"/>
      <c r="B94" s="1"/>
      <c r="C94" s="3"/>
      <c r="D94" s="3"/>
      <c r="E94" s="4"/>
      <c r="F94" s="5"/>
      <c r="G94" s="3"/>
      <c r="H94" s="3"/>
      <c r="I94" s="3"/>
    </row>
    <row r="95" spans="1:12" x14ac:dyDescent="0.3">
      <c r="A95" s="6"/>
      <c r="B95" s="3"/>
      <c r="C95" s="3"/>
      <c r="D95" s="3"/>
      <c r="E95" s="7"/>
      <c r="F95" s="5"/>
      <c r="G95" s="3"/>
      <c r="H95" s="3"/>
      <c r="I95" s="3"/>
    </row>
    <row r="96" spans="1:12" x14ac:dyDescent="0.3">
      <c r="A96" s="2"/>
      <c r="B96" s="1"/>
      <c r="C96" s="3"/>
      <c r="D96" s="3"/>
      <c r="E96" s="4"/>
      <c r="F96" s="5"/>
      <c r="G96" s="3"/>
      <c r="H96" s="3"/>
      <c r="I96" s="3"/>
    </row>
    <row r="97" spans="1:9" x14ac:dyDescent="0.3">
      <c r="A97" s="6"/>
      <c r="B97" s="3"/>
      <c r="C97" s="3"/>
      <c r="D97" s="3"/>
      <c r="E97" s="7"/>
      <c r="F97" s="5"/>
      <c r="G97" s="3"/>
      <c r="H97" s="3"/>
      <c r="I97" s="3"/>
    </row>
    <row r="98" spans="1:9" x14ac:dyDescent="0.3">
      <c r="A98" s="2"/>
      <c r="B98" s="1"/>
      <c r="C98" s="3"/>
      <c r="D98" s="3"/>
      <c r="E98" s="4"/>
      <c r="F98" s="5"/>
      <c r="G98" s="3"/>
      <c r="H98" s="3"/>
      <c r="I98" s="3"/>
    </row>
    <row r="99" spans="1:9" x14ac:dyDescent="0.3">
      <c r="A99" s="6"/>
      <c r="B99" s="3"/>
      <c r="C99" s="3"/>
      <c r="D99" s="3"/>
      <c r="E99" s="7"/>
      <c r="F99" s="5"/>
      <c r="G99" s="3"/>
      <c r="H99" s="3"/>
      <c r="I99" s="3"/>
    </row>
    <row r="100" spans="1:9" x14ac:dyDescent="0.3">
      <c r="A100" s="2"/>
      <c r="B100" s="1"/>
      <c r="C100" s="3"/>
      <c r="D100" s="3"/>
      <c r="E100" s="4"/>
      <c r="F100" s="5"/>
      <c r="G100" s="3"/>
      <c r="H100" s="3"/>
      <c r="I100" s="3"/>
    </row>
    <row r="101" spans="1:9" x14ac:dyDescent="0.3">
      <c r="A101" s="6"/>
      <c r="B101" s="3"/>
      <c r="C101" s="3"/>
      <c r="D101" s="3"/>
      <c r="E101" s="7"/>
      <c r="F101" s="5"/>
      <c r="G101" s="3"/>
      <c r="H101" s="3"/>
      <c r="I101" s="3"/>
    </row>
    <row r="102" spans="1:9" x14ac:dyDescent="0.3">
      <c r="A102" s="2"/>
      <c r="B102" s="1"/>
      <c r="C102" s="3"/>
      <c r="D102" s="3"/>
      <c r="E102" s="4"/>
      <c r="F102" s="5"/>
      <c r="G102" s="3"/>
      <c r="H102" s="3"/>
      <c r="I102" s="3"/>
    </row>
    <row r="103" spans="1:9" x14ac:dyDescent="0.3">
      <c r="A103" s="6"/>
      <c r="B103" s="3"/>
      <c r="C103" s="3"/>
      <c r="D103" s="3"/>
      <c r="E103" s="7"/>
      <c r="F103" s="5"/>
      <c r="G103" s="3"/>
      <c r="H103" s="3"/>
      <c r="I103" s="3"/>
    </row>
    <row r="104" spans="1:9" x14ac:dyDescent="0.3">
      <c r="A104" s="2"/>
      <c r="B104" s="1"/>
      <c r="C104" s="3"/>
      <c r="D104" s="3"/>
      <c r="E104" s="4"/>
      <c r="F104" s="5"/>
      <c r="G104" s="3"/>
      <c r="H104" s="3"/>
      <c r="I104" s="3"/>
    </row>
    <row r="105" spans="1:9" x14ac:dyDescent="0.3">
      <c r="A105" s="6"/>
      <c r="B105" s="3"/>
      <c r="C105" s="3"/>
      <c r="D105" s="3"/>
      <c r="E105" s="7"/>
      <c r="F105" s="5"/>
      <c r="G105" s="3"/>
      <c r="H105" s="3"/>
      <c r="I105" s="3"/>
    </row>
    <row r="106" spans="1:9" x14ac:dyDescent="0.3">
      <c r="A106" s="2"/>
      <c r="B106" s="1"/>
      <c r="C106" s="3"/>
      <c r="D106" s="3"/>
      <c r="E106" s="4"/>
      <c r="F106" s="5"/>
      <c r="G106" s="3"/>
      <c r="H106" s="3"/>
      <c r="I106" s="3"/>
    </row>
    <row r="107" spans="1:9" x14ac:dyDescent="0.3">
      <c r="A107" s="6"/>
      <c r="B107" s="3"/>
      <c r="C107" s="3"/>
      <c r="D107" s="3"/>
      <c r="E107" s="7"/>
      <c r="F107" s="5"/>
      <c r="G107" s="3"/>
      <c r="H107" s="3"/>
      <c r="I107" s="3"/>
    </row>
    <row r="108" spans="1:9" x14ac:dyDescent="0.3">
      <c r="A108" s="2"/>
      <c r="B108" s="1"/>
      <c r="C108" s="3"/>
      <c r="D108" s="3"/>
      <c r="E108" s="4"/>
      <c r="F108" s="5"/>
      <c r="G108" s="3"/>
      <c r="H108" s="3"/>
      <c r="I108" s="3"/>
    </row>
    <row r="109" spans="1:9" x14ac:dyDescent="0.3">
      <c r="A109" s="6"/>
      <c r="B109" s="3"/>
      <c r="C109" s="3"/>
      <c r="D109" s="3"/>
      <c r="E109" s="7"/>
      <c r="F109" s="5"/>
      <c r="G109" s="3"/>
      <c r="H109" s="3"/>
      <c r="I109" s="3"/>
    </row>
    <row r="110" spans="1:9" x14ac:dyDescent="0.3">
      <c r="A110" s="2"/>
      <c r="B110" s="1"/>
      <c r="C110" s="3"/>
      <c r="D110" s="3"/>
      <c r="E110" s="4"/>
      <c r="F110" s="5"/>
      <c r="G110" s="3"/>
      <c r="H110" s="3"/>
      <c r="I110" s="3"/>
    </row>
    <row r="111" spans="1:9" x14ac:dyDescent="0.3">
      <c r="A111" s="6"/>
      <c r="B111" s="3"/>
      <c r="C111" s="3"/>
      <c r="D111" s="3"/>
      <c r="E111" s="7"/>
      <c r="F111" s="5"/>
      <c r="G111" s="3"/>
      <c r="H111" s="3"/>
      <c r="I111" s="3"/>
    </row>
    <row r="112" spans="1:9" x14ac:dyDescent="0.3">
      <c r="A112" s="2"/>
      <c r="B112" s="1"/>
      <c r="C112" s="3"/>
      <c r="D112" s="3"/>
      <c r="E112" s="4"/>
      <c r="F112" s="5"/>
      <c r="G112" s="3"/>
      <c r="H112" s="3"/>
      <c r="I112" s="3"/>
    </row>
    <row r="113" spans="1:9" x14ac:dyDescent="0.3">
      <c r="A113" s="2"/>
      <c r="B113" s="1"/>
      <c r="C113" s="3"/>
      <c r="D113" s="3"/>
      <c r="E113" s="4"/>
      <c r="F113" s="5"/>
      <c r="G113" s="3"/>
      <c r="H113" s="3"/>
      <c r="I113" s="3"/>
    </row>
    <row r="114" spans="1:9" x14ac:dyDescent="0.3">
      <c r="A114" s="6"/>
      <c r="B114" s="3"/>
      <c r="C114" s="3"/>
      <c r="D114" s="3"/>
      <c r="E114" s="7"/>
      <c r="F114" s="5"/>
      <c r="G114" s="3"/>
      <c r="H114" s="3"/>
      <c r="I114" s="3"/>
    </row>
    <row r="115" spans="1:9" x14ac:dyDescent="0.3">
      <c r="A115" s="2"/>
      <c r="B115" s="1"/>
      <c r="C115" s="3"/>
      <c r="D115" s="3"/>
      <c r="E115" s="4"/>
      <c r="F115" s="5"/>
      <c r="G115" s="3"/>
      <c r="H115" s="3"/>
      <c r="I115" s="3"/>
    </row>
    <row r="116" spans="1:9" x14ac:dyDescent="0.3">
      <c r="A116" s="6"/>
      <c r="B116" s="3"/>
      <c r="C116" s="3"/>
      <c r="D116" s="3"/>
      <c r="E116" s="7"/>
      <c r="F116" s="5"/>
      <c r="G116" s="3"/>
      <c r="H116" s="3"/>
      <c r="I116" s="3"/>
    </row>
    <row r="117" spans="1:9" x14ac:dyDescent="0.3">
      <c r="A117" s="2"/>
      <c r="B117" s="1"/>
      <c r="C117" s="3"/>
      <c r="D117" s="3"/>
      <c r="E117" s="4"/>
      <c r="F117" s="5"/>
      <c r="G117" s="3"/>
      <c r="H117" s="3"/>
      <c r="I117" s="3"/>
    </row>
    <row r="118" spans="1:9" x14ac:dyDescent="0.3">
      <c r="A118" s="6"/>
      <c r="B118" s="3"/>
      <c r="C118" s="3"/>
      <c r="D118" s="3"/>
      <c r="E118" s="7"/>
      <c r="F118" s="5"/>
      <c r="G118" s="3"/>
      <c r="H118" s="3"/>
      <c r="I118" s="3"/>
    </row>
    <row r="119" spans="1:9" x14ac:dyDescent="0.3">
      <c r="A119" s="2"/>
      <c r="B119" s="1"/>
      <c r="C119" s="3"/>
      <c r="D119" s="3"/>
      <c r="E119" s="4"/>
      <c r="F119" s="5"/>
      <c r="G119" s="3"/>
      <c r="H119" s="3"/>
      <c r="I119" s="3"/>
    </row>
    <row r="120" spans="1:9" x14ac:dyDescent="0.3">
      <c r="A120" s="6"/>
      <c r="B120" s="3"/>
      <c r="C120" s="3"/>
      <c r="D120" s="3"/>
      <c r="E120" s="7"/>
      <c r="F120" s="5"/>
      <c r="G120" s="3"/>
      <c r="H120" s="3"/>
      <c r="I120" s="3"/>
    </row>
    <row r="121" spans="1:9" x14ac:dyDescent="0.3">
      <c r="A121" s="2"/>
      <c r="B121" s="1"/>
      <c r="C121" s="3"/>
      <c r="D121" s="3"/>
      <c r="E121" s="4"/>
      <c r="F121" s="5"/>
      <c r="G121" s="3"/>
      <c r="H121" s="3"/>
      <c r="I121" s="3"/>
    </row>
    <row r="122" spans="1:9" x14ac:dyDescent="0.3">
      <c r="A122" s="6"/>
      <c r="B122" s="3"/>
      <c r="C122" s="3"/>
      <c r="D122" s="3"/>
      <c r="E122" s="7"/>
      <c r="F122" s="5"/>
      <c r="G122" s="3"/>
      <c r="H122" s="3"/>
      <c r="I122" s="3"/>
    </row>
    <row r="123" spans="1:9" x14ac:dyDescent="0.3">
      <c r="A123" s="2"/>
      <c r="B123" s="1"/>
      <c r="C123" s="3"/>
      <c r="D123" s="3"/>
      <c r="E123" s="4"/>
      <c r="F123" s="5"/>
      <c r="G123" s="3"/>
      <c r="H123" s="3"/>
      <c r="I123" s="3"/>
    </row>
    <row r="124" spans="1:9" x14ac:dyDescent="0.3">
      <c r="A124" s="6"/>
      <c r="B124" s="3"/>
      <c r="C124" s="3"/>
      <c r="D124" s="3"/>
      <c r="E124" s="7"/>
      <c r="F124" s="5"/>
      <c r="G124" s="3"/>
      <c r="H124" s="3"/>
      <c r="I124" s="3"/>
    </row>
    <row r="125" spans="1:9" x14ac:dyDescent="0.3">
      <c r="A125" s="2"/>
      <c r="B125" s="1"/>
      <c r="C125" s="3"/>
      <c r="D125" s="3"/>
      <c r="E125" s="4"/>
      <c r="F125" s="5"/>
      <c r="G125" s="3"/>
      <c r="H125" s="3"/>
      <c r="I125" s="3"/>
    </row>
    <row r="126" spans="1:9" x14ac:dyDescent="0.3">
      <c r="A126" s="2"/>
      <c r="B126" s="1"/>
      <c r="C126" s="3"/>
      <c r="D126" s="3"/>
      <c r="E126" s="4"/>
      <c r="F126" s="5"/>
      <c r="G126" s="3"/>
      <c r="H126" s="3"/>
      <c r="I126" s="3"/>
    </row>
    <row r="127" spans="1:9" x14ac:dyDescent="0.3">
      <c r="A127" s="6"/>
      <c r="B127" s="3"/>
      <c r="C127" s="3"/>
      <c r="D127" s="3"/>
      <c r="E127" s="7"/>
      <c r="F127" s="5"/>
      <c r="G127" s="3"/>
      <c r="H127" s="3"/>
      <c r="I127" s="3"/>
    </row>
    <row r="128" spans="1:9" x14ac:dyDescent="0.3">
      <c r="A128" s="2"/>
      <c r="B128" s="1"/>
      <c r="C128" s="3"/>
      <c r="D128" s="3"/>
      <c r="E128" s="4"/>
      <c r="F128" s="5"/>
      <c r="G128" s="3"/>
      <c r="H128" s="3"/>
      <c r="I128" s="3"/>
    </row>
    <row r="129" spans="1:9" x14ac:dyDescent="0.3">
      <c r="A129" s="6"/>
      <c r="B129" s="3"/>
      <c r="C129" s="3"/>
      <c r="D129" s="3"/>
      <c r="E129" s="7"/>
      <c r="F129" s="5"/>
      <c r="G129" s="3"/>
      <c r="H129" s="3"/>
      <c r="I129" s="3"/>
    </row>
    <row r="130" spans="1:9" x14ac:dyDescent="0.3">
      <c r="A130" s="2"/>
      <c r="B130" s="1"/>
      <c r="C130" s="3"/>
      <c r="D130" s="3"/>
      <c r="E130" s="4"/>
      <c r="F130" s="5"/>
      <c r="G130" s="3"/>
      <c r="H130" s="3"/>
      <c r="I130" s="3"/>
    </row>
    <row r="131" spans="1:9" x14ac:dyDescent="0.3">
      <c r="A131" s="6"/>
      <c r="B131" s="3"/>
      <c r="C131" s="3"/>
      <c r="D131" s="3"/>
      <c r="E131" s="7"/>
      <c r="F131" s="5"/>
      <c r="G131" s="3"/>
      <c r="H131" s="3"/>
      <c r="I131" s="3"/>
    </row>
    <row r="132" spans="1:9" x14ac:dyDescent="0.3">
      <c r="A132" s="2"/>
      <c r="B132" s="1"/>
      <c r="C132" s="3"/>
      <c r="D132" s="3"/>
      <c r="E132" s="4"/>
      <c r="F132" s="5"/>
      <c r="G132" s="3"/>
      <c r="H132" s="3"/>
      <c r="I132" s="3"/>
    </row>
    <row r="133" spans="1:9" x14ac:dyDescent="0.3">
      <c r="A133" s="6"/>
      <c r="B133" s="3"/>
      <c r="C133" s="3"/>
      <c r="D133" s="3"/>
      <c r="E133" s="7"/>
      <c r="F133" s="5"/>
      <c r="G133" s="3"/>
      <c r="H133" s="3"/>
      <c r="I133" s="3"/>
    </row>
    <row r="134" spans="1:9" x14ac:dyDescent="0.3">
      <c r="A134" s="2"/>
      <c r="B134" s="1"/>
      <c r="C134" s="3"/>
      <c r="D134" s="3"/>
      <c r="E134" s="4"/>
      <c r="F134" s="5"/>
      <c r="G134" s="3"/>
      <c r="H134" s="3"/>
      <c r="I134" s="3"/>
    </row>
    <row r="135" spans="1:9" x14ac:dyDescent="0.3">
      <c r="A135" s="6"/>
      <c r="B135" s="3"/>
      <c r="C135" s="3"/>
      <c r="D135" s="3"/>
      <c r="E135" s="7"/>
      <c r="F135" s="5"/>
      <c r="G135" s="3"/>
      <c r="H135" s="3"/>
      <c r="I135" s="3"/>
    </row>
    <row r="136" spans="1:9" x14ac:dyDescent="0.3">
      <c r="A136" s="2"/>
      <c r="B136" s="1"/>
      <c r="C136" s="3"/>
      <c r="D136" s="3"/>
      <c r="E136" s="4"/>
      <c r="F136" s="5"/>
      <c r="G136" s="3"/>
      <c r="H136" s="3"/>
      <c r="I136" s="3"/>
    </row>
    <row r="137" spans="1:9" x14ac:dyDescent="0.3">
      <c r="A137" s="6"/>
      <c r="B137" s="3"/>
      <c r="C137" s="3"/>
      <c r="D137" s="3"/>
      <c r="E137" s="7"/>
      <c r="F137" s="5"/>
      <c r="G137" s="3"/>
      <c r="H137" s="3"/>
      <c r="I137" s="3"/>
    </row>
    <row r="138" spans="1:9" x14ac:dyDescent="0.3">
      <c r="A138" s="2"/>
      <c r="B138" s="1"/>
      <c r="C138" s="3"/>
      <c r="D138" s="3"/>
      <c r="E138" s="4"/>
      <c r="F138" s="5"/>
      <c r="G138" s="3"/>
      <c r="H138" s="3"/>
      <c r="I138" s="3"/>
    </row>
    <row r="139" spans="1:9" x14ac:dyDescent="0.3">
      <c r="A139" s="2"/>
      <c r="B139" s="1"/>
      <c r="C139" s="3"/>
      <c r="D139" s="3"/>
      <c r="E139" s="4"/>
      <c r="F139" s="5"/>
      <c r="G139" s="3"/>
      <c r="H139" s="3"/>
      <c r="I139" s="3"/>
    </row>
    <row r="140" spans="1:9" x14ac:dyDescent="0.3">
      <c r="A140" s="6"/>
      <c r="B140" s="3"/>
      <c r="C140" s="3"/>
      <c r="D140" s="3"/>
      <c r="E140" s="7"/>
      <c r="F140" s="5"/>
      <c r="G140" s="3"/>
      <c r="H140" s="3"/>
      <c r="I140" s="3"/>
    </row>
    <row r="141" spans="1:9" x14ac:dyDescent="0.3">
      <c r="A141" s="2"/>
      <c r="B141" s="1"/>
      <c r="C141" s="3"/>
      <c r="D141" s="3"/>
      <c r="E141" s="4"/>
      <c r="F141" s="5"/>
      <c r="G141" s="3"/>
      <c r="H141" s="3"/>
      <c r="I141" s="3"/>
    </row>
    <row r="142" spans="1:9" x14ac:dyDescent="0.3">
      <c r="A142" s="6"/>
      <c r="B142" s="3"/>
      <c r="C142" s="3"/>
      <c r="D142" s="3"/>
      <c r="E142" s="7"/>
      <c r="F142" s="5"/>
      <c r="G142" s="3"/>
      <c r="H142" s="3"/>
      <c r="I142" s="3"/>
    </row>
    <row r="143" spans="1:9" x14ac:dyDescent="0.3">
      <c r="A143" s="2"/>
      <c r="B143" s="1"/>
      <c r="C143" s="3"/>
      <c r="D143" s="3"/>
      <c r="E143" s="4"/>
      <c r="F143" s="5"/>
      <c r="G143" s="3"/>
      <c r="H143" s="3"/>
      <c r="I143" s="3"/>
    </row>
    <row r="144" spans="1:9" x14ac:dyDescent="0.3">
      <c r="A144" s="6"/>
      <c r="B144" s="3"/>
      <c r="C144" s="3"/>
      <c r="D144" s="3"/>
      <c r="E144" s="7"/>
      <c r="F144" s="5"/>
      <c r="G144" s="3"/>
      <c r="H144" s="3"/>
      <c r="I144" s="3"/>
    </row>
    <row r="145" spans="1:9" x14ac:dyDescent="0.3">
      <c r="A145" s="2"/>
      <c r="B145" s="1"/>
      <c r="C145" s="3"/>
      <c r="D145" s="3"/>
      <c r="E145" s="4"/>
      <c r="F145" s="5"/>
      <c r="G145" s="3"/>
      <c r="H145" s="3"/>
      <c r="I145" s="3"/>
    </row>
    <row r="146" spans="1:9" x14ac:dyDescent="0.3">
      <c r="A146" s="6"/>
      <c r="B146" s="3"/>
      <c r="C146" s="3"/>
      <c r="D146" s="3"/>
      <c r="E146" s="7"/>
      <c r="F146" s="5"/>
      <c r="G146" s="3"/>
      <c r="H146" s="3"/>
      <c r="I146" s="3"/>
    </row>
    <row r="147" spans="1:9" x14ac:dyDescent="0.3">
      <c r="A147" s="2"/>
      <c r="B147" s="1"/>
      <c r="C147" s="3"/>
      <c r="D147" s="3"/>
      <c r="E147" s="4"/>
      <c r="F147" s="5"/>
      <c r="G147" s="3"/>
      <c r="H147" s="3"/>
      <c r="I147" s="3"/>
    </row>
    <row r="148" spans="1:9" x14ac:dyDescent="0.3">
      <c r="A148" s="6"/>
      <c r="B148" s="3"/>
      <c r="C148" s="3"/>
      <c r="D148" s="3"/>
      <c r="E148" s="7"/>
      <c r="F148" s="5"/>
      <c r="G148" s="3"/>
      <c r="H148" s="3"/>
      <c r="I148" s="3"/>
    </row>
    <row r="149" spans="1:9" x14ac:dyDescent="0.3">
      <c r="A149" s="2"/>
      <c r="B149" s="1"/>
      <c r="C149" s="3"/>
      <c r="D149" s="3"/>
      <c r="E149" s="4"/>
      <c r="F149" s="5"/>
      <c r="G149" s="3"/>
      <c r="H149" s="3"/>
      <c r="I149" s="3"/>
    </row>
    <row r="150" spans="1:9" x14ac:dyDescent="0.3">
      <c r="A150" s="6"/>
      <c r="B150" s="3"/>
      <c r="C150" s="3"/>
      <c r="D150" s="3"/>
      <c r="E150" s="7"/>
      <c r="F150" s="5"/>
      <c r="G150" s="3"/>
      <c r="H150" s="3"/>
      <c r="I150" s="3"/>
    </row>
    <row r="151" spans="1:9" x14ac:dyDescent="0.3">
      <c r="A151" s="2"/>
      <c r="B151" s="1"/>
      <c r="C151" s="3"/>
      <c r="D151" s="3"/>
      <c r="E151" s="4"/>
      <c r="F151" s="5"/>
      <c r="G151" s="3"/>
      <c r="H151" s="3"/>
      <c r="I151" s="3"/>
    </row>
    <row r="152" spans="1:9" x14ac:dyDescent="0.3">
      <c r="A152" s="6"/>
      <c r="B152" s="3"/>
      <c r="C152" s="3"/>
      <c r="D152" s="3"/>
      <c r="E152" s="7"/>
      <c r="F152" s="5"/>
      <c r="G152" s="3"/>
      <c r="H152" s="3"/>
      <c r="I152" s="3"/>
    </row>
    <row r="153" spans="1:9" x14ac:dyDescent="0.3">
      <c r="A153" s="2"/>
      <c r="B153" s="1"/>
      <c r="C153" s="3"/>
      <c r="D153" s="3"/>
      <c r="E153" s="4"/>
      <c r="F153" s="5"/>
      <c r="G153" s="3"/>
      <c r="H153" s="3"/>
      <c r="I153" s="3"/>
    </row>
    <row r="154" spans="1:9" x14ac:dyDescent="0.3">
      <c r="A154" s="6"/>
      <c r="B154" s="3"/>
      <c r="C154" s="3"/>
      <c r="D154" s="3"/>
      <c r="E154" s="7"/>
      <c r="F154" s="5"/>
      <c r="G154" s="3"/>
      <c r="H154" s="3"/>
      <c r="I154" s="3"/>
    </row>
    <row r="155" spans="1:9" x14ac:dyDescent="0.3">
      <c r="A155" s="2"/>
      <c r="B155" s="1"/>
      <c r="C155" s="3"/>
      <c r="D155" s="3"/>
      <c r="E155" s="4"/>
      <c r="F155" s="5"/>
      <c r="G155" s="3"/>
      <c r="H155" s="3"/>
      <c r="I155" s="3"/>
    </row>
    <row r="156" spans="1:9" x14ac:dyDescent="0.3">
      <c r="A156" s="6"/>
      <c r="B156" s="3"/>
      <c r="C156" s="3"/>
      <c r="D156" s="3"/>
      <c r="E156" s="7"/>
      <c r="F156" s="5"/>
      <c r="G156" s="3"/>
      <c r="H156" s="3"/>
      <c r="I156" s="3"/>
    </row>
    <row r="157" spans="1:9" x14ac:dyDescent="0.3">
      <c r="A157" s="2"/>
      <c r="B157" s="1"/>
      <c r="C157" s="3"/>
      <c r="D157" s="3"/>
      <c r="E157" s="4"/>
      <c r="F157" s="5"/>
      <c r="G157" s="3"/>
      <c r="H157" s="3"/>
      <c r="I157" s="3"/>
    </row>
    <row r="158" spans="1:9" x14ac:dyDescent="0.3">
      <c r="G158" s="3"/>
      <c r="H158" s="3"/>
      <c r="I158" s="3"/>
    </row>
    <row r="159" spans="1:9" x14ac:dyDescent="0.3">
      <c r="G159" s="3"/>
      <c r="H159" s="3"/>
      <c r="I159" s="3"/>
    </row>
  </sheetData>
  <autoFilter ref="A8:I194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2E06-1E09-4EF3-8D95-CCC531300EE0}">
  <dimension ref="A1:BG376"/>
  <sheetViews>
    <sheetView showGridLines="0" topLeftCell="A10" workbookViewId="0">
      <selection activeCell="C26" sqref="C26"/>
    </sheetView>
  </sheetViews>
  <sheetFormatPr defaultColWidth="8.90625" defaultRowHeight="14" x14ac:dyDescent="0.3"/>
  <cols>
    <col min="1" max="1" width="14.54296875" style="54" customWidth="1"/>
    <col min="2" max="2" width="10.1796875" style="54" bestFit="1" customWidth="1"/>
    <col min="3" max="3" width="28.90625" style="54" bestFit="1" customWidth="1"/>
    <col min="4" max="4" width="22" style="54" bestFit="1" customWidth="1"/>
    <col min="5" max="5" width="29.6328125" style="54" bestFit="1" customWidth="1"/>
    <col min="6" max="6" width="14.90625" style="54" customWidth="1"/>
    <col min="7" max="16384" width="8.90625" style="54"/>
  </cols>
  <sheetData>
    <row r="1" spans="1:59" x14ac:dyDescent="0.3">
      <c r="A1" s="50"/>
      <c r="B1" s="51"/>
      <c r="C1" s="51"/>
      <c r="D1" s="51"/>
      <c r="E1" s="51"/>
      <c r="F1" s="51"/>
      <c r="G1" s="51"/>
      <c r="H1" s="52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</row>
    <row r="2" spans="1:59" x14ac:dyDescent="0.3">
      <c r="A2" s="55"/>
      <c r="H2" s="56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</row>
    <row r="3" spans="1:59" x14ac:dyDescent="0.3">
      <c r="A3" s="55"/>
      <c r="H3" s="56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</row>
    <row r="4" spans="1:59" x14ac:dyDescent="0.3">
      <c r="A4" s="55"/>
      <c r="H4" s="56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</row>
    <row r="5" spans="1:59" ht="18" x14ac:dyDescent="0.3">
      <c r="A5" s="86" t="s">
        <v>187</v>
      </c>
      <c r="B5" s="87"/>
      <c r="C5" s="87"/>
      <c r="D5" s="87"/>
      <c r="E5" s="87"/>
      <c r="F5" s="87"/>
      <c r="G5" s="88"/>
      <c r="H5" s="89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</row>
    <row r="6" spans="1:59" x14ac:dyDescent="0.3">
      <c r="A6" s="90"/>
      <c r="B6" s="91"/>
      <c r="C6" s="91"/>
      <c r="D6" s="91"/>
      <c r="E6" s="91"/>
      <c r="F6" s="91"/>
      <c r="H6" s="56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</row>
    <row r="7" spans="1:59" x14ac:dyDescent="0.3">
      <c r="A7" s="90"/>
      <c r="B7" s="91"/>
      <c r="C7" s="91"/>
      <c r="D7" s="91"/>
      <c r="E7" s="91"/>
      <c r="F7" s="91"/>
      <c r="H7" s="56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</row>
    <row r="8" spans="1:59" x14ac:dyDescent="0.3">
      <c r="A8" s="90"/>
      <c r="B8" s="91"/>
      <c r="C8" s="91"/>
      <c r="D8" s="91"/>
      <c r="E8" s="91"/>
      <c r="F8" s="91"/>
      <c r="H8" s="56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</row>
    <row r="9" spans="1:59" x14ac:dyDescent="0.3">
      <c r="A9" s="90"/>
      <c r="B9" s="91"/>
      <c r="C9" s="91"/>
      <c r="D9" s="91"/>
      <c r="E9" s="91"/>
      <c r="F9" s="91"/>
      <c r="H9" s="56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3">
      <c r="A10" s="90"/>
      <c r="B10" s="91"/>
      <c r="C10" s="91"/>
      <c r="D10" s="91"/>
      <c r="E10" s="91"/>
      <c r="F10" s="91"/>
      <c r="H10" s="56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3">
      <c r="A11" s="90"/>
      <c r="B11" s="91"/>
      <c r="C11" s="91"/>
      <c r="D11" s="91"/>
      <c r="E11" s="91"/>
      <c r="F11" s="91"/>
      <c r="H11" s="56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3">
      <c r="A12" s="90"/>
      <c r="B12" s="91"/>
      <c r="C12" s="91"/>
      <c r="D12" s="91"/>
      <c r="E12" s="91"/>
      <c r="F12" s="91"/>
      <c r="H12" s="56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3">
      <c r="A13" s="90"/>
      <c r="B13" s="91"/>
      <c r="C13" s="91"/>
      <c r="D13" s="91"/>
      <c r="E13" s="91"/>
      <c r="F13" s="91"/>
      <c r="H13" s="56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3">
      <c r="A14" s="90"/>
      <c r="B14" s="91"/>
      <c r="C14" s="91"/>
      <c r="D14" s="91"/>
      <c r="E14" s="91"/>
      <c r="F14" s="91"/>
      <c r="H14" s="56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3">
      <c r="A15" s="55"/>
      <c r="H15" s="56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3">
      <c r="A16" s="55"/>
      <c r="H16" s="56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3">
      <c r="A17" s="55" t="s">
        <v>188</v>
      </c>
      <c r="H17" s="56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3">
      <c r="A18" s="55"/>
      <c r="B18" s="57" t="s">
        <v>189</v>
      </c>
      <c r="C18" s="57" t="s">
        <v>190</v>
      </c>
      <c r="D18" s="57" t="s">
        <v>191</v>
      </c>
      <c r="E18" s="57" t="s">
        <v>192</v>
      </c>
      <c r="F18" s="57" t="s">
        <v>193</v>
      </c>
      <c r="H18" s="56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3">
      <c r="A19" s="55"/>
      <c r="B19" s="58" t="s">
        <v>194</v>
      </c>
      <c r="C19" s="59" t="s">
        <v>195</v>
      </c>
      <c r="D19" s="60" t="s">
        <v>196</v>
      </c>
      <c r="E19" s="59" t="s">
        <v>197</v>
      </c>
      <c r="F19" s="59" t="s">
        <v>198</v>
      </c>
      <c r="H19" s="5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3">
      <c r="A20" s="55"/>
      <c r="B20" s="58" t="s">
        <v>199</v>
      </c>
      <c r="C20" s="59" t="s">
        <v>200</v>
      </c>
      <c r="D20" s="59" t="s">
        <v>201</v>
      </c>
      <c r="E20" s="59"/>
      <c r="F20" s="59"/>
      <c r="H20" s="56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</row>
    <row r="21" spans="1:59" x14ac:dyDescent="0.3">
      <c r="A21" s="55"/>
      <c r="B21" s="58" t="s">
        <v>202</v>
      </c>
      <c r="C21" s="59" t="s">
        <v>203</v>
      </c>
      <c r="D21" s="59" t="s">
        <v>204</v>
      </c>
      <c r="E21" s="59"/>
      <c r="F21" s="59"/>
      <c r="H21" s="56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</row>
    <row r="22" spans="1:59" x14ac:dyDescent="0.3">
      <c r="A22" s="55"/>
      <c r="B22" s="58" t="s">
        <v>205</v>
      </c>
      <c r="C22" s="59" t="s">
        <v>200</v>
      </c>
      <c r="D22" s="61">
        <v>44695</v>
      </c>
      <c r="E22" s="59"/>
      <c r="F22" s="59"/>
      <c r="H22" s="56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3">
      <c r="A23" s="55"/>
      <c r="B23" s="65" t="s">
        <v>215</v>
      </c>
      <c r="C23" s="59" t="s">
        <v>216</v>
      </c>
      <c r="D23" s="61" t="s">
        <v>217</v>
      </c>
      <c r="E23" s="59"/>
      <c r="F23" s="59"/>
      <c r="H23" s="56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3">
      <c r="A24" s="55"/>
      <c r="B24" s="65">
        <v>0.6</v>
      </c>
      <c r="C24" s="59" t="s">
        <v>225</v>
      </c>
      <c r="D24" s="61" t="s">
        <v>226</v>
      </c>
      <c r="E24" s="59" t="s">
        <v>227</v>
      </c>
      <c r="F24" s="59" t="s">
        <v>226</v>
      </c>
      <c r="H24" s="56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3">
      <c r="A25" s="55"/>
      <c r="H25" s="56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3">
      <c r="A26" s="55"/>
      <c r="H26" s="56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x14ac:dyDescent="0.3">
      <c r="A27" s="55"/>
      <c r="H27" s="56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</row>
    <row r="28" spans="1:59" x14ac:dyDescent="0.3">
      <c r="A28" s="55"/>
      <c r="H28" s="56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</row>
    <row r="29" spans="1:59" x14ac:dyDescent="0.3">
      <c r="A29" s="55"/>
      <c r="H29" s="56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</row>
    <row r="30" spans="1:59" ht="14.5" thickBot="1" x14ac:dyDescent="0.35">
      <c r="A30" s="62"/>
      <c r="B30" s="63"/>
      <c r="C30" s="63"/>
      <c r="D30" s="63"/>
      <c r="E30" s="63"/>
      <c r="F30" s="63"/>
      <c r="G30" s="63"/>
      <c r="H30" s="6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s="53" customFormat="1" x14ac:dyDescent="0.3"/>
    <row r="32" spans="1:59" s="53" customFormat="1" x14ac:dyDescent="0.3"/>
    <row r="33" s="53" customFormat="1" x14ac:dyDescent="0.3"/>
    <row r="34" s="53" customFormat="1" x14ac:dyDescent="0.3"/>
    <row r="35" s="53" customFormat="1" x14ac:dyDescent="0.3"/>
    <row r="36" s="53" customFormat="1" x14ac:dyDescent="0.3"/>
    <row r="37" s="53" customFormat="1" x14ac:dyDescent="0.3"/>
    <row r="38" s="53" customFormat="1" x14ac:dyDescent="0.3"/>
    <row r="39" s="53" customFormat="1" x14ac:dyDescent="0.3"/>
    <row r="40" s="53" customFormat="1" x14ac:dyDescent="0.3"/>
    <row r="41" s="53" customFormat="1" x14ac:dyDescent="0.3"/>
    <row r="42" s="53" customFormat="1" x14ac:dyDescent="0.3"/>
    <row r="43" s="53" customFormat="1" x14ac:dyDescent="0.3"/>
    <row r="44" s="53" customFormat="1" x14ac:dyDescent="0.3"/>
    <row r="45" s="53" customFormat="1" x14ac:dyDescent="0.3"/>
    <row r="46" s="53" customFormat="1" x14ac:dyDescent="0.3"/>
    <row r="47" s="53" customFormat="1" x14ac:dyDescent="0.3"/>
    <row r="48" s="53" customFormat="1" x14ac:dyDescent="0.3"/>
    <row r="49" s="53" customFormat="1" x14ac:dyDescent="0.3"/>
    <row r="50" s="53" customFormat="1" x14ac:dyDescent="0.3"/>
    <row r="51" s="53" customFormat="1" x14ac:dyDescent="0.3"/>
    <row r="52" s="53" customFormat="1" x14ac:dyDescent="0.3"/>
    <row r="53" s="53" customFormat="1" x14ac:dyDescent="0.3"/>
    <row r="54" s="53" customFormat="1" x14ac:dyDescent="0.3"/>
    <row r="55" s="53" customFormat="1" x14ac:dyDescent="0.3"/>
    <row r="56" s="53" customFormat="1" x14ac:dyDescent="0.3"/>
    <row r="57" s="53" customFormat="1" x14ac:dyDescent="0.3"/>
    <row r="58" s="53" customFormat="1" x14ac:dyDescent="0.3"/>
    <row r="59" s="53" customFormat="1" x14ac:dyDescent="0.3"/>
    <row r="60" s="53" customFormat="1" x14ac:dyDescent="0.3"/>
    <row r="61" s="53" customFormat="1" x14ac:dyDescent="0.3"/>
    <row r="62" s="53" customFormat="1" x14ac:dyDescent="0.3"/>
    <row r="63" s="53" customFormat="1" x14ac:dyDescent="0.3"/>
    <row r="64" s="53" customFormat="1" x14ac:dyDescent="0.3"/>
    <row r="65" s="53" customFormat="1" x14ac:dyDescent="0.3"/>
    <row r="66" s="53" customFormat="1" x14ac:dyDescent="0.3"/>
    <row r="67" s="53" customFormat="1" x14ac:dyDescent="0.3"/>
    <row r="68" s="53" customFormat="1" x14ac:dyDescent="0.3"/>
    <row r="69" s="53" customFormat="1" x14ac:dyDescent="0.3"/>
    <row r="70" s="53" customFormat="1" x14ac:dyDescent="0.3"/>
    <row r="71" s="53" customFormat="1" x14ac:dyDescent="0.3"/>
    <row r="72" s="53" customFormat="1" x14ac:dyDescent="0.3"/>
    <row r="73" s="53" customFormat="1" x14ac:dyDescent="0.3"/>
    <row r="74" s="53" customFormat="1" x14ac:dyDescent="0.3"/>
    <row r="75" s="53" customFormat="1" x14ac:dyDescent="0.3"/>
    <row r="76" s="53" customFormat="1" x14ac:dyDescent="0.3"/>
    <row r="77" s="53" customFormat="1" x14ac:dyDescent="0.3"/>
    <row r="78" s="53" customFormat="1" x14ac:dyDescent="0.3"/>
    <row r="79" s="53" customFormat="1" x14ac:dyDescent="0.3"/>
    <row r="80" s="53" customFormat="1" x14ac:dyDescent="0.3"/>
    <row r="81" s="53" customFormat="1" x14ac:dyDescent="0.3"/>
    <row r="82" s="53" customFormat="1" x14ac:dyDescent="0.3"/>
    <row r="83" s="53" customFormat="1" x14ac:dyDescent="0.3"/>
    <row r="84" s="53" customFormat="1" x14ac:dyDescent="0.3"/>
    <row r="85" s="53" customFormat="1" x14ac:dyDescent="0.3"/>
    <row r="86" s="53" customFormat="1" x14ac:dyDescent="0.3"/>
    <row r="87" s="53" customFormat="1" x14ac:dyDescent="0.3"/>
    <row r="88" s="53" customFormat="1" x14ac:dyDescent="0.3"/>
    <row r="89" s="53" customFormat="1" x14ac:dyDescent="0.3"/>
    <row r="90" s="53" customFormat="1" x14ac:dyDescent="0.3"/>
    <row r="91" s="53" customFormat="1" x14ac:dyDescent="0.3"/>
    <row r="92" s="53" customFormat="1" x14ac:dyDescent="0.3"/>
    <row r="93" s="53" customFormat="1" x14ac:dyDescent="0.3"/>
    <row r="94" s="53" customFormat="1" x14ac:dyDescent="0.3"/>
    <row r="95" s="53" customFormat="1" x14ac:dyDescent="0.3"/>
    <row r="96" s="53" customFormat="1" x14ac:dyDescent="0.3"/>
    <row r="97" s="53" customFormat="1" x14ac:dyDescent="0.3"/>
    <row r="98" s="53" customFormat="1" x14ac:dyDescent="0.3"/>
    <row r="99" s="53" customFormat="1" x14ac:dyDescent="0.3"/>
    <row r="100" s="53" customFormat="1" x14ac:dyDescent="0.3"/>
    <row r="101" s="53" customFormat="1" x14ac:dyDescent="0.3"/>
    <row r="102" s="53" customFormat="1" x14ac:dyDescent="0.3"/>
    <row r="103" s="53" customFormat="1" x14ac:dyDescent="0.3"/>
    <row r="104" s="53" customFormat="1" x14ac:dyDescent="0.3"/>
    <row r="105" s="53" customFormat="1" x14ac:dyDescent="0.3"/>
    <row r="106" s="53" customFormat="1" x14ac:dyDescent="0.3"/>
    <row r="107" s="53" customFormat="1" x14ac:dyDescent="0.3"/>
    <row r="108" s="53" customFormat="1" x14ac:dyDescent="0.3"/>
    <row r="109" s="53" customFormat="1" x14ac:dyDescent="0.3"/>
    <row r="110" s="53" customFormat="1" x14ac:dyDescent="0.3"/>
    <row r="111" s="53" customFormat="1" x14ac:dyDescent="0.3"/>
    <row r="112" s="53" customFormat="1" x14ac:dyDescent="0.3"/>
    <row r="113" s="53" customFormat="1" x14ac:dyDescent="0.3"/>
    <row r="114" s="53" customFormat="1" x14ac:dyDescent="0.3"/>
    <row r="115" s="53" customFormat="1" x14ac:dyDescent="0.3"/>
    <row r="116" s="53" customFormat="1" x14ac:dyDescent="0.3"/>
    <row r="117" s="53" customFormat="1" x14ac:dyDescent="0.3"/>
    <row r="118" s="53" customFormat="1" x14ac:dyDescent="0.3"/>
    <row r="119" s="53" customFormat="1" x14ac:dyDescent="0.3"/>
    <row r="120" s="53" customFormat="1" x14ac:dyDescent="0.3"/>
    <row r="121" s="53" customFormat="1" x14ac:dyDescent="0.3"/>
    <row r="122" s="53" customFormat="1" x14ac:dyDescent="0.3"/>
    <row r="123" s="53" customFormat="1" x14ac:dyDescent="0.3"/>
    <row r="124" s="53" customFormat="1" x14ac:dyDescent="0.3"/>
    <row r="125" s="53" customFormat="1" x14ac:dyDescent="0.3"/>
    <row r="126" s="53" customFormat="1" x14ac:dyDescent="0.3"/>
    <row r="127" s="53" customFormat="1" x14ac:dyDescent="0.3"/>
    <row r="128" s="53" customFormat="1" x14ac:dyDescent="0.3"/>
    <row r="129" s="53" customFormat="1" x14ac:dyDescent="0.3"/>
    <row r="130" s="53" customFormat="1" x14ac:dyDescent="0.3"/>
    <row r="131" s="53" customFormat="1" x14ac:dyDescent="0.3"/>
    <row r="132" s="53" customFormat="1" x14ac:dyDescent="0.3"/>
    <row r="133" s="53" customFormat="1" x14ac:dyDescent="0.3"/>
    <row r="134" s="53" customFormat="1" x14ac:dyDescent="0.3"/>
    <row r="135" s="53" customFormat="1" x14ac:dyDescent="0.3"/>
    <row r="136" s="53" customFormat="1" x14ac:dyDescent="0.3"/>
    <row r="137" s="53" customFormat="1" x14ac:dyDescent="0.3"/>
    <row r="138" s="53" customFormat="1" x14ac:dyDescent="0.3"/>
    <row r="139" s="53" customFormat="1" x14ac:dyDescent="0.3"/>
    <row r="140" s="53" customFormat="1" x14ac:dyDescent="0.3"/>
    <row r="141" s="53" customFormat="1" x14ac:dyDescent="0.3"/>
    <row r="142" s="53" customFormat="1" x14ac:dyDescent="0.3"/>
    <row r="143" s="53" customFormat="1" x14ac:dyDescent="0.3"/>
    <row r="144" s="53" customFormat="1" x14ac:dyDescent="0.3"/>
    <row r="145" s="53" customFormat="1" x14ac:dyDescent="0.3"/>
    <row r="146" s="53" customFormat="1" x14ac:dyDescent="0.3"/>
    <row r="147" s="53" customFormat="1" x14ac:dyDescent="0.3"/>
    <row r="148" s="53" customFormat="1" x14ac:dyDescent="0.3"/>
    <row r="149" s="53" customFormat="1" x14ac:dyDescent="0.3"/>
    <row r="150" s="53" customFormat="1" x14ac:dyDescent="0.3"/>
    <row r="151" s="53" customFormat="1" x14ac:dyDescent="0.3"/>
    <row r="152" s="53" customFormat="1" x14ac:dyDescent="0.3"/>
    <row r="153" s="53" customFormat="1" x14ac:dyDescent="0.3"/>
    <row r="154" s="53" customFormat="1" x14ac:dyDescent="0.3"/>
    <row r="155" s="53" customFormat="1" x14ac:dyDescent="0.3"/>
    <row r="156" s="53" customFormat="1" x14ac:dyDescent="0.3"/>
    <row r="157" s="53" customFormat="1" x14ac:dyDescent="0.3"/>
    <row r="158" s="53" customFormat="1" x14ac:dyDescent="0.3"/>
    <row r="159" s="53" customFormat="1" x14ac:dyDescent="0.3"/>
    <row r="160" s="53" customFormat="1" x14ac:dyDescent="0.3"/>
    <row r="161" s="53" customFormat="1" x14ac:dyDescent="0.3"/>
    <row r="162" s="53" customFormat="1" x14ac:dyDescent="0.3"/>
    <row r="163" s="53" customFormat="1" x14ac:dyDescent="0.3"/>
    <row r="164" s="53" customFormat="1" x14ac:dyDescent="0.3"/>
    <row r="165" s="53" customFormat="1" x14ac:dyDescent="0.3"/>
    <row r="166" s="53" customFormat="1" x14ac:dyDescent="0.3"/>
    <row r="167" s="53" customFormat="1" x14ac:dyDescent="0.3"/>
    <row r="168" s="53" customFormat="1" x14ac:dyDescent="0.3"/>
    <row r="169" s="53" customFormat="1" x14ac:dyDescent="0.3"/>
    <row r="170" s="53" customFormat="1" x14ac:dyDescent="0.3"/>
    <row r="171" s="53" customFormat="1" x14ac:dyDescent="0.3"/>
    <row r="172" s="53" customFormat="1" x14ac:dyDescent="0.3"/>
    <row r="173" s="53" customFormat="1" x14ac:dyDescent="0.3"/>
    <row r="174" s="53" customFormat="1" x14ac:dyDescent="0.3"/>
    <row r="175" s="53" customFormat="1" x14ac:dyDescent="0.3"/>
    <row r="176" s="53" customFormat="1" x14ac:dyDescent="0.3"/>
    <row r="177" s="53" customFormat="1" x14ac:dyDescent="0.3"/>
    <row r="178" s="53" customFormat="1" x14ac:dyDescent="0.3"/>
    <row r="179" s="53" customFormat="1" x14ac:dyDescent="0.3"/>
    <row r="180" s="53" customFormat="1" x14ac:dyDescent="0.3"/>
    <row r="181" s="53" customFormat="1" x14ac:dyDescent="0.3"/>
    <row r="182" s="53" customFormat="1" x14ac:dyDescent="0.3"/>
    <row r="183" s="53" customFormat="1" x14ac:dyDescent="0.3"/>
    <row r="184" s="53" customFormat="1" x14ac:dyDescent="0.3"/>
    <row r="185" s="53" customFormat="1" x14ac:dyDescent="0.3"/>
    <row r="186" s="53" customFormat="1" x14ac:dyDescent="0.3"/>
    <row r="187" s="53" customFormat="1" x14ac:dyDescent="0.3"/>
    <row r="188" s="53" customFormat="1" x14ac:dyDescent="0.3"/>
    <row r="189" s="53" customFormat="1" x14ac:dyDescent="0.3"/>
    <row r="190" s="53" customFormat="1" x14ac:dyDescent="0.3"/>
    <row r="191" s="53" customFormat="1" x14ac:dyDescent="0.3"/>
    <row r="192" s="53" customFormat="1" x14ac:dyDescent="0.3"/>
    <row r="193" s="53" customFormat="1" x14ac:dyDescent="0.3"/>
    <row r="194" s="53" customFormat="1" x14ac:dyDescent="0.3"/>
    <row r="195" s="53" customFormat="1" x14ac:dyDescent="0.3"/>
    <row r="196" s="53" customFormat="1" x14ac:dyDescent="0.3"/>
    <row r="197" s="53" customFormat="1" x14ac:dyDescent="0.3"/>
    <row r="198" s="53" customFormat="1" x14ac:dyDescent="0.3"/>
    <row r="199" s="53" customFormat="1" x14ac:dyDescent="0.3"/>
    <row r="200" s="53" customFormat="1" x14ac:dyDescent="0.3"/>
    <row r="201" s="53" customFormat="1" x14ac:dyDescent="0.3"/>
    <row r="202" s="53" customFormat="1" x14ac:dyDescent="0.3"/>
    <row r="203" s="53" customFormat="1" x14ac:dyDescent="0.3"/>
    <row r="204" s="53" customFormat="1" x14ac:dyDescent="0.3"/>
    <row r="205" s="53" customFormat="1" x14ac:dyDescent="0.3"/>
    <row r="206" s="53" customFormat="1" x14ac:dyDescent="0.3"/>
    <row r="207" s="53" customFormat="1" x14ac:dyDescent="0.3"/>
    <row r="208" s="53" customFormat="1" x14ac:dyDescent="0.3"/>
    <row r="209" s="53" customFormat="1" x14ac:dyDescent="0.3"/>
    <row r="210" s="53" customFormat="1" x14ac:dyDescent="0.3"/>
    <row r="211" s="53" customFormat="1" x14ac:dyDescent="0.3"/>
    <row r="212" s="53" customFormat="1" x14ac:dyDescent="0.3"/>
    <row r="213" s="53" customFormat="1" x14ac:dyDescent="0.3"/>
    <row r="214" s="53" customFormat="1" x14ac:dyDescent="0.3"/>
    <row r="215" s="53" customFormat="1" x14ac:dyDescent="0.3"/>
    <row r="216" s="53" customFormat="1" x14ac:dyDescent="0.3"/>
    <row r="217" s="53" customFormat="1" x14ac:dyDescent="0.3"/>
    <row r="218" s="53" customFormat="1" x14ac:dyDescent="0.3"/>
    <row r="219" s="53" customFormat="1" x14ac:dyDescent="0.3"/>
    <row r="220" s="53" customFormat="1" x14ac:dyDescent="0.3"/>
    <row r="221" s="53" customFormat="1" x14ac:dyDescent="0.3"/>
    <row r="222" s="53" customFormat="1" x14ac:dyDescent="0.3"/>
    <row r="223" s="53" customFormat="1" x14ac:dyDescent="0.3"/>
    <row r="224" s="53" customFormat="1" x14ac:dyDescent="0.3"/>
    <row r="225" s="53" customFormat="1" x14ac:dyDescent="0.3"/>
    <row r="226" s="53" customFormat="1" x14ac:dyDescent="0.3"/>
    <row r="227" s="53" customFormat="1" x14ac:dyDescent="0.3"/>
    <row r="228" s="53" customFormat="1" x14ac:dyDescent="0.3"/>
    <row r="229" s="53" customFormat="1" x14ac:dyDescent="0.3"/>
    <row r="230" s="53" customFormat="1" x14ac:dyDescent="0.3"/>
    <row r="231" s="53" customFormat="1" x14ac:dyDescent="0.3"/>
    <row r="232" s="53" customFormat="1" x14ac:dyDescent="0.3"/>
    <row r="233" s="53" customFormat="1" x14ac:dyDescent="0.3"/>
    <row r="234" s="53" customFormat="1" x14ac:dyDescent="0.3"/>
    <row r="235" s="53" customFormat="1" x14ac:dyDescent="0.3"/>
    <row r="236" s="53" customFormat="1" x14ac:dyDescent="0.3"/>
    <row r="237" s="53" customFormat="1" x14ac:dyDescent="0.3"/>
    <row r="238" s="53" customFormat="1" x14ac:dyDescent="0.3"/>
    <row r="239" s="53" customFormat="1" x14ac:dyDescent="0.3"/>
    <row r="240" s="53" customFormat="1" x14ac:dyDescent="0.3"/>
    <row r="241" s="53" customFormat="1" x14ac:dyDescent="0.3"/>
    <row r="242" s="53" customFormat="1" x14ac:dyDescent="0.3"/>
    <row r="243" s="53" customFormat="1" x14ac:dyDescent="0.3"/>
    <row r="244" s="53" customFormat="1" x14ac:dyDescent="0.3"/>
    <row r="245" s="53" customFormat="1" x14ac:dyDescent="0.3"/>
    <row r="246" s="53" customFormat="1" x14ac:dyDescent="0.3"/>
    <row r="247" s="53" customFormat="1" x14ac:dyDescent="0.3"/>
    <row r="248" s="53" customFormat="1" x14ac:dyDescent="0.3"/>
    <row r="249" s="53" customFormat="1" x14ac:dyDescent="0.3"/>
    <row r="250" s="53" customFormat="1" x14ac:dyDescent="0.3"/>
    <row r="251" s="53" customFormat="1" x14ac:dyDescent="0.3"/>
    <row r="252" s="53" customFormat="1" x14ac:dyDescent="0.3"/>
    <row r="253" s="53" customFormat="1" x14ac:dyDescent="0.3"/>
    <row r="254" s="53" customFormat="1" x14ac:dyDescent="0.3"/>
    <row r="255" s="53" customFormat="1" x14ac:dyDescent="0.3"/>
    <row r="256" s="53" customFormat="1" x14ac:dyDescent="0.3"/>
    <row r="257" s="53" customFormat="1" x14ac:dyDescent="0.3"/>
    <row r="258" s="53" customFormat="1" x14ac:dyDescent="0.3"/>
    <row r="259" s="53" customFormat="1" x14ac:dyDescent="0.3"/>
    <row r="260" s="53" customFormat="1" x14ac:dyDescent="0.3"/>
    <row r="261" s="53" customFormat="1" x14ac:dyDescent="0.3"/>
    <row r="262" s="53" customFormat="1" x14ac:dyDescent="0.3"/>
    <row r="263" s="53" customFormat="1" x14ac:dyDescent="0.3"/>
    <row r="264" s="53" customFormat="1" x14ac:dyDescent="0.3"/>
    <row r="265" s="53" customFormat="1" x14ac:dyDescent="0.3"/>
    <row r="266" s="53" customFormat="1" x14ac:dyDescent="0.3"/>
    <row r="267" s="53" customFormat="1" x14ac:dyDescent="0.3"/>
    <row r="268" s="53" customFormat="1" x14ac:dyDescent="0.3"/>
    <row r="269" s="53" customFormat="1" x14ac:dyDescent="0.3"/>
    <row r="270" s="53" customFormat="1" x14ac:dyDescent="0.3"/>
    <row r="271" s="53" customFormat="1" x14ac:dyDescent="0.3"/>
    <row r="272" s="53" customFormat="1" x14ac:dyDescent="0.3"/>
    <row r="273" s="53" customFormat="1" x14ac:dyDescent="0.3"/>
    <row r="274" s="53" customFormat="1" x14ac:dyDescent="0.3"/>
    <row r="275" s="53" customFormat="1" x14ac:dyDescent="0.3"/>
    <row r="276" s="53" customFormat="1" x14ac:dyDescent="0.3"/>
    <row r="277" s="53" customFormat="1" x14ac:dyDescent="0.3"/>
    <row r="278" s="53" customFormat="1" x14ac:dyDescent="0.3"/>
    <row r="279" s="53" customFormat="1" x14ac:dyDescent="0.3"/>
    <row r="280" s="53" customFormat="1" x14ac:dyDescent="0.3"/>
    <row r="281" s="53" customFormat="1" x14ac:dyDescent="0.3"/>
    <row r="282" s="53" customFormat="1" x14ac:dyDescent="0.3"/>
    <row r="283" s="53" customFormat="1" x14ac:dyDescent="0.3"/>
    <row r="284" s="53" customFormat="1" x14ac:dyDescent="0.3"/>
    <row r="285" s="53" customFormat="1" x14ac:dyDescent="0.3"/>
    <row r="286" s="53" customFormat="1" x14ac:dyDescent="0.3"/>
    <row r="287" s="53" customFormat="1" x14ac:dyDescent="0.3"/>
    <row r="288" s="53" customFormat="1" x14ac:dyDescent="0.3"/>
    <row r="289" s="53" customFormat="1" x14ac:dyDescent="0.3"/>
    <row r="290" s="53" customFormat="1" x14ac:dyDescent="0.3"/>
    <row r="291" s="53" customFormat="1" x14ac:dyDescent="0.3"/>
    <row r="292" s="53" customFormat="1" x14ac:dyDescent="0.3"/>
    <row r="293" s="53" customFormat="1" x14ac:dyDescent="0.3"/>
    <row r="294" s="53" customFormat="1" x14ac:dyDescent="0.3"/>
    <row r="295" s="53" customFormat="1" x14ac:dyDescent="0.3"/>
    <row r="296" s="53" customFormat="1" x14ac:dyDescent="0.3"/>
    <row r="297" s="53" customFormat="1" x14ac:dyDescent="0.3"/>
    <row r="298" s="53" customFormat="1" x14ac:dyDescent="0.3"/>
    <row r="299" s="53" customFormat="1" x14ac:dyDescent="0.3"/>
    <row r="300" s="53" customFormat="1" x14ac:dyDescent="0.3"/>
    <row r="301" s="53" customFormat="1" x14ac:dyDescent="0.3"/>
    <row r="302" s="53" customFormat="1" x14ac:dyDescent="0.3"/>
    <row r="303" s="53" customFormat="1" x14ac:dyDescent="0.3"/>
    <row r="304" s="53" customFormat="1" x14ac:dyDescent="0.3"/>
    <row r="305" s="53" customFormat="1" x14ac:dyDescent="0.3"/>
    <row r="306" s="53" customFormat="1" x14ac:dyDescent="0.3"/>
    <row r="307" s="53" customFormat="1" x14ac:dyDescent="0.3"/>
    <row r="308" s="53" customFormat="1" x14ac:dyDescent="0.3"/>
    <row r="309" s="53" customFormat="1" x14ac:dyDescent="0.3"/>
    <row r="310" s="53" customFormat="1" x14ac:dyDescent="0.3"/>
    <row r="311" s="53" customFormat="1" x14ac:dyDescent="0.3"/>
    <row r="312" s="53" customFormat="1" x14ac:dyDescent="0.3"/>
    <row r="313" s="53" customFormat="1" x14ac:dyDescent="0.3"/>
    <row r="314" s="53" customFormat="1" x14ac:dyDescent="0.3"/>
    <row r="315" s="53" customFormat="1" x14ac:dyDescent="0.3"/>
    <row r="316" s="53" customFormat="1" x14ac:dyDescent="0.3"/>
    <row r="317" s="53" customFormat="1" x14ac:dyDescent="0.3"/>
    <row r="318" s="53" customFormat="1" x14ac:dyDescent="0.3"/>
    <row r="319" s="53" customFormat="1" x14ac:dyDescent="0.3"/>
    <row r="320" s="53" customFormat="1" x14ac:dyDescent="0.3"/>
    <row r="321" s="53" customFormat="1" x14ac:dyDescent="0.3"/>
    <row r="322" s="53" customFormat="1" x14ac:dyDescent="0.3"/>
    <row r="323" s="53" customFormat="1" x14ac:dyDescent="0.3"/>
    <row r="324" s="53" customFormat="1" x14ac:dyDescent="0.3"/>
    <row r="325" s="53" customFormat="1" x14ac:dyDescent="0.3"/>
    <row r="326" s="53" customFormat="1" x14ac:dyDescent="0.3"/>
    <row r="327" s="53" customFormat="1" x14ac:dyDescent="0.3"/>
    <row r="328" s="53" customFormat="1" x14ac:dyDescent="0.3"/>
    <row r="329" s="53" customFormat="1" x14ac:dyDescent="0.3"/>
    <row r="330" s="53" customFormat="1" x14ac:dyDescent="0.3"/>
    <row r="331" s="53" customFormat="1" x14ac:dyDescent="0.3"/>
    <row r="332" s="53" customFormat="1" x14ac:dyDescent="0.3"/>
    <row r="333" s="53" customFormat="1" x14ac:dyDescent="0.3"/>
    <row r="334" s="53" customFormat="1" x14ac:dyDescent="0.3"/>
    <row r="335" s="53" customFormat="1" x14ac:dyDescent="0.3"/>
    <row r="336" s="53" customFormat="1" x14ac:dyDescent="0.3"/>
    <row r="337" s="53" customFormat="1" x14ac:dyDescent="0.3"/>
    <row r="338" s="53" customFormat="1" x14ac:dyDescent="0.3"/>
    <row r="339" s="53" customFormat="1" x14ac:dyDescent="0.3"/>
    <row r="340" s="53" customFormat="1" x14ac:dyDescent="0.3"/>
    <row r="341" s="53" customFormat="1" x14ac:dyDescent="0.3"/>
    <row r="342" s="53" customFormat="1" x14ac:dyDescent="0.3"/>
    <row r="343" s="53" customFormat="1" x14ac:dyDescent="0.3"/>
    <row r="344" s="53" customFormat="1" x14ac:dyDescent="0.3"/>
    <row r="345" s="53" customFormat="1" x14ac:dyDescent="0.3"/>
    <row r="346" s="53" customFormat="1" x14ac:dyDescent="0.3"/>
    <row r="347" s="53" customFormat="1" x14ac:dyDescent="0.3"/>
    <row r="348" s="53" customFormat="1" x14ac:dyDescent="0.3"/>
    <row r="349" s="53" customFormat="1" x14ac:dyDescent="0.3"/>
    <row r="350" s="53" customFormat="1" x14ac:dyDescent="0.3"/>
    <row r="351" s="53" customFormat="1" x14ac:dyDescent="0.3"/>
    <row r="352" s="53" customFormat="1" x14ac:dyDescent="0.3"/>
    <row r="353" s="53" customFormat="1" x14ac:dyDescent="0.3"/>
    <row r="354" s="53" customFormat="1" x14ac:dyDescent="0.3"/>
    <row r="355" s="53" customFormat="1" x14ac:dyDescent="0.3"/>
    <row r="356" s="53" customFormat="1" x14ac:dyDescent="0.3"/>
    <row r="357" s="53" customFormat="1" x14ac:dyDescent="0.3"/>
    <row r="358" s="53" customFormat="1" x14ac:dyDescent="0.3"/>
    <row r="359" s="53" customFormat="1" x14ac:dyDescent="0.3"/>
    <row r="360" s="53" customFormat="1" x14ac:dyDescent="0.3"/>
    <row r="361" s="53" customFormat="1" x14ac:dyDescent="0.3"/>
    <row r="362" s="53" customFormat="1" x14ac:dyDescent="0.3"/>
    <row r="363" s="53" customFormat="1" x14ac:dyDescent="0.3"/>
    <row r="364" s="53" customFormat="1" x14ac:dyDescent="0.3"/>
    <row r="365" s="53" customFormat="1" x14ac:dyDescent="0.3"/>
    <row r="366" s="53" customFormat="1" x14ac:dyDescent="0.3"/>
    <row r="367" s="53" customFormat="1" x14ac:dyDescent="0.3"/>
    <row r="368" s="53" customFormat="1" x14ac:dyDescent="0.3"/>
    <row r="369" s="53" customFormat="1" x14ac:dyDescent="0.3"/>
    <row r="370" s="53" customFormat="1" x14ac:dyDescent="0.3"/>
    <row r="371" s="53" customFormat="1" x14ac:dyDescent="0.3"/>
    <row r="372" s="53" customFormat="1" x14ac:dyDescent="0.3"/>
    <row r="373" s="53" customFormat="1" x14ac:dyDescent="0.3"/>
    <row r="374" s="53" customFormat="1" x14ac:dyDescent="0.3"/>
    <row r="375" s="53" customFormat="1" x14ac:dyDescent="0.3"/>
    <row r="376" s="53" customFormat="1" x14ac:dyDescent="0.3"/>
  </sheetData>
  <mergeCells count="2">
    <mergeCell ref="A5:H5"/>
    <mergeCell ref="A6:F1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K22"/>
  <sheetViews>
    <sheetView tabSelected="1" zoomScale="90" zoomScaleNormal="90" workbookViewId="0">
      <pane ySplit="3" topLeftCell="A4" activePane="bottomLeft" state="frozen"/>
      <selection pane="bottomLeft" activeCell="N12" sqref="N12"/>
    </sheetView>
  </sheetViews>
  <sheetFormatPr defaultColWidth="9.1796875" defaultRowHeight="13" x14ac:dyDescent="0.3"/>
  <cols>
    <col min="1" max="1" width="8.26953125" style="39" bestFit="1" customWidth="1"/>
    <col min="2" max="2" width="33.6328125" style="42" bestFit="1" customWidth="1"/>
    <col min="3" max="3" width="44.26953125" style="39" bestFit="1" customWidth="1"/>
    <col min="4" max="4" width="10.453125" style="39" bestFit="1" customWidth="1"/>
    <col min="5" max="5" width="17.7265625" style="39" bestFit="1" customWidth="1"/>
    <col min="6" max="6" width="18.90625" style="43" bestFit="1" customWidth="1"/>
    <col min="7" max="8" width="9.1796875" style="29"/>
    <col min="9" max="9" width="27.453125" style="29" customWidth="1"/>
    <col min="10" max="10" width="20.7265625" style="29" customWidth="1"/>
    <col min="11" max="11" width="25.7265625" style="29" bestFit="1" customWidth="1"/>
    <col min="12" max="16384" width="9.1796875" style="29"/>
  </cols>
  <sheetData>
    <row r="1" spans="1:11" x14ac:dyDescent="0.3">
      <c r="A1" s="92" t="s">
        <v>184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ht="26" x14ac:dyDescent="0.3">
      <c r="A3" s="70" t="s">
        <v>151</v>
      </c>
      <c r="B3" s="70" t="s">
        <v>152</v>
      </c>
      <c r="C3" s="71" t="s">
        <v>160</v>
      </c>
      <c r="D3" s="71" t="s">
        <v>153</v>
      </c>
      <c r="E3" s="72" t="s">
        <v>154</v>
      </c>
      <c r="F3" s="72" t="s">
        <v>155</v>
      </c>
      <c r="G3" s="73" t="s">
        <v>163</v>
      </c>
      <c r="H3" s="73" t="s">
        <v>171</v>
      </c>
      <c r="I3" s="73" t="s">
        <v>164</v>
      </c>
      <c r="J3" s="73" t="s">
        <v>165</v>
      </c>
      <c r="K3" s="74" t="s">
        <v>167</v>
      </c>
    </row>
    <row r="4" spans="1:11" s="48" customFormat="1" ht="26" x14ac:dyDescent="0.3">
      <c r="A4" s="79">
        <v>1</v>
      </c>
      <c r="B4" s="45" t="s">
        <v>228</v>
      </c>
      <c r="C4" s="46" t="s">
        <v>229</v>
      </c>
      <c r="D4" s="46" t="s">
        <v>220</v>
      </c>
      <c r="E4" s="44" t="s">
        <v>157</v>
      </c>
      <c r="F4" s="47"/>
      <c r="G4" s="44"/>
      <c r="H4" s="78"/>
      <c r="I4" s="69"/>
      <c r="J4" s="78" t="s">
        <v>172</v>
      </c>
      <c r="K4" s="67">
        <v>1</v>
      </c>
    </row>
    <row r="5" spans="1:11" ht="26" x14ac:dyDescent="0.3">
      <c r="A5" s="80">
        <v>2</v>
      </c>
      <c r="B5" s="30" t="s">
        <v>230</v>
      </c>
      <c r="C5" s="31" t="s">
        <v>159</v>
      </c>
      <c r="D5" s="32" t="s">
        <v>156</v>
      </c>
      <c r="E5" s="33" t="s">
        <v>157</v>
      </c>
      <c r="F5" s="34">
        <v>1</v>
      </c>
      <c r="G5" s="32" t="s">
        <v>170</v>
      </c>
      <c r="H5" s="32">
        <v>10</v>
      </c>
      <c r="I5" s="35" t="s">
        <v>166</v>
      </c>
      <c r="J5" s="35" t="s">
        <v>172</v>
      </c>
      <c r="K5" s="66" t="s">
        <v>168</v>
      </c>
    </row>
    <row r="6" spans="1:11" s="84" customFormat="1" ht="26" x14ac:dyDescent="0.25">
      <c r="A6" s="79">
        <v>3</v>
      </c>
      <c r="B6" s="81" t="s">
        <v>231</v>
      </c>
      <c r="C6" s="82" t="s">
        <v>232</v>
      </c>
      <c r="D6" s="83" t="s">
        <v>158</v>
      </c>
      <c r="E6" s="44" t="s">
        <v>157</v>
      </c>
      <c r="F6" s="83"/>
      <c r="G6" s="83" t="s">
        <v>170</v>
      </c>
      <c r="H6" s="32"/>
      <c r="I6" s="82"/>
      <c r="J6" s="82" t="s">
        <v>172</v>
      </c>
      <c r="K6" s="93">
        <v>44197</v>
      </c>
    </row>
    <row r="7" spans="1:11" ht="26" x14ac:dyDescent="0.3">
      <c r="A7" s="80">
        <v>4</v>
      </c>
      <c r="B7" s="30" t="s">
        <v>150</v>
      </c>
      <c r="C7" s="31" t="s">
        <v>174</v>
      </c>
      <c r="D7" s="31" t="s">
        <v>156</v>
      </c>
      <c r="E7" s="37" t="s">
        <v>157</v>
      </c>
      <c r="F7" s="34">
        <v>1</v>
      </c>
      <c r="G7" s="32" t="s">
        <v>170</v>
      </c>
      <c r="H7" s="32">
        <v>7</v>
      </c>
      <c r="I7" s="35" t="s">
        <v>166</v>
      </c>
      <c r="J7" s="35" t="s">
        <v>172</v>
      </c>
      <c r="K7" s="68" t="s">
        <v>185</v>
      </c>
    </row>
    <row r="8" spans="1:11" ht="23" customHeight="1" x14ac:dyDescent="0.25">
      <c r="A8" s="79">
        <v>5</v>
      </c>
      <c r="B8" s="30" t="s">
        <v>213</v>
      </c>
      <c r="C8" s="31" t="s">
        <v>214</v>
      </c>
      <c r="D8" s="31" t="s">
        <v>156</v>
      </c>
      <c r="E8" s="37" t="s">
        <v>157</v>
      </c>
      <c r="F8" s="34">
        <v>1</v>
      </c>
      <c r="G8" s="32"/>
      <c r="H8" s="32">
        <v>5</v>
      </c>
      <c r="I8" s="35" t="s">
        <v>166</v>
      </c>
      <c r="J8" s="35" t="s">
        <v>172</v>
      </c>
      <c r="K8" s="68" t="s">
        <v>252</v>
      </c>
    </row>
    <row r="9" spans="1:11" ht="23" customHeight="1" x14ac:dyDescent="0.3">
      <c r="A9" s="80">
        <v>6</v>
      </c>
      <c r="B9" s="75" t="s">
        <v>223</v>
      </c>
      <c r="C9" s="76" t="s">
        <v>224</v>
      </c>
      <c r="D9" s="31" t="s">
        <v>156</v>
      </c>
      <c r="E9" s="77" t="s">
        <v>157</v>
      </c>
      <c r="F9" s="34">
        <v>1</v>
      </c>
      <c r="G9" s="32" t="s">
        <v>170</v>
      </c>
      <c r="H9" s="32">
        <v>10</v>
      </c>
      <c r="I9" s="35"/>
      <c r="J9" s="35"/>
      <c r="K9" s="68" t="s">
        <v>253</v>
      </c>
    </row>
    <row r="10" spans="1:11" ht="26" x14ac:dyDescent="0.3">
      <c r="A10" s="79">
        <v>7</v>
      </c>
      <c r="B10" s="30" t="s">
        <v>206</v>
      </c>
      <c r="C10" s="49" t="s">
        <v>176</v>
      </c>
      <c r="D10" s="31" t="s">
        <v>156</v>
      </c>
      <c r="E10" s="37" t="s">
        <v>157</v>
      </c>
      <c r="F10" s="34"/>
      <c r="G10" s="32" t="s">
        <v>170</v>
      </c>
      <c r="H10" s="32">
        <v>25</v>
      </c>
      <c r="I10" s="35"/>
      <c r="J10" s="35" t="s">
        <v>172</v>
      </c>
      <c r="K10" s="68" t="s">
        <v>180</v>
      </c>
    </row>
    <row r="11" spans="1:11" ht="26" x14ac:dyDescent="0.3">
      <c r="A11" s="80">
        <v>8</v>
      </c>
      <c r="B11" s="30" t="s">
        <v>207</v>
      </c>
      <c r="C11" s="49" t="s">
        <v>177</v>
      </c>
      <c r="D11" s="31" t="s">
        <v>220</v>
      </c>
      <c r="E11" s="37" t="s">
        <v>175</v>
      </c>
      <c r="F11" s="34"/>
      <c r="G11" s="32"/>
      <c r="H11" s="32"/>
      <c r="I11" s="35"/>
      <c r="J11" s="35" t="s">
        <v>172</v>
      </c>
      <c r="K11" s="68">
        <v>25</v>
      </c>
    </row>
    <row r="12" spans="1:11" ht="26" x14ac:dyDescent="0.3">
      <c r="A12" s="79">
        <v>9</v>
      </c>
      <c r="B12" s="30" t="s">
        <v>208</v>
      </c>
      <c r="C12" s="49" t="s">
        <v>178</v>
      </c>
      <c r="D12" s="31" t="s">
        <v>156</v>
      </c>
      <c r="E12" s="37" t="s">
        <v>157</v>
      </c>
      <c r="F12" s="34"/>
      <c r="G12" s="32" t="s">
        <v>170</v>
      </c>
      <c r="H12" s="32">
        <v>25</v>
      </c>
      <c r="I12" s="35"/>
      <c r="J12" s="35" t="s">
        <v>172</v>
      </c>
      <c r="K12" s="66" t="s">
        <v>186</v>
      </c>
    </row>
    <row r="13" spans="1:11" ht="26" x14ac:dyDescent="0.3">
      <c r="A13" s="80">
        <v>10</v>
      </c>
      <c r="B13" s="30" t="s">
        <v>254</v>
      </c>
      <c r="C13" s="49" t="s">
        <v>255</v>
      </c>
      <c r="D13" s="31" t="s">
        <v>156</v>
      </c>
      <c r="E13" s="37" t="s">
        <v>175</v>
      </c>
      <c r="F13" s="34"/>
      <c r="G13" s="32"/>
      <c r="H13" s="32">
        <v>10</v>
      </c>
      <c r="I13" s="35"/>
      <c r="J13" s="35" t="s">
        <v>172</v>
      </c>
      <c r="K13" s="68" t="s">
        <v>181</v>
      </c>
    </row>
    <row r="14" spans="1:11" ht="26" x14ac:dyDescent="0.3">
      <c r="A14" s="79">
        <v>11</v>
      </c>
      <c r="B14" s="30" t="s">
        <v>209</v>
      </c>
      <c r="C14" s="49" t="s">
        <v>218</v>
      </c>
      <c r="D14" s="31" t="s">
        <v>156</v>
      </c>
      <c r="E14" s="37" t="s">
        <v>175</v>
      </c>
      <c r="F14" s="34"/>
      <c r="G14" s="32"/>
      <c r="H14" s="32">
        <v>10</v>
      </c>
      <c r="I14" s="35"/>
      <c r="J14" s="35" t="s">
        <v>172</v>
      </c>
      <c r="K14" s="68" t="s">
        <v>182</v>
      </c>
    </row>
    <row r="15" spans="1:11" ht="26" x14ac:dyDescent="0.3">
      <c r="A15" s="80">
        <v>12</v>
      </c>
      <c r="B15" s="30" t="s">
        <v>210</v>
      </c>
      <c r="C15" s="49" t="s">
        <v>179</v>
      </c>
      <c r="D15" s="31" t="s">
        <v>156</v>
      </c>
      <c r="E15" s="37" t="s">
        <v>175</v>
      </c>
      <c r="F15" s="34"/>
      <c r="G15" s="32"/>
      <c r="H15" s="32">
        <v>255</v>
      </c>
      <c r="I15" s="35"/>
      <c r="J15" s="35" t="s">
        <v>172</v>
      </c>
      <c r="K15" s="68" t="s">
        <v>183</v>
      </c>
    </row>
    <row r="16" spans="1:11" ht="26" x14ac:dyDescent="0.25">
      <c r="A16" s="79">
        <v>13</v>
      </c>
      <c r="B16" s="30" t="s">
        <v>173</v>
      </c>
      <c r="C16" s="36" t="s">
        <v>219</v>
      </c>
      <c r="D16" s="36" t="s">
        <v>156</v>
      </c>
      <c r="E16" s="37" t="s">
        <v>175</v>
      </c>
      <c r="F16" s="34"/>
      <c r="G16" s="32"/>
      <c r="H16" s="32">
        <v>10</v>
      </c>
      <c r="I16" s="35"/>
      <c r="J16" s="35" t="s">
        <v>172</v>
      </c>
      <c r="K16" s="68">
        <v>5467912</v>
      </c>
    </row>
    <row r="17" spans="1:11" ht="26" x14ac:dyDescent="0.3">
      <c r="A17" s="80">
        <v>14</v>
      </c>
      <c r="B17" s="30" t="s">
        <v>161</v>
      </c>
      <c r="C17" s="36" t="s">
        <v>256</v>
      </c>
      <c r="D17" s="36" t="s">
        <v>158</v>
      </c>
      <c r="E17" s="37" t="s">
        <v>157</v>
      </c>
      <c r="F17" s="38"/>
      <c r="G17" s="32"/>
      <c r="H17" s="32"/>
      <c r="I17" s="32"/>
      <c r="J17" s="35" t="s">
        <v>172</v>
      </c>
      <c r="K17" s="93">
        <v>44196</v>
      </c>
    </row>
    <row r="18" spans="1:11" ht="26" x14ac:dyDescent="0.25">
      <c r="A18" s="79">
        <v>15</v>
      </c>
      <c r="B18" s="30" t="s">
        <v>149</v>
      </c>
      <c r="C18" s="39" t="s">
        <v>257</v>
      </c>
      <c r="D18" s="36" t="s">
        <v>158</v>
      </c>
      <c r="E18" s="37" t="s">
        <v>157</v>
      </c>
      <c r="F18" s="38"/>
      <c r="G18" s="32"/>
      <c r="H18" s="32"/>
      <c r="I18" s="32"/>
      <c r="J18" s="35" t="s">
        <v>172</v>
      </c>
      <c r="K18" s="93">
        <v>44197</v>
      </c>
    </row>
    <row r="19" spans="1:11" ht="26" x14ac:dyDescent="0.3">
      <c r="A19" s="80">
        <v>16</v>
      </c>
      <c r="B19" s="30" t="s">
        <v>148</v>
      </c>
      <c r="C19" s="40" t="s">
        <v>258</v>
      </c>
      <c r="D19" s="36" t="s">
        <v>158</v>
      </c>
      <c r="E19" s="37" t="s">
        <v>175</v>
      </c>
      <c r="F19" s="41"/>
      <c r="G19" s="32"/>
      <c r="H19" s="32"/>
      <c r="I19" s="32"/>
      <c r="J19" s="35" t="s">
        <v>172</v>
      </c>
      <c r="K19" s="93">
        <v>44198</v>
      </c>
    </row>
    <row r="20" spans="1:11" ht="26" x14ac:dyDescent="0.25">
      <c r="A20" s="79">
        <v>17</v>
      </c>
      <c r="B20" s="30" t="s">
        <v>162</v>
      </c>
      <c r="C20" s="40" t="s">
        <v>162</v>
      </c>
      <c r="D20" s="36" t="s">
        <v>156</v>
      </c>
      <c r="E20" s="37" t="s">
        <v>157</v>
      </c>
      <c r="F20" s="34">
        <v>1</v>
      </c>
      <c r="G20" s="32"/>
      <c r="H20" s="32">
        <v>15</v>
      </c>
      <c r="I20" s="32"/>
      <c r="J20" s="35" t="s">
        <v>172</v>
      </c>
      <c r="K20" s="68" t="s">
        <v>169</v>
      </c>
    </row>
    <row r="21" spans="1:11" ht="19.5" customHeight="1" x14ac:dyDescent="0.3">
      <c r="A21" s="80">
        <v>18</v>
      </c>
      <c r="B21" s="30" t="s">
        <v>211</v>
      </c>
      <c r="C21" s="40" t="s">
        <v>221</v>
      </c>
      <c r="D21" s="36" t="s">
        <v>220</v>
      </c>
      <c r="E21" s="37" t="s">
        <v>157</v>
      </c>
      <c r="F21" s="41"/>
      <c r="G21" s="32"/>
      <c r="H21" s="32">
        <v>5</v>
      </c>
      <c r="I21" s="32"/>
      <c r="J21" s="35" t="s">
        <v>172</v>
      </c>
      <c r="K21" s="68">
        <v>5000000</v>
      </c>
    </row>
    <row r="22" spans="1:11" ht="21.5" customHeight="1" x14ac:dyDescent="0.3">
      <c r="A22" s="79">
        <v>19</v>
      </c>
      <c r="B22" s="30" t="s">
        <v>212</v>
      </c>
      <c r="C22" s="40" t="s">
        <v>222</v>
      </c>
      <c r="D22" s="36" t="s">
        <v>220</v>
      </c>
      <c r="E22" s="37" t="s">
        <v>157</v>
      </c>
      <c r="F22" s="41"/>
      <c r="G22" s="32"/>
      <c r="H22" s="32">
        <v>5</v>
      </c>
      <c r="I22" s="32"/>
      <c r="J22" s="35" t="s">
        <v>172</v>
      </c>
      <c r="K22" s="68">
        <v>3000000</v>
      </c>
    </row>
  </sheetData>
  <mergeCells count="1">
    <mergeCell ref="A1:K2"/>
  </mergeCells>
  <phoneticPr fontId="17" type="noConversion"/>
  <hyperlinks>
    <hyperlink ref="F5" r:id="rId1" location="PSP!A1" display="1" xr:uid="{00000000-0004-0000-0100-000000000000}"/>
    <hyperlink ref="F7" r:id="rId2" location="Complaint!A1" display="1" xr:uid="{00000000-0004-0000-0100-000002000000}"/>
    <hyperlink ref="F8" r:id="rId3" location="Gender!A1" display="Standards for Mobile PSP &amp; Switches Granular data_sw3.xlsx - Gender!A1" xr:uid="{E0A1FDDA-F0EF-41A9-805A-983D746DA53E}"/>
    <hyperlink ref="F20" r:id="rId4" location="'Remedial Status'!A1" display="Standards for Mobile PSP &amp; Switches Granular data_sw3.xlsx - 'Remedial Status'!A1" xr:uid="{5A036A9C-289A-4E94-9C0A-8E92490CA7F4}"/>
    <hyperlink ref="F9" r:id="rId5" location="'Complaints Frequency'!A1" display="Standards for Mobile PSP &amp; Switches Granular data_sw3.xlsx - 'Complaints Frequency'!A1" xr:uid="{AFABC61C-51EE-4AB3-8B64-FD4FA0652F14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A98B-4570-4A51-A9EB-38277CA8DDAF}">
  <dimension ref="A1:S1"/>
  <sheetViews>
    <sheetView workbookViewId="0">
      <selection activeCell="C7" sqref="C7"/>
    </sheetView>
  </sheetViews>
  <sheetFormatPr defaultRowHeight="14" x14ac:dyDescent="0.3"/>
  <cols>
    <col min="1" max="1" width="8.36328125" bestFit="1" customWidth="1"/>
    <col min="2" max="2" width="7.08984375" bestFit="1" customWidth="1"/>
    <col min="3" max="3" width="18.36328125" bestFit="1" customWidth="1"/>
    <col min="4" max="4" width="18.90625" bestFit="1" customWidth="1"/>
    <col min="5" max="5" width="24.453125" bestFit="1" customWidth="1"/>
    <col min="6" max="6" width="25.453125" bestFit="1" customWidth="1"/>
    <col min="7" max="7" width="22.26953125" bestFit="1" customWidth="1"/>
    <col min="8" max="8" width="17.54296875" bestFit="1" customWidth="1"/>
    <col min="9" max="9" width="35.6328125" bestFit="1" customWidth="1"/>
    <col min="10" max="10" width="34.7265625" bestFit="1" customWidth="1"/>
    <col min="11" max="11" width="35.1796875" bestFit="1" customWidth="1"/>
    <col min="12" max="12" width="31.1796875" bestFit="1" customWidth="1"/>
    <col min="13" max="13" width="10.6328125" bestFit="1" customWidth="1"/>
    <col min="14" max="14" width="24.26953125" bestFit="1" customWidth="1"/>
    <col min="15" max="15" width="34.90625" bestFit="1" customWidth="1"/>
    <col min="16" max="16" width="17.453125" bestFit="1" customWidth="1"/>
    <col min="17" max="17" width="19.453125" bestFit="1" customWidth="1"/>
    <col min="18" max="18" width="15.54296875" bestFit="1" customWidth="1"/>
    <col min="19" max="19" width="22.54296875" bestFit="1" customWidth="1"/>
  </cols>
  <sheetData>
    <row r="1" spans="1:19" x14ac:dyDescent="0.3">
      <c r="A1" s="85" t="s">
        <v>233</v>
      </c>
      <c r="B1" s="85" t="s">
        <v>234</v>
      </c>
      <c r="C1" s="85" t="s">
        <v>235</v>
      </c>
      <c r="D1" s="85" t="s">
        <v>236</v>
      </c>
      <c r="E1" s="85" t="s">
        <v>237</v>
      </c>
      <c r="F1" s="85" t="s">
        <v>238</v>
      </c>
      <c r="G1" s="85" t="s">
        <v>239</v>
      </c>
      <c r="H1" s="85" t="s">
        <v>240</v>
      </c>
      <c r="I1" s="85" t="s">
        <v>241</v>
      </c>
      <c r="J1" s="85" t="s">
        <v>242</v>
      </c>
      <c r="K1" s="85" t="s">
        <v>243</v>
      </c>
      <c r="L1" s="85" t="s">
        <v>244</v>
      </c>
      <c r="M1" s="85" t="s">
        <v>245</v>
      </c>
      <c r="N1" s="85" t="s">
        <v>246</v>
      </c>
      <c r="O1" s="85" t="s">
        <v>247</v>
      </c>
      <c r="P1" s="85" t="s">
        <v>248</v>
      </c>
      <c r="Q1" s="85" t="s">
        <v>249</v>
      </c>
      <c r="R1" s="85" t="s">
        <v>250</v>
      </c>
      <c r="S1" s="85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Version Details</vt:lpstr>
      <vt:lpstr>Customer_Complaints</vt:lpstr>
      <vt:lpstr>API_FORMAT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E. O.</dc:creator>
  <cp:lastModifiedBy>Kariuki P.W</cp:lastModifiedBy>
  <dcterms:created xsi:type="dcterms:W3CDTF">2017-11-14T12:02:21Z</dcterms:created>
  <dcterms:modified xsi:type="dcterms:W3CDTF">2023-03-06T09:31:11Z</dcterms:modified>
</cp:coreProperties>
</file>