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9CE6AD6A-BB14-476E-A89B-C0D593346FE5}" xr6:coauthVersionLast="47" xr6:coauthVersionMax="47" xr10:uidLastSave="{00000000-0000-0000-0000-000000000000}"/>
  <bookViews>
    <workbookView xWindow="32865" yWindow="2610" windowWidth="21600" windowHeight="11385" tabRatio="500" xr2:uid="{00000000-000D-0000-FFFF-FFFF00000000}"/>
  </bookViews>
  <sheets>
    <sheet name="Sheet2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2" l="1"/>
  <c r="F12" i="2"/>
  <c r="F13" i="2"/>
  <c r="F14" i="2"/>
  <c r="F16" i="2"/>
  <c r="F4" i="2"/>
  <c r="F5" i="2"/>
  <c r="F9" i="2"/>
  <c r="F6" i="2"/>
  <c r="F7" i="2"/>
</calcChain>
</file>

<file path=xl/sharedStrings.xml><?xml version="1.0" encoding="utf-8"?>
<sst xmlns="http://schemas.openxmlformats.org/spreadsheetml/2006/main" count="20" uniqueCount="16">
  <si>
    <t>DataMort Estimate</t>
  </si>
  <si>
    <t>Unauthorized access of an account</t>
  </si>
  <si>
    <t>Modification or corrupted data</t>
  </si>
  <si>
    <t>Denial of access</t>
  </si>
  <si>
    <t>Current Situation - server at HQ. Access via terminals</t>
  </si>
  <si>
    <t>Proposed Solution - cloud service at Amazon AWS. Access via web browser</t>
  </si>
  <si>
    <t>Probaility Rating (1-20)</t>
  </si>
  <si>
    <t>Severity Rating (1-20)</t>
  </si>
  <si>
    <t>Frequency (number of exposures)</t>
  </si>
  <si>
    <t>DataMort Score</t>
  </si>
  <si>
    <t>Sum -&gt;</t>
  </si>
  <si>
    <t>Sum-&gt;</t>
  </si>
  <si>
    <t>Risk Factor</t>
  </si>
  <si>
    <t>Other?</t>
  </si>
  <si>
    <t>Hardware Failure</t>
  </si>
  <si>
    <t>Hardware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</si>
</sst>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textRotation="90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4" borderId="1" xfId="0" applyFill="1" applyBorder="1"/>
    <xf numFmtId="0" fontId="0" fillId="2" borderId="7" xfId="0" applyFill="1" applyBorder="1"/>
    <xf numFmtId="0" fontId="0" fillId="4" borderId="7" xfId="0" applyFill="1" applyBorder="1"/>
    <xf numFmtId="9" fontId="0" fillId="2" borderId="1" xfId="0" applyNumberFormat="1" applyFill="1" applyBorder="1"/>
    <xf numFmtId="9" fontId="0" fillId="4" borderId="1" xfId="0" applyNumberFormat="1" applyFill="1" applyBorder="1"/>
  </cellXfs>
  <cellStyles count="13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topLeftCell="A3" workbookViewId="0">
      <selection activeCell="H20" sqref="H20"/>
    </sheetView>
  </sheetViews>
  <sheetFormatPr defaultColWidth="11" defaultRowHeight="15.75" x14ac:dyDescent="0.25"/>
  <cols>
    <col min="1" max="1" width="23" customWidth="1"/>
    <col min="2" max="2" width="33" customWidth="1"/>
    <col min="3" max="4" width="3.5" bestFit="1" customWidth="1"/>
    <col min="5" max="5" width="4.25" bestFit="1" customWidth="1"/>
  </cols>
  <sheetData>
    <row r="1" spans="1:6" x14ac:dyDescent="0.25">
      <c r="A1" t="s">
        <v>0</v>
      </c>
    </row>
    <row r="3" spans="1:6" ht="172.5" x14ac:dyDescent="0.25">
      <c r="B3" t="s">
        <v>12</v>
      </c>
      <c r="C3" s="1" t="s">
        <v>7</v>
      </c>
      <c r="D3" s="1" t="s">
        <v>6</v>
      </c>
      <c r="E3" s="1" t="s">
        <v>8</v>
      </c>
      <c r="F3" s="1" t="s">
        <v>9</v>
      </c>
    </row>
    <row r="4" spans="1:6" ht="47.25" x14ac:dyDescent="0.25">
      <c r="A4" s="3" t="s">
        <v>4</v>
      </c>
      <c r="B4" s="4" t="s">
        <v>1</v>
      </c>
      <c r="C4" s="10">
        <v>20</v>
      </c>
      <c r="D4" s="10">
        <v>18</v>
      </c>
      <c r="E4" s="14">
        <v>0.9</v>
      </c>
      <c r="F4" s="10">
        <f xml:space="preserve"> (4 * $C4) * $D4 * ($E4 / $E4 * 0.1)</f>
        <v>144</v>
      </c>
    </row>
    <row r="5" spans="1:6" x14ac:dyDescent="0.25">
      <c r="B5" s="5" t="s">
        <v>14</v>
      </c>
      <c r="C5" s="10">
        <v>15</v>
      </c>
      <c r="D5" s="10">
        <v>4</v>
      </c>
      <c r="E5" s="14">
        <v>0.18</v>
      </c>
      <c r="F5" s="10">
        <f t="shared" ref="F5:F7" si="0" xml:space="preserve"> (4 * $C5) * $D5 * ($E5 / $E5 * 0.1)</f>
        <v>24</v>
      </c>
    </row>
    <row r="6" spans="1:6" x14ac:dyDescent="0.25">
      <c r="B6" s="5" t="s">
        <v>2</v>
      </c>
      <c r="C6" s="10">
        <v>17</v>
      </c>
      <c r="D6" s="10">
        <v>6</v>
      </c>
      <c r="E6" s="14">
        <v>0.21</v>
      </c>
      <c r="F6" s="10">
        <f t="shared" si="0"/>
        <v>40.800000000000004</v>
      </c>
    </row>
    <row r="7" spans="1:6" x14ac:dyDescent="0.25">
      <c r="B7" s="5" t="s">
        <v>3</v>
      </c>
      <c r="C7" s="10">
        <v>18</v>
      </c>
      <c r="D7" s="10">
        <v>7</v>
      </c>
      <c r="E7" s="14">
        <v>0.25</v>
      </c>
      <c r="F7" s="10">
        <f t="shared" si="0"/>
        <v>50.400000000000006</v>
      </c>
    </row>
    <row r="8" spans="1:6" x14ac:dyDescent="0.25">
      <c r="B8" s="7" t="s">
        <v>13</v>
      </c>
      <c r="F8" s="6"/>
    </row>
    <row r="9" spans="1:6" x14ac:dyDescent="0.25">
      <c r="B9" s="8"/>
      <c r="C9" s="9"/>
      <c r="D9" s="9"/>
      <c r="E9" s="9" t="s">
        <v>10</v>
      </c>
      <c r="F9" s="12">
        <f>F4 + F5 + F6 + F7</f>
        <v>259.20000000000005</v>
      </c>
    </row>
    <row r="11" spans="1:6" ht="47.25" x14ac:dyDescent="0.25">
      <c r="A11" s="2" t="s">
        <v>5</v>
      </c>
      <c r="B11" s="4" t="s">
        <v>1</v>
      </c>
      <c r="C11" s="11">
        <v>10</v>
      </c>
      <c r="D11" s="11">
        <v>8</v>
      </c>
      <c r="E11" s="15">
        <v>0.4</v>
      </c>
      <c r="F11" s="11">
        <f xml:space="preserve"> (4 * $C11) * $D11 * ($E11 / $E11 * 0.1)</f>
        <v>32</v>
      </c>
    </row>
    <row r="12" spans="1:6" x14ac:dyDescent="0.25">
      <c r="B12" s="5" t="s">
        <v>15</v>
      </c>
      <c r="C12" s="11">
        <v>5</v>
      </c>
      <c r="D12" s="11">
        <v>1</v>
      </c>
      <c r="E12" s="15">
        <v>0.05</v>
      </c>
      <c r="F12" s="11">
        <f t="shared" ref="F12:F14" si="1" xml:space="preserve"> (4 * $C12) * $D12 * ($E12 / $E12 * 0.1)</f>
        <v>2</v>
      </c>
    </row>
    <row r="13" spans="1:6" x14ac:dyDescent="0.25">
      <c r="B13" s="5" t="s">
        <v>2</v>
      </c>
      <c r="C13" s="11">
        <v>10</v>
      </c>
      <c r="D13" s="11">
        <v>4</v>
      </c>
      <c r="E13" s="15">
        <v>0.15</v>
      </c>
      <c r="F13" s="11">
        <f t="shared" si="1"/>
        <v>16</v>
      </c>
    </row>
    <row r="14" spans="1:6" x14ac:dyDescent="0.25">
      <c r="B14" s="5" t="s">
        <v>3</v>
      </c>
      <c r="C14" s="11">
        <v>10</v>
      </c>
      <c r="D14" s="11">
        <v>6</v>
      </c>
      <c r="E14" s="15">
        <v>0.2</v>
      </c>
      <c r="F14" s="11">
        <f t="shared" si="1"/>
        <v>24</v>
      </c>
    </row>
    <row r="15" spans="1:6" x14ac:dyDescent="0.25">
      <c r="B15" s="7" t="s">
        <v>13</v>
      </c>
      <c r="F15" s="6"/>
    </row>
    <row r="16" spans="1:6" ht="33" customHeight="1" x14ac:dyDescent="0.25">
      <c r="B16" s="8"/>
      <c r="C16" s="9"/>
      <c r="D16" s="9"/>
      <c r="E16" s="9" t="s">
        <v>11</v>
      </c>
      <c r="F16" s="13">
        <f xml:space="preserve"> F11 + F12 + F13 + F14</f>
        <v>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1D7BF13958C64483E7E107A08507EA" ma:contentTypeVersion="3700" ma:contentTypeDescription="Create a new document." ma:contentTypeScope="" ma:versionID="46763b62e0f66d7b5264afe127b8fc39">
  <xsd:schema xmlns:xsd="http://www.w3.org/2001/XMLSchema" xmlns:xs="http://www.w3.org/2001/XMLSchema" xmlns:p="http://schemas.microsoft.com/office/2006/metadata/properties" xmlns:ns1="http://schemas.microsoft.com/sharepoint/v3" xmlns:ns2="b457ba54-12e9-41a3-ab87-ffd5bc645430" xmlns:ns3="37d47695-dda2-48a2-87bc-2a1f7ac7fedc" targetNamespace="http://schemas.microsoft.com/office/2006/metadata/properties" ma:root="true" ma:fieldsID="854007c2e29fb8c4c7afb79ff762f624" ns1:_="" ns2:_="" ns3:_="">
    <xsd:import namespace="http://schemas.microsoft.com/sharepoint/v3"/>
    <xsd:import namespace="b457ba54-12e9-41a3-ab87-ffd5bc645430"/>
    <xsd:import namespace="37d47695-dda2-48a2-87bc-2a1f7ac7fe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57ba54-12e9-41a3-ab87-ffd5bc6454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d47695-dda2-48a2-87bc-2a1f7ac7fed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DAA9C83-E1D8-4C3E-A77F-ECBA95C0E0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914BE40-3BFC-4B88-BBC0-8BA763508D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457ba54-12e9-41a3-ab87-ffd5bc645430"/>
    <ds:schemaRef ds:uri="37d47695-dda2-48a2-87bc-2a1f7ac7fe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89B33C-4449-436E-96EC-4BBFB15FDC4C}">
  <ds:schemaRefs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b3b59848-949a-4ed4-8036-feb011ce2b52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37d47695-dda2-48a2-87bc-2a1f7ac7fedc"/>
    <ds:schemaRef ds:uri="http://schemas.microsoft.com/sharepoint/v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AsePlayer</cp:lastModifiedBy>
  <dcterms:created xsi:type="dcterms:W3CDTF">2018-02-01T20:17:24Z</dcterms:created>
  <dcterms:modified xsi:type="dcterms:W3CDTF">2023-01-22T02:42:09Z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0x010100911D7BF13958C64483E7E107A08507EA</vt:lpwstr>
  </property>
</Properties>
</file>