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455LF\Desktop\Data Kopte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32" i="1"/>
  <c r="F24" i="1"/>
  <c r="F16" i="1"/>
  <c r="F39" i="1" s="1"/>
</calcChain>
</file>

<file path=xl/sharedStrings.xml><?xml version="1.0" encoding="utf-8"?>
<sst xmlns="http://schemas.openxmlformats.org/spreadsheetml/2006/main" count="72" uniqueCount="71">
  <si>
    <t>Item Code</t>
  </si>
  <si>
    <t>Item Name</t>
  </si>
  <si>
    <t>Item Type</t>
  </si>
  <si>
    <t>Posisi</t>
  </si>
  <si>
    <t>Display Saldo</t>
  </si>
  <si>
    <t>Account Code</t>
  </si>
  <si>
    <t>PENDAPATAN</t>
  </si>
  <si>
    <t xml:space="preserve">   PENDAPATAN JUAL BELI</t>
  </si>
  <si>
    <t xml:space="preserve">      Pendapatan Murabahah</t>
  </si>
  <si>
    <t>Normal</t>
  </si>
  <si>
    <t>Title</t>
  </si>
  <si>
    <t>Total</t>
  </si>
  <si>
    <t>Summary</t>
  </si>
  <si>
    <t>Formula</t>
  </si>
  <si>
    <t>Reverse (dikalikan -1)</t>
  </si>
  <si>
    <t xml:space="preserve">   JUMLAH PENDAPATAN JUAL BELI</t>
  </si>
  <si>
    <t>CONCATENATE(G3;";";G4)</t>
  </si>
  <si>
    <t xml:space="preserve">   PENDAPATAN BAGI HASIL</t>
  </si>
  <si>
    <t xml:space="preserve">      Pendapatan Istishna</t>
  </si>
  <si>
    <t xml:space="preserve">      Pendapatan Qardh - DPK</t>
  </si>
  <si>
    <t xml:space="preserve">      Pendapatan Bagi Hasil Mudharabah</t>
  </si>
  <si>
    <t xml:space="preserve">      Pendapatan Bagi Hasil Musyarakah</t>
  </si>
  <si>
    <t xml:space="preserve">      Pendapatan Ijarah</t>
  </si>
  <si>
    <t xml:space="preserve">      Pendapatan IMBT</t>
  </si>
  <si>
    <t xml:space="preserve">      Pendapatan Ijarah Lanjut</t>
  </si>
  <si>
    <t xml:space="preserve">      Pendapatan Salam</t>
  </si>
  <si>
    <t xml:space="preserve">      Pendapatan Investasi Terikat</t>
  </si>
  <si>
    <t xml:space="preserve">   JUMLAH PENDAPATAN BAGI HASIL</t>
  </si>
  <si>
    <t xml:space="preserve">   BAGI HASIL NON ANGGOTA</t>
  </si>
  <si>
    <t xml:space="preserve">      Bagi Hasil Non Anggota DST</t>
  </si>
  <si>
    <t xml:space="preserve">      Bagi Hasil Dana Syirkah Anggota</t>
  </si>
  <si>
    <t xml:space="preserve">      Bagi Hasil Musyarakah (Mitra Aktif)</t>
  </si>
  <si>
    <t xml:space="preserve">      Baghas MDH Muqayyadah (Invest Terikat)</t>
  </si>
  <si>
    <t xml:space="preserve">      Pendapatan Usaha Anggota Lain</t>
  </si>
  <si>
    <t xml:space="preserve">      Pendapatan Usaha Dari Non Anggota</t>
  </si>
  <si>
    <t xml:space="preserve">   JUMLAH BAGI HASIL NON ANGGOTA</t>
  </si>
  <si>
    <t xml:space="preserve">   PENDAPATAN NON OPERASIONAL</t>
  </si>
  <si>
    <t xml:space="preserve">      Pendapatan Bunga Bank</t>
  </si>
  <si>
    <t xml:space="preserve">      Pendapatan Lainnya</t>
  </si>
  <si>
    <t xml:space="preserve">      Bagi Hasil Lainnya</t>
  </si>
  <si>
    <t xml:space="preserve">   PENDAPATAN PIHAK III</t>
  </si>
  <si>
    <t xml:space="preserve">      Pihak III NPS</t>
  </si>
  <si>
    <t xml:space="preserve">      Pihak III PS</t>
  </si>
  <si>
    <t xml:space="preserve">   JUMLAH PENDAPATAN PIHAK III</t>
  </si>
  <si>
    <t xml:space="preserve">   PENDAPATAN OPERASI LAINNYA</t>
  </si>
  <si>
    <t xml:space="preserve">      Pendapatan Operasi Lainnya</t>
  </si>
  <si>
    <t xml:space="preserve">   JUMLAH PENDAPATAN OPERASI LAINNYA</t>
  </si>
  <si>
    <t xml:space="preserve">      Pendapatan Non Operasional</t>
  </si>
  <si>
    <t xml:space="preserve">   JUMLAH PENDAPATAN NON OPERASIONAL</t>
  </si>
  <si>
    <t>TOTAL PENDAPATAN</t>
  </si>
  <si>
    <t xml:space="preserve">   BEBAN OPERASIONAL</t>
  </si>
  <si>
    <t xml:space="preserve">      Biaya Pemeliharaan dan Perbaikan</t>
  </si>
  <si>
    <t xml:space="preserve">      Penyusutan/Penyisihan/Amortisasi</t>
  </si>
  <si>
    <t xml:space="preserve">      Beban Pemasaran</t>
  </si>
  <si>
    <t xml:space="preserve">      Beban Pegawai</t>
  </si>
  <si>
    <t xml:space="preserve">      Beban Umum</t>
  </si>
  <si>
    <t xml:space="preserve">      Beban Administrasi</t>
  </si>
  <si>
    <t xml:space="preserve">      Beban Administrasi TWP &amp; BANPER</t>
  </si>
  <si>
    <t xml:space="preserve">      Beban Administrasi Proyek</t>
  </si>
  <si>
    <t xml:space="preserve">   JUMLAH BEBAN OPERASIONAL</t>
  </si>
  <si>
    <t xml:space="preserve">   BEBAN NON OPERASIONAL</t>
  </si>
  <si>
    <t xml:space="preserve">      Biaya Non Operasional</t>
  </si>
  <si>
    <t xml:space="preserve">   JUMLAH BEBAN NON OPERASIONAL</t>
  </si>
  <si>
    <t>BEBAN</t>
  </si>
  <si>
    <t xml:space="preserve">   BEBAN BONUS WADIAH</t>
  </si>
  <si>
    <t xml:space="preserve">      Beban Bonus Wadiah</t>
  </si>
  <si>
    <t xml:space="preserve">   JUMLAH BEBAN BONUS WADIAH </t>
  </si>
  <si>
    <t xml:space="preserve">   BEBAN KERUGIAN PENURUNAN NILAI</t>
  </si>
  <si>
    <t xml:space="preserve">      Beban Kerugian Penurunan Nilai</t>
  </si>
  <si>
    <t xml:space="preserve">   JUMLAH BEBAN KERUGIAN PENURUNAN NILAI</t>
  </si>
  <si>
    <t>RUMUS 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</si>
</sst>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B27" sqref="B27"/>
    </sheetView>
  </sheetViews>
  <sheetFormatPr defaultRowHeight="15" x14ac:dyDescent="0.25"/>
  <cols>
    <col min="1" max="1" width="12.140625" bestFit="1" customWidth="1"/>
    <col min="2" max="2" width="44.42578125" bestFit="1" customWidth="1"/>
    <col min="3" max="3" width="11.85546875" bestFit="1" customWidth="1"/>
    <col min="4" max="4" width="7.28515625" bestFit="1" customWidth="1"/>
    <col min="5" max="5" width="15.5703125" bestFit="1" customWidth="1"/>
    <col min="6" max="6" width="77.7109375" bestFit="1" customWidth="1"/>
    <col min="7" max="7" width="24" bestFit="1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70</v>
      </c>
    </row>
    <row r="2" spans="1:7" x14ac:dyDescent="0.25">
      <c r="A2">
        <v>40000</v>
      </c>
      <c r="B2" t="s">
        <v>6</v>
      </c>
      <c r="C2">
        <v>0</v>
      </c>
      <c r="D2">
        <v>0</v>
      </c>
      <c r="E2">
        <v>0</v>
      </c>
      <c r="G2" s="7" t="s">
        <v>16</v>
      </c>
    </row>
    <row r="3" spans="1:7" x14ac:dyDescent="0.25">
      <c r="A3">
        <v>40001</v>
      </c>
      <c r="B3" t="s">
        <v>7</v>
      </c>
      <c r="C3">
        <v>3</v>
      </c>
      <c r="D3">
        <v>1</v>
      </c>
      <c r="E3">
        <v>0</v>
      </c>
    </row>
    <row r="4" spans="1:7" x14ac:dyDescent="0.25">
      <c r="A4">
        <v>40002</v>
      </c>
      <c r="B4" t="s">
        <v>8</v>
      </c>
      <c r="C4">
        <v>3</v>
      </c>
      <c r="D4">
        <v>2</v>
      </c>
      <c r="E4">
        <v>1</v>
      </c>
      <c r="F4" s="3">
        <v>401</v>
      </c>
    </row>
    <row r="5" spans="1:7" x14ac:dyDescent="0.25">
      <c r="A5">
        <v>40003</v>
      </c>
      <c r="B5" s="2" t="s">
        <v>15</v>
      </c>
      <c r="C5">
        <v>3</v>
      </c>
      <c r="D5">
        <v>1</v>
      </c>
      <c r="E5">
        <v>1</v>
      </c>
      <c r="F5">
        <v>401</v>
      </c>
    </row>
    <row r="6" spans="1:7" x14ac:dyDescent="0.25">
      <c r="A6">
        <v>40004</v>
      </c>
      <c r="B6" t="s">
        <v>17</v>
      </c>
      <c r="C6">
        <v>0</v>
      </c>
      <c r="D6">
        <v>1</v>
      </c>
      <c r="E6">
        <v>1</v>
      </c>
    </row>
    <row r="7" spans="1:7" x14ac:dyDescent="0.25">
      <c r="A7">
        <v>40005</v>
      </c>
      <c r="B7" t="s">
        <v>18</v>
      </c>
      <c r="C7">
        <v>3</v>
      </c>
      <c r="D7">
        <v>2</v>
      </c>
      <c r="E7">
        <v>1</v>
      </c>
      <c r="F7">
        <v>411</v>
      </c>
    </row>
    <row r="8" spans="1:7" x14ac:dyDescent="0.25">
      <c r="A8">
        <v>40006</v>
      </c>
      <c r="B8" t="s">
        <v>19</v>
      </c>
      <c r="C8">
        <v>3</v>
      </c>
      <c r="D8">
        <v>2</v>
      </c>
      <c r="E8">
        <v>1</v>
      </c>
      <c r="F8">
        <v>412</v>
      </c>
    </row>
    <row r="9" spans="1:7" x14ac:dyDescent="0.25">
      <c r="A9">
        <v>40007</v>
      </c>
      <c r="B9" t="s">
        <v>20</v>
      </c>
      <c r="C9">
        <v>3</v>
      </c>
      <c r="D9">
        <v>2</v>
      </c>
      <c r="E9">
        <v>1</v>
      </c>
      <c r="F9">
        <v>413</v>
      </c>
    </row>
    <row r="10" spans="1:7" x14ac:dyDescent="0.25">
      <c r="A10">
        <v>40008</v>
      </c>
      <c r="B10" t="s">
        <v>21</v>
      </c>
      <c r="C10">
        <v>3</v>
      </c>
      <c r="D10">
        <v>2</v>
      </c>
      <c r="E10">
        <v>1</v>
      </c>
      <c r="F10">
        <v>414</v>
      </c>
    </row>
    <row r="11" spans="1:7" x14ac:dyDescent="0.25">
      <c r="A11">
        <v>40009</v>
      </c>
      <c r="B11" t="s">
        <v>22</v>
      </c>
      <c r="C11">
        <v>3</v>
      </c>
      <c r="D11">
        <v>2</v>
      </c>
      <c r="E11">
        <v>1</v>
      </c>
      <c r="F11">
        <v>415</v>
      </c>
    </row>
    <row r="12" spans="1:7" x14ac:dyDescent="0.25">
      <c r="A12">
        <v>40010</v>
      </c>
      <c r="B12" t="s">
        <v>23</v>
      </c>
      <c r="C12">
        <v>3</v>
      </c>
      <c r="D12">
        <v>2</v>
      </c>
      <c r="E12">
        <v>1</v>
      </c>
      <c r="F12">
        <v>416</v>
      </c>
    </row>
    <row r="13" spans="1:7" x14ac:dyDescent="0.25">
      <c r="A13">
        <v>40011</v>
      </c>
      <c r="B13" t="s">
        <v>24</v>
      </c>
      <c r="C13">
        <v>3</v>
      </c>
      <c r="D13">
        <v>2</v>
      </c>
      <c r="E13">
        <v>1</v>
      </c>
      <c r="F13">
        <v>417</v>
      </c>
    </row>
    <row r="14" spans="1:7" x14ac:dyDescent="0.25">
      <c r="A14">
        <v>40012</v>
      </c>
      <c r="B14" t="s">
        <v>25</v>
      </c>
      <c r="C14">
        <v>3</v>
      </c>
      <c r="D14">
        <v>2</v>
      </c>
      <c r="E14">
        <v>1</v>
      </c>
      <c r="F14">
        <v>418</v>
      </c>
    </row>
    <row r="15" spans="1:7" x14ac:dyDescent="0.25">
      <c r="A15">
        <v>40013</v>
      </c>
      <c r="B15" t="s">
        <v>26</v>
      </c>
      <c r="C15">
        <v>3</v>
      </c>
      <c r="D15">
        <v>2</v>
      </c>
      <c r="E15">
        <v>1</v>
      </c>
      <c r="F15">
        <v>419</v>
      </c>
    </row>
    <row r="16" spans="1:7" x14ac:dyDescent="0.25">
      <c r="A16">
        <v>40014</v>
      </c>
      <c r="B16" s="2" t="s">
        <v>27</v>
      </c>
      <c r="C16">
        <v>3</v>
      </c>
      <c r="D16">
        <v>1</v>
      </c>
      <c r="E16">
        <v>1</v>
      </c>
      <c r="F16" s="5" t="str">
        <f>CONCATENATE(F7,",",F8,",",F8,",",F9,",",F10,",",F11,",",F12,",",F13,",",F14,",",F15)</f>
        <v>411,412,412,413,414,415,416,417,418,419</v>
      </c>
    </row>
    <row r="17" spans="1:6" x14ac:dyDescent="0.25">
      <c r="A17">
        <v>40015</v>
      </c>
      <c r="B17" t="s">
        <v>28</v>
      </c>
      <c r="C17">
        <v>0</v>
      </c>
      <c r="D17">
        <v>1</v>
      </c>
      <c r="E17">
        <v>1</v>
      </c>
    </row>
    <row r="18" spans="1:6" x14ac:dyDescent="0.25">
      <c r="A18">
        <v>40016</v>
      </c>
      <c r="B18" t="s">
        <v>29</v>
      </c>
      <c r="C18">
        <v>3</v>
      </c>
      <c r="D18">
        <v>2</v>
      </c>
      <c r="E18">
        <v>1</v>
      </c>
      <c r="F18">
        <v>421</v>
      </c>
    </row>
    <row r="19" spans="1:6" x14ac:dyDescent="0.25">
      <c r="A19">
        <v>40017</v>
      </c>
      <c r="B19" t="s">
        <v>30</v>
      </c>
      <c r="C19">
        <v>3</v>
      </c>
      <c r="D19">
        <v>2</v>
      </c>
      <c r="E19">
        <v>1</v>
      </c>
      <c r="F19">
        <v>422</v>
      </c>
    </row>
    <row r="20" spans="1:6" x14ac:dyDescent="0.25">
      <c r="A20">
        <v>40018</v>
      </c>
      <c r="B20" t="s">
        <v>31</v>
      </c>
      <c r="C20">
        <v>3</v>
      </c>
      <c r="D20">
        <v>2</v>
      </c>
      <c r="E20">
        <v>1</v>
      </c>
      <c r="F20">
        <v>423</v>
      </c>
    </row>
    <row r="21" spans="1:6" x14ac:dyDescent="0.25">
      <c r="A21">
        <v>40019</v>
      </c>
      <c r="B21" t="s">
        <v>32</v>
      </c>
      <c r="C21">
        <v>3</v>
      </c>
      <c r="D21">
        <v>2</v>
      </c>
      <c r="E21">
        <v>1</v>
      </c>
      <c r="F21">
        <v>424</v>
      </c>
    </row>
    <row r="22" spans="1:6" x14ac:dyDescent="0.25">
      <c r="A22">
        <v>40020</v>
      </c>
      <c r="B22" t="s">
        <v>33</v>
      </c>
      <c r="C22">
        <v>3</v>
      </c>
      <c r="D22">
        <v>2</v>
      </c>
      <c r="E22">
        <v>1</v>
      </c>
      <c r="F22">
        <v>425</v>
      </c>
    </row>
    <row r="23" spans="1:6" x14ac:dyDescent="0.25">
      <c r="A23">
        <v>40021</v>
      </c>
      <c r="B23" t="s">
        <v>34</v>
      </c>
      <c r="C23">
        <v>3</v>
      </c>
      <c r="D23">
        <v>2</v>
      </c>
      <c r="E23">
        <v>1</v>
      </c>
      <c r="F23">
        <v>426</v>
      </c>
    </row>
    <row r="24" spans="1:6" x14ac:dyDescent="0.25">
      <c r="A24">
        <v>40022</v>
      </c>
      <c r="B24" s="2" t="s">
        <v>35</v>
      </c>
      <c r="C24">
        <v>3</v>
      </c>
      <c r="D24">
        <v>1</v>
      </c>
      <c r="E24">
        <v>1</v>
      </c>
      <c r="F24" s="4" t="str">
        <f>CONCATENATE(F18,",",F19,",",F20,",",F21,",",F22,",",F23)</f>
        <v>421,422,423,424,425,426</v>
      </c>
    </row>
    <row r="25" spans="1:6" x14ac:dyDescent="0.25">
      <c r="A25">
        <v>40023</v>
      </c>
      <c r="B25" t="s">
        <v>36</v>
      </c>
      <c r="C25">
        <v>0</v>
      </c>
      <c r="D25">
        <v>1</v>
      </c>
      <c r="E25">
        <v>1</v>
      </c>
    </row>
    <row r="26" spans="1:6" x14ac:dyDescent="0.25">
      <c r="A26">
        <v>40024</v>
      </c>
      <c r="B26" t="s">
        <v>37</v>
      </c>
      <c r="C26">
        <v>3</v>
      </c>
      <c r="D26">
        <v>2</v>
      </c>
      <c r="E26">
        <v>1</v>
      </c>
      <c r="F26">
        <v>431</v>
      </c>
    </row>
    <row r="27" spans="1:6" x14ac:dyDescent="0.25">
      <c r="A27">
        <v>40025</v>
      </c>
      <c r="B27" t="s">
        <v>38</v>
      </c>
      <c r="C27">
        <v>3</v>
      </c>
      <c r="D27">
        <v>2</v>
      </c>
      <c r="E27">
        <v>1</v>
      </c>
      <c r="F27">
        <v>432</v>
      </c>
    </row>
    <row r="28" spans="1:6" x14ac:dyDescent="0.25">
      <c r="A28">
        <v>40026</v>
      </c>
      <c r="B28" t="s">
        <v>39</v>
      </c>
      <c r="C28">
        <v>3</v>
      </c>
      <c r="D28">
        <v>2</v>
      </c>
      <c r="E28">
        <v>1</v>
      </c>
      <c r="F28">
        <v>434</v>
      </c>
    </row>
    <row r="29" spans="1:6" x14ac:dyDescent="0.25">
      <c r="A29">
        <v>40027</v>
      </c>
      <c r="B29" t="s">
        <v>40</v>
      </c>
      <c r="C29">
        <v>0</v>
      </c>
      <c r="D29">
        <v>1</v>
      </c>
      <c r="E29">
        <v>1</v>
      </c>
    </row>
    <row r="30" spans="1:6" x14ac:dyDescent="0.25">
      <c r="A30">
        <v>40028</v>
      </c>
      <c r="B30" t="s">
        <v>41</v>
      </c>
      <c r="C30">
        <v>3</v>
      </c>
      <c r="D30">
        <v>2</v>
      </c>
      <c r="E30">
        <v>1</v>
      </c>
      <c r="F30">
        <v>451</v>
      </c>
    </row>
    <row r="31" spans="1:6" x14ac:dyDescent="0.25">
      <c r="A31">
        <v>40029</v>
      </c>
      <c r="B31" t="s">
        <v>42</v>
      </c>
      <c r="C31">
        <v>3</v>
      </c>
      <c r="D31">
        <v>2</v>
      </c>
      <c r="E31">
        <v>1</v>
      </c>
      <c r="F31">
        <v>452</v>
      </c>
    </row>
    <row r="32" spans="1:6" x14ac:dyDescent="0.25">
      <c r="A32">
        <v>40030</v>
      </c>
      <c r="B32" s="2" t="s">
        <v>43</v>
      </c>
      <c r="C32">
        <v>3</v>
      </c>
      <c r="D32">
        <v>1</v>
      </c>
      <c r="E32">
        <v>1</v>
      </c>
      <c r="F32" s="4" t="str">
        <f>CONCATENATE(F30,",",F31)</f>
        <v>451,452</v>
      </c>
    </row>
    <row r="33" spans="1:6" x14ac:dyDescent="0.25">
      <c r="A33">
        <v>40031</v>
      </c>
      <c r="B33" t="s">
        <v>44</v>
      </c>
      <c r="C33">
        <v>0</v>
      </c>
      <c r="D33">
        <v>1</v>
      </c>
      <c r="E33">
        <v>1</v>
      </c>
    </row>
    <row r="34" spans="1:6" x14ac:dyDescent="0.25">
      <c r="A34">
        <v>40032</v>
      </c>
      <c r="B34" t="s">
        <v>45</v>
      </c>
      <c r="C34">
        <v>3</v>
      </c>
      <c r="D34">
        <v>2</v>
      </c>
      <c r="E34">
        <v>1</v>
      </c>
      <c r="F34">
        <v>461</v>
      </c>
    </row>
    <row r="35" spans="1:6" x14ac:dyDescent="0.25">
      <c r="A35">
        <v>40033</v>
      </c>
      <c r="B35" s="2" t="s">
        <v>46</v>
      </c>
      <c r="C35">
        <v>3</v>
      </c>
      <c r="D35">
        <v>1</v>
      </c>
      <c r="E35">
        <v>1</v>
      </c>
      <c r="F35">
        <v>461</v>
      </c>
    </row>
    <row r="36" spans="1:6" x14ac:dyDescent="0.25">
      <c r="A36">
        <v>40034</v>
      </c>
      <c r="B36" t="s">
        <v>36</v>
      </c>
      <c r="C36">
        <v>0</v>
      </c>
      <c r="D36">
        <v>1</v>
      </c>
      <c r="E36">
        <v>1</v>
      </c>
    </row>
    <row r="37" spans="1:6" x14ac:dyDescent="0.25">
      <c r="A37">
        <v>40035</v>
      </c>
      <c r="B37" t="s">
        <v>47</v>
      </c>
      <c r="C37">
        <v>3</v>
      </c>
      <c r="D37">
        <v>2</v>
      </c>
      <c r="E37">
        <v>1</v>
      </c>
      <c r="F37">
        <v>471</v>
      </c>
    </row>
    <row r="38" spans="1:6" x14ac:dyDescent="0.25">
      <c r="A38">
        <v>40036</v>
      </c>
      <c r="B38" s="2" t="s">
        <v>48</v>
      </c>
      <c r="C38">
        <v>3</v>
      </c>
      <c r="D38">
        <v>1</v>
      </c>
      <c r="E38">
        <v>1</v>
      </c>
      <c r="F38">
        <v>471</v>
      </c>
    </row>
    <row r="39" spans="1:6" x14ac:dyDescent="0.25">
      <c r="A39">
        <v>40037</v>
      </c>
      <c r="B39" s="2" t="s">
        <v>49</v>
      </c>
      <c r="C39">
        <v>3</v>
      </c>
      <c r="D39">
        <v>0</v>
      </c>
      <c r="E39">
        <v>1</v>
      </c>
      <c r="F39" t="str">
        <f>F5&amp;","&amp;F16&amp;","&amp;F24&amp;","&amp;F32&amp;","&amp;F35&amp;","&amp;F38</f>
        <v>401,411,412,412,413,414,415,416,417,418,419,421,422,423,424,425,426,451,452,461,471</v>
      </c>
    </row>
    <row r="40" spans="1:6" x14ac:dyDescent="0.25">
      <c r="A40">
        <v>40038</v>
      </c>
      <c r="C40">
        <v>0</v>
      </c>
      <c r="D40">
        <v>0</v>
      </c>
      <c r="E40">
        <v>0</v>
      </c>
    </row>
    <row r="41" spans="1:6" x14ac:dyDescent="0.25">
      <c r="A41">
        <v>40039</v>
      </c>
      <c r="B41" t="s">
        <v>63</v>
      </c>
      <c r="C41">
        <v>0</v>
      </c>
      <c r="D41">
        <v>0</v>
      </c>
      <c r="E41">
        <v>0</v>
      </c>
    </row>
    <row r="42" spans="1:6" x14ac:dyDescent="0.25">
      <c r="A42">
        <v>40040</v>
      </c>
      <c r="B42" t="s">
        <v>64</v>
      </c>
      <c r="C42">
        <v>0</v>
      </c>
      <c r="D42">
        <v>1</v>
      </c>
      <c r="E42">
        <v>0</v>
      </c>
    </row>
    <row r="43" spans="1:6" x14ac:dyDescent="0.25">
      <c r="A43">
        <v>40041</v>
      </c>
      <c r="B43" t="s">
        <v>65</v>
      </c>
      <c r="C43">
        <v>3</v>
      </c>
      <c r="D43">
        <v>2</v>
      </c>
      <c r="E43">
        <v>1</v>
      </c>
      <c r="F43">
        <v>511</v>
      </c>
    </row>
    <row r="44" spans="1:6" x14ac:dyDescent="0.25">
      <c r="A44">
        <v>40042</v>
      </c>
      <c r="B44" s="2" t="s">
        <v>66</v>
      </c>
      <c r="C44">
        <v>3</v>
      </c>
      <c r="D44">
        <v>1</v>
      </c>
      <c r="E44">
        <v>0</v>
      </c>
      <c r="F44">
        <v>511</v>
      </c>
    </row>
    <row r="45" spans="1:6" x14ac:dyDescent="0.25">
      <c r="A45">
        <v>40043</v>
      </c>
      <c r="B45" t="s">
        <v>67</v>
      </c>
      <c r="C45">
        <v>0</v>
      </c>
      <c r="D45">
        <v>1</v>
      </c>
      <c r="E45">
        <v>0</v>
      </c>
    </row>
    <row r="46" spans="1:6" x14ac:dyDescent="0.25">
      <c r="A46">
        <v>40044</v>
      </c>
      <c r="B46" t="s">
        <v>68</v>
      </c>
      <c r="C46">
        <v>3</v>
      </c>
      <c r="D46">
        <v>2</v>
      </c>
      <c r="E46">
        <v>1</v>
      </c>
      <c r="F46">
        <v>521</v>
      </c>
    </row>
    <row r="47" spans="1:6" x14ac:dyDescent="0.25">
      <c r="A47">
        <v>40045</v>
      </c>
      <c r="B47" s="2" t="s">
        <v>69</v>
      </c>
      <c r="C47">
        <v>3</v>
      </c>
      <c r="D47">
        <v>1</v>
      </c>
      <c r="E47">
        <v>1</v>
      </c>
      <c r="F47">
        <v>521</v>
      </c>
    </row>
    <row r="48" spans="1:6" x14ac:dyDescent="0.25">
      <c r="A48">
        <v>40046</v>
      </c>
      <c r="B48" t="s">
        <v>50</v>
      </c>
      <c r="C48">
        <v>0</v>
      </c>
      <c r="D48">
        <v>1</v>
      </c>
      <c r="E48">
        <v>1</v>
      </c>
    </row>
    <row r="49" spans="1:6" x14ac:dyDescent="0.25">
      <c r="A49">
        <v>40047</v>
      </c>
      <c r="B49" t="s">
        <v>51</v>
      </c>
      <c r="C49">
        <v>3</v>
      </c>
      <c r="D49">
        <v>2</v>
      </c>
      <c r="E49">
        <v>1</v>
      </c>
      <c r="F49">
        <v>531</v>
      </c>
    </row>
    <row r="50" spans="1:6" x14ac:dyDescent="0.25">
      <c r="A50">
        <v>40048</v>
      </c>
      <c r="B50" t="s">
        <v>52</v>
      </c>
      <c r="C50">
        <v>3</v>
      </c>
      <c r="D50">
        <v>2</v>
      </c>
      <c r="E50">
        <v>1</v>
      </c>
      <c r="F50">
        <v>532</v>
      </c>
    </row>
    <row r="51" spans="1:6" x14ac:dyDescent="0.25">
      <c r="A51">
        <v>40049</v>
      </c>
      <c r="B51" t="s">
        <v>53</v>
      </c>
      <c r="C51">
        <v>3</v>
      </c>
      <c r="D51">
        <v>2</v>
      </c>
      <c r="E51">
        <v>1</v>
      </c>
      <c r="F51">
        <v>533</v>
      </c>
    </row>
    <row r="52" spans="1:6" x14ac:dyDescent="0.25">
      <c r="A52">
        <v>40050</v>
      </c>
      <c r="B52" t="s">
        <v>54</v>
      </c>
      <c r="C52">
        <v>3</v>
      </c>
      <c r="D52">
        <v>2</v>
      </c>
      <c r="E52">
        <v>1</v>
      </c>
      <c r="F52">
        <v>534</v>
      </c>
    </row>
    <row r="53" spans="1:6" x14ac:dyDescent="0.25">
      <c r="A53">
        <v>40051</v>
      </c>
      <c r="B53" t="s">
        <v>55</v>
      </c>
      <c r="C53">
        <v>3</v>
      </c>
      <c r="D53">
        <v>2</v>
      </c>
      <c r="E53">
        <v>1</v>
      </c>
      <c r="F53">
        <v>535</v>
      </c>
    </row>
    <row r="54" spans="1:6" x14ac:dyDescent="0.25">
      <c r="A54">
        <v>40052</v>
      </c>
      <c r="B54" t="s">
        <v>56</v>
      </c>
      <c r="C54">
        <v>3</v>
      </c>
      <c r="D54">
        <v>2</v>
      </c>
      <c r="E54">
        <v>1</v>
      </c>
      <c r="F54">
        <v>536</v>
      </c>
    </row>
    <row r="55" spans="1:6" x14ac:dyDescent="0.25">
      <c r="A55">
        <v>40053</v>
      </c>
      <c r="B55" t="s">
        <v>57</v>
      </c>
      <c r="C55">
        <v>3</v>
      </c>
      <c r="D55">
        <v>2</v>
      </c>
      <c r="E55">
        <v>1</v>
      </c>
      <c r="F55">
        <v>537</v>
      </c>
    </row>
    <row r="56" spans="1:6" x14ac:dyDescent="0.25">
      <c r="A56">
        <v>40054</v>
      </c>
      <c r="B56" t="s">
        <v>58</v>
      </c>
      <c r="C56">
        <v>3</v>
      </c>
      <c r="D56">
        <v>2</v>
      </c>
      <c r="E56">
        <v>1</v>
      </c>
      <c r="F56">
        <v>538</v>
      </c>
    </row>
    <row r="57" spans="1:6" x14ac:dyDescent="0.25">
      <c r="A57">
        <v>40055</v>
      </c>
      <c r="B57" s="2" t="s">
        <v>59</v>
      </c>
      <c r="C57">
        <v>3</v>
      </c>
      <c r="D57">
        <v>1</v>
      </c>
      <c r="E57">
        <v>1</v>
      </c>
      <c r="F57" s="4" t="str">
        <f>CONCATENATE(F49,",",F50,",",F51,",",F52,",",F53,",",F54,",",F55,",",F56)</f>
        <v>531,532,533,534,535,536,537,538</v>
      </c>
    </row>
    <row r="58" spans="1:6" x14ac:dyDescent="0.25">
      <c r="A58">
        <v>40056</v>
      </c>
      <c r="B58" t="s">
        <v>60</v>
      </c>
      <c r="C58">
        <v>0</v>
      </c>
      <c r="D58">
        <v>1</v>
      </c>
      <c r="E58">
        <v>1</v>
      </c>
    </row>
    <row r="59" spans="1:6" x14ac:dyDescent="0.25">
      <c r="A59">
        <v>40057</v>
      </c>
      <c r="B59" t="s">
        <v>61</v>
      </c>
      <c r="C59">
        <v>3</v>
      </c>
      <c r="D59">
        <v>2</v>
      </c>
      <c r="E59">
        <v>1</v>
      </c>
      <c r="F59">
        <v>561</v>
      </c>
    </row>
    <row r="60" spans="1:6" x14ac:dyDescent="0.25">
      <c r="A60">
        <v>40058</v>
      </c>
      <c r="B60" s="2" t="s">
        <v>62</v>
      </c>
      <c r="C60">
        <v>3</v>
      </c>
      <c r="D60">
        <v>1</v>
      </c>
      <c r="E60">
        <v>1</v>
      </c>
      <c r="F60">
        <v>561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5" x14ac:dyDescent="0.25"/>
  <cols>
    <col min="5" max="5" width="20.42578125" bestFit="1" customWidth="1"/>
  </cols>
  <sheetData>
    <row r="1" spans="1:5" x14ac:dyDescent="0.25">
      <c r="A1">
        <v>0</v>
      </c>
      <c r="B1" t="s">
        <v>10</v>
      </c>
      <c r="D1">
        <v>0</v>
      </c>
      <c r="E1" t="s">
        <v>9</v>
      </c>
    </row>
    <row r="2" spans="1:5" x14ac:dyDescent="0.25">
      <c r="A2">
        <v>1</v>
      </c>
      <c r="B2" t="s">
        <v>12</v>
      </c>
      <c r="D2">
        <v>1</v>
      </c>
      <c r="E2" t="s">
        <v>14</v>
      </c>
    </row>
    <row r="3" spans="1:5" x14ac:dyDescent="0.25">
      <c r="A3">
        <v>2</v>
      </c>
      <c r="B3" t="s">
        <v>13</v>
      </c>
    </row>
    <row r="4" spans="1:5" x14ac:dyDescent="0.25">
      <c r="A4">
        <v>3</v>
      </c>
      <c r="B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M.I Alvaro Dzakwan</dc:creator>
  <cp:lastModifiedBy>M.I Alvaro Dzakwan</cp:lastModifiedBy>
  <dcterms:created xsi:type="dcterms:W3CDTF">2019-02-08T06:57:07Z</dcterms:created>
  <dcterms:modified xsi:type="dcterms:W3CDTF">2019-04-24T19:26:19Z</dcterms:modified>
</cp:coreProperties>
</file>