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0" i="1" l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<sst xmlns="http://schemas.openxmlformats.org/spreadsheetml/2006/main" count="436" uniqueCount="223">
  <si>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</si>
  <si>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</si>
  <si>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</si>
  <si>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</si>
  <si>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</si>
  <si>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</si>
  <si>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</si>
  <si>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</si>
  <si>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</si>
  <si>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</si>
  <si>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</si>
  <si>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</si>
  <si>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</si>
  <si>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</si>
  <si>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</si>
  <si>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</si>
  <si>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</si>
  <si>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</si>
  <si>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JOHNI ANDRIANZ MARIHOT S.</t>
  </si>
  <si>
    <t>MBA</t>
  </si>
  <si>
    <t>ISMAIRIN, IR., M.M.</t>
  </si>
  <si>
    <t>"ANANG TURYANDONO, SE.M.I.Kom"</t>
  </si>
  <si>
    <t>AUNUR ROFIQ</t>
  </si>
  <si>
    <t>ANALINDAITA C.M. DUPE</t>
  </si>
  <si>
    <t>THOMAS IDI KURNADI</t>
  </si>
  <si>
    <t>WAWAN SETIAWAN</t>
  </si>
  <si>
    <t>AHMAD SOLEH</t>
  </si>
  <si>
    <t>FAISAL AGUNG PRABOWO</t>
  </si>
  <si>
    <t>DAVIK OKTAVIAN</t>
  </si>
  <si>
    <t>JYRAFF J. JEFTA RIKUMAHU</t>
  </si>
  <si>
    <t>BONIFASIUS SITANGGANG</t>
  </si>
  <si>
    <t>ASTANUR</t>
  </si>
  <si>
    <t>ARIF LUTFIANTO</t>
  </si>
  <si>
    <t>BUDIARTO MARDI UTOMO</t>
  </si>
  <si>
    <t>DIDA RACHMA WANDYATI</t>
  </si>
  <si>
    <t>NUR SALAM</t>
  </si>
  <si>
    <t>SURIADI</t>
  </si>
  <si>
    <t>RIZAL</t>
  </si>
  <si>
    <t>MARKUS MONE</t>
  </si>
  <si>
    <t>RACHMAT BASUKI</t>
  </si>
  <si>
    <t>AHMAD HIDAYAT, IR</t>
  </si>
  <si>
    <t>CESMAWATI</t>
  </si>
  <si>
    <t>HERLINA WIDIANI</t>
  </si>
  <si>
    <t>MASYITHOH LUBIS</t>
  </si>
  <si>
    <t>MARNANGKOK SITUMORANG</t>
  </si>
  <si>
    <t>IGNATIUS LIUNG TUKAN</t>
  </si>
  <si>
    <t>SOFYAN HUSAIN</t>
  </si>
  <si>
    <t>TIVI BROTO RAHARJO</t>
  </si>
  <si>
    <t>AGUS MUCHTAROM</t>
  </si>
  <si>
    <t>JUNAIDI</t>
  </si>
  <si>
    <t>MUHAMMAD IQBAL</t>
  </si>
  <si>
    <t>HERIBERTUS DJOKO ARIJANTO</t>
  </si>
  <si>
    <t>MERRY NIAR</t>
  </si>
  <si>
    <t>JUMADIL</t>
  </si>
  <si>
    <t>TB DICKY ANFIADI</t>
  </si>
  <si>
    <t>MULYADI MUSTAFA</t>
  </si>
  <si>
    <t>MUTIARA BUNGSU</t>
  </si>
  <si>
    <t>SYAMSUDIN</t>
  </si>
  <si>
    <t>SOFYAN</t>
  </si>
  <si>
    <t>SYOFENDI</t>
  </si>
  <si>
    <t>TEGUH IMAN RUSIYANTO</t>
  </si>
  <si>
    <t>ALBERTUS DJOKO SOESENO, IR, MT</t>
  </si>
  <si>
    <t>MOCH AZIZ HANIEF</t>
  </si>
  <si>
    <t>PURWITO</t>
  </si>
  <si>
    <t>EDY FAISAL</t>
  </si>
  <si>
    <t>RAHMAT MULYANA</t>
  </si>
  <si>
    <t>AMIN SUBUH</t>
  </si>
  <si>
    <t>EKO DIAN PURWO</t>
  </si>
  <si>
    <t>JOHANSON</t>
  </si>
  <si>
    <t>IRIANTO</t>
  </si>
  <si>
    <t>MUHAMAD BUCHORI</t>
  </si>
  <si>
    <t>AGUS IRIYANTO</t>
  </si>
  <si>
    <t>ANTONIUS ANANG A.</t>
  </si>
  <si>
    <t>BAMBANG EDI KARISENA</t>
  </si>
  <si>
    <t>JOVINUS ERIXON TAMBUNAN</t>
  </si>
  <si>
    <t>SUTONDO</t>
  </si>
  <si>
    <t>SUDARNA</t>
  </si>
  <si>
    <t>SUTEJO</t>
  </si>
  <si>
    <t>JON SUKRI</t>
  </si>
  <si>
    <t>MOHAMAD YAYAT HADIYAT</t>
  </si>
  <si>
    <t>AIDIL FITRIANSYAH</t>
  </si>
  <si>
    <t>NIMBROD RUMERE</t>
  </si>
  <si>
    <t>DELTA QUARTAMA DIEN WARDI HASF</t>
  </si>
  <si>
    <t>TONO SUTRISNO</t>
  </si>
  <si>
    <t>AKBAR</t>
  </si>
  <si>
    <t>SRI WINARSIH</t>
  </si>
  <si>
    <t>DADANG SUDARSONO</t>
  </si>
  <si>
    <t>MUKHSIN</t>
  </si>
  <si>
    <t>MARINO FERDINAND</t>
  </si>
  <si>
    <t>SUTASIR</t>
  </si>
  <si>
    <t>AGUS TONI</t>
  </si>
  <si>
    <t>HARI SUWARTOYO</t>
  </si>
  <si>
    <t>LENNY DWIYANTI</t>
  </si>
  <si>
    <t>DJALWOTO MULYODIONO</t>
  </si>
  <si>
    <t>DARMANSYAH, ST</t>
  </si>
  <si>
    <t>ELLY SETYONO</t>
  </si>
  <si>
    <t>TOTOK JUNIARTOKO</t>
  </si>
  <si>
    <t>ANDA SUHADHA</t>
  </si>
  <si>
    <t>AGUS SARDJONO</t>
  </si>
  <si>
    <t>SURYADI</t>
  </si>
  <si>
    <t>AHMAD KARNOTO</t>
  </si>
  <si>
    <t>ANITA PUSPITASARI</t>
  </si>
  <si>
    <t>M. YUNUS</t>
  </si>
  <si>
    <t>MASAINI BR SIMBOLON</t>
  </si>
  <si>
    <t>LUTFI MARUF</t>
  </si>
  <si>
    <t>MOHAMAD KOMARI</t>
  </si>
  <si>
    <t>MULYANI</t>
  </si>
  <si>
    <t>SARINO</t>
  </si>
  <si>
    <t>SUARDI</t>
  </si>
  <si>
    <t>NYI RORO WINI TRIMAERANI</t>
  </si>
  <si>
    <t>M YASID CHOLILI</t>
  </si>
  <si>
    <t>ADE HIDAYAT</t>
  </si>
  <si>
    <t>SUGIARTO</t>
  </si>
  <si>
    <t>MAULANA</t>
  </si>
  <si>
    <t>SYARIFFUDIN</t>
  </si>
  <si>
    <t>ENDANG DWI PRASTATI</t>
  </si>
  <si>
    <t>MULIA KADARWATI</t>
  </si>
  <si>
    <t>GUGU YOGASARA</t>
  </si>
  <si>
    <t>MESAK YOHANIS PELLO</t>
  </si>
  <si>
    <t>FRANSISKUS WIPARLO</t>
  </si>
  <si>
    <t>DWI SUSANTO</t>
  </si>
  <si>
    <t>ARIANTO</t>
  </si>
  <si>
    <t>WAHYONO</t>
  </si>
  <si>
    <t>FAISAL, IR.</t>
  </si>
  <si>
    <t>WAWAN SETIAWAN, S.E</t>
  </si>
  <si>
    <t>HAPID</t>
  </si>
  <si>
    <t>NUR HIDAYAT</t>
  </si>
  <si>
    <t>YOGA ISTANTO</t>
  </si>
  <si>
    <t>MUHAMAD</t>
  </si>
  <si>
    <t>BUDI CAHYADINATA SARNIEM</t>
  </si>
  <si>
    <t>ANAK AGUNG ALIT OKA ASTAWA</t>
  </si>
  <si>
    <t>EDI RUSPANDI</t>
  </si>
  <si>
    <t>ELLYAROSA PAMOLANGO</t>
  </si>
  <si>
    <t>JOHN QORIAWAN</t>
  </si>
  <si>
    <t>MOHAMAD LUTH NUR R.</t>
  </si>
  <si>
    <t>ARIF CAHYONO</t>
  </si>
  <si>
    <t>RINI WAHYUNI</t>
  </si>
  <si>
    <t>GAJAYANTO P. SIBURIAN</t>
  </si>
  <si>
    <t>DIKDIK KOSTAMAN,ST</t>
  </si>
  <si>
    <t>SUNYOTO</t>
  </si>
  <si>
    <t>ZAKARIJA</t>
  </si>
  <si>
    <t>AGUS RIYONO</t>
  </si>
  <si>
    <t>IRMAYATI</t>
  </si>
  <si>
    <t>TANTOWI</t>
  </si>
  <si>
    <t>TRI DEWI LISTIYANINGTIYAS</t>
  </si>
  <si>
    <t>TRIWAHYUDI MULYAWAN</t>
  </si>
  <si>
    <t>SUNARTO</t>
  </si>
  <si>
    <t>JAN ALFREDO LATUNY</t>
  </si>
  <si>
    <t>SUWITO</t>
  </si>
  <si>
    <t>HENDY RUSMANDAR</t>
  </si>
  <si>
    <t>SYAFRIZAL</t>
  </si>
  <si>
    <t>HERLAN SETIAWAN</t>
  </si>
  <si>
    <t>DADANG SUDIRMAN</t>
  </si>
  <si>
    <t>LIMAN</t>
  </si>
  <si>
    <t>SAEFUL ANWAR</t>
  </si>
  <si>
    <t>RAMSES MANURUNG</t>
  </si>
  <si>
    <t>SUROSO</t>
  </si>
  <si>
    <t>SRIYONO</t>
  </si>
  <si>
    <t>SUKRI M.</t>
  </si>
  <si>
    <t>ENDRO SISWANTO</t>
  </si>
  <si>
    <t>HARI SETYO IRAWAN</t>
  </si>
  <si>
    <t>JUNAIDY TARIGANS</t>
  </si>
  <si>
    <t>KADAR WINARTI</t>
  </si>
  <si>
    <t>NASONI</t>
  </si>
  <si>
    <t>M. NOOR ROCHMAN</t>
  </si>
  <si>
    <t>IQRA PRASETIA RAHADI PUTRA</t>
  </si>
  <si>
    <t>ROSRITA HUTABARAT</t>
  </si>
  <si>
    <t>SARIBAN</t>
  </si>
  <si>
    <t>HERRY SUNANDI</t>
  </si>
  <si>
    <t>NANUNG SUHERMAN</t>
  </si>
  <si>
    <t>E. SITI MAEMUNAH</t>
  </si>
  <si>
    <t>IYANUDDIN</t>
  </si>
  <si>
    <t>ASNI HAMID</t>
  </si>
  <si>
    <t>VERA GUSTA</t>
  </si>
  <si>
    <t>SUKARTA</t>
  </si>
  <si>
    <t>SOLEMAN ASNATH</t>
  </si>
  <si>
    <t>DODY GOARDIANTO</t>
  </si>
  <si>
    <t>KUSUMA WAHYU MARGONO</t>
  </si>
  <si>
    <t>DEWI HINDUN</t>
  </si>
  <si>
    <t>SYAHRONI</t>
  </si>
  <si>
    <t>PAULINA FAKDAWER</t>
  </si>
  <si>
    <t>EDUAR EFFENDI</t>
  </si>
  <si>
    <t>M. UMAR YANI</t>
  </si>
  <si>
    <t>SUKIMAN</t>
  </si>
  <si>
    <t>HANDOKO</t>
  </si>
  <si>
    <t>ZIKRI</t>
  </si>
  <si>
    <t>SELAMET</t>
  </si>
  <si>
    <t>SUHAIMI</t>
  </si>
  <si>
    <t>IMAN SUSILO</t>
  </si>
  <si>
    <t>BUDIANTO</t>
  </si>
  <si>
    <t>LILI SOMANTRI</t>
  </si>
  <si>
    <t>ASEP ROSIDI</t>
  </si>
  <si>
    <t>AGUS SETYONO</t>
  </si>
  <si>
    <t>DADANG</t>
  </si>
  <si>
    <t>UJANG SYUKUR</t>
  </si>
  <si>
    <t>TAUFIK ISMAIL ACHMAD</t>
  </si>
  <si>
    <t>SULIS PURWANTINI</t>
  </si>
  <si>
    <t>DWI PURWANTO</t>
  </si>
  <si>
    <t>ANDRI HERAWAN SASOKO</t>
  </si>
  <si>
    <t>YANNES PARDO</t>
  </si>
  <si>
    <t>NANANG SUPRABOWO</t>
  </si>
  <si>
    <t>BAMBANG PRISTIWANTORO</t>
  </si>
  <si>
    <t>AGUS HARAPAN</t>
  </si>
  <si>
    <t>KURHANA</t>
  </si>
  <si>
    <t>DARTO</t>
  </si>
  <si>
    <t>HERI ISWANTO</t>
  </si>
  <si>
    <t>DANAN RIANTA</t>
  </si>
  <si>
    <t>ASEP JIJI</t>
  </si>
  <si>
    <t>TATANG DERMAWAN</t>
  </si>
  <si>
    <t>HENDI KURNIA</t>
  </si>
  <si>
    <t>EKO ADESUFWIANT</t>
  </si>
  <si>
    <t>KURNAENI</t>
  </si>
  <si>
    <t>SURANTO</t>
  </si>
  <si>
    <t>SARMIN</t>
  </si>
  <si>
    <t>ENDAH RETNO VARIA NINGRUM</t>
  </si>
  <si>
    <t>AGUS RUSANTO</t>
  </si>
  <si>
    <t>DJOKO PRAMUDIYO</t>
  </si>
  <si>
    <t>DWI SUJARWO</t>
  </si>
  <si>
    <t>HENDRIESJAF ARIEF</t>
  </si>
  <si>
    <t>ABDUL RACHMAN</t>
  </si>
  <si>
    <t>ASEP SURYANA</t>
  </si>
  <si>
    <t>WAHYUDI DJAYA PURNOMO</t>
  </si>
  <si>
    <t>SATRIA REKSANEGARA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</si>
</sst>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tabSelected="1" workbookViewId="0">
      <selection activeCell="H6" sqref="H6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660294</v>
      </c>
      <c r="B2" t="s">
        <v>18</v>
      </c>
      <c r="C2">
        <v>64</v>
      </c>
      <c r="D2">
        <v>43068</v>
      </c>
      <c r="E2">
        <v>43068</v>
      </c>
      <c r="G2" s="7" t="s">
        <v>19</v>
      </c>
      <c r="H2">
        <v>400000000</v>
      </c>
      <c r="I2">
        <v>48</v>
      </c>
      <c r="J2" s="8">
        <v>0</v>
      </c>
      <c r="K2" s="9">
        <v>0</v>
      </c>
      <c r="L2" s="9">
        <v>0</v>
      </c>
      <c r="M2">
        <v>11667000</v>
      </c>
      <c r="N2">
        <v>1</v>
      </c>
      <c r="O2" s="10">
        <v>394199840.66666669</v>
      </c>
      <c r="P2">
        <f t="shared" ref="P2:P65" si="0">DAY(D2)</f>
        <v>29</v>
      </c>
      <c r="Q2">
        <f t="shared" ref="Q2:Q65" si="1">MONTH(D2)</f>
        <v>11</v>
      </c>
      <c r="R2">
        <f t="shared" ref="R2:R65" si="2">YEAR(D2)</f>
        <v>2017</v>
      </c>
    </row>
    <row r="3" spans="1:18" x14ac:dyDescent="0.25">
      <c r="A3">
        <v>651270</v>
      </c>
      <c r="B3" t="s">
        <v>20</v>
      </c>
      <c r="C3">
        <v>64</v>
      </c>
      <c r="D3">
        <v>42951</v>
      </c>
      <c r="E3">
        <v>42951</v>
      </c>
      <c r="G3" s="7" t="s">
        <v>19</v>
      </c>
      <c r="H3">
        <v>400000000</v>
      </c>
      <c r="I3">
        <v>48</v>
      </c>
      <c r="J3" s="8">
        <v>0</v>
      </c>
      <c r="K3" s="9">
        <v>0</v>
      </c>
      <c r="L3" s="9">
        <v>0</v>
      </c>
      <c r="M3">
        <v>11667000</v>
      </c>
      <c r="N3">
        <v>4</v>
      </c>
      <c r="O3" s="10">
        <v>376283948.10975945</v>
      </c>
      <c r="P3">
        <f t="shared" si="0"/>
        <v>4</v>
      </c>
      <c r="Q3">
        <f t="shared" si="1"/>
        <v>8</v>
      </c>
      <c r="R3">
        <f t="shared" si="2"/>
        <v>2017</v>
      </c>
    </row>
    <row r="4" spans="1:18" x14ac:dyDescent="0.25">
      <c r="A4">
        <v>650584</v>
      </c>
      <c r="B4" t="s">
        <v>21</v>
      </c>
      <c r="C4">
        <v>64</v>
      </c>
      <c r="D4">
        <v>42865</v>
      </c>
      <c r="E4">
        <v>42865</v>
      </c>
      <c r="G4" s="7" t="s">
        <v>19</v>
      </c>
      <c r="H4">
        <v>400000000</v>
      </c>
      <c r="I4">
        <v>48</v>
      </c>
      <c r="J4" s="8">
        <v>0</v>
      </c>
      <c r="K4" s="9">
        <v>0</v>
      </c>
      <c r="L4" s="9">
        <v>0</v>
      </c>
      <c r="M4">
        <v>11667000</v>
      </c>
      <c r="N4">
        <v>7</v>
      </c>
      <c r="O4" s="10">
        <v>357568117.87638813</v>
      </c>
      <c r="P4">
        <f t="shared" si="0"/>
        <v>10</v>
      </c>
      <c r="Q4">
        <f t="shared" si="1"/>
        <v>5</v>
      </c>
      <c r="R4">
        <f t="shared" si="2"/>
        <v>2017</v>
      </c>
    </row>
    <row r="5" spans="1:18" x14ac:dyDescent="0.25">
      <c r="A5">
        <v>651043</v>
      </c>
      <c r="B5" t="s">
        <v>22</v>
      </c>
      <c r="C5">
        <v>64</v>
      </c>
      <c r="D5">
        <v>42732</v>
      </c>
      <c r="E5">
        <v>42732</v>
      </c>
      <c r="G5" s="7" t="s">
        <v>19</v>
      </c>
      <c r="H5">
        <v>400000000</v>
      </c>
      <c r="I5">
        <v>48</v>
      </c>
      <c r="J5" s="8">
        <v>0</v>
      </c>
      <c r="K5" s="9">
        <v>0</v>
      </c>
      <c r="L5" s="9">
        <v>0</v>
      </c>
      <c r="M5">
        <v>11667000</v>
      </c>
      <c r="N5">
        <v>12</v>
      </c>
      <c r="O5" s="10">
        <v>324499744.75037694</v>
      </c>
      <c r="P5">
        <f t="shared" si="0"/>
        <v>28</v>
      </c>
      <c r="Q5">
        <f t="shared" si="1"/>
        <v>12</v>
      </c>
      <c r="R5">
        <f t="shared" si="2"/>
        <v>2016</v>
      </c>
    </row>
    <row r="6" spans="1:18" x14ac:dyDescent="0.25">
      <c r="A6">
        <v>660149</v>
      </c>
      <c r="B6" t="s">
        <v>23</v>
      </c>
      <c r="C6">
        <v>64</v>
      </c>
      <c r="D6">
        <v>42928</v>
      </c>
      <c r="E6">
        <v>42928</v>
      </c>
      <c r="G6" s="7" t="s">
        <v>19</v>
      </c>
      <c r="H6">
        <v>350000000</v>
      </c>
      <c r="I6">
        <v>48</v>
      </c>
      <c r="J6" s="8">
        <v>0</v>
      </c>
      <c r="K6" s="9">
        <v>0</v>
      </c>
      <c r="L6" s="9">
        <v>0</v>
      </c>
      <c r="M6">
        <v>10209000</v>
      </c>
      <c r="N6">
        <v>5</v>
      </c>
      <c r="O6" s="10">
        <v>323867066.21221799</v>
      </c>
      <c r="P6">
        <f t="shared" si="0"/>
        <v>12</v>
      </c>
      <c r="Q6">
        <f t="shared" si="1"/>
        <v>7</v>
      </c>
      <c r="R6">
        <f t="shared" si="2"/>
        <v>2017</v>
      </c>
    </row>
    <row r="7" spans="1:18" x14ac:dyDescent="0.25">
      <c r="A7">
        <v>651004</v>
      </c>
      <c r="B7" t="s">
        <v>24</v>
      </c>
      <c r="C7">
        <v>64</v>
      </c>
      <c r="D7">
        <v>42683</v>
      </c>
      <c r="E7">
        <v>42683</v>
      </c>
      <c r="G7" s="7" t="s">
        <v>19</v>
      </c>
      <c r="H7">
        <v>400000000</v>
      </c>
      <c r="I7">
        <v>48</v>
      </c>
      <c r="J7" s="8">
        <v>0</v>
      </c>
      <c r="K7" s="9">
        <v>0</v>
      </c>
      <c r="L7" s="9">
        <v>0</v>
      </c>
      <c r="M7">
        <v>11667000</v>
      </c>
      <c r="N7">
        <v>13</v>
      </c>
      <c r="O7" s="10">
        <v>317592171.97403979</v>
      </c>
      <c r="P7">
        <f t="shared" si="0"/>
        <v>9</v>
      </c>
      <c r="Q7">
        <f t="shared" si="1"/>
        <v>11</v>
      </c>
      <c r="R7">
        <f t="shared" si="2"/>
        <v>2016</v>
      </c>
    </row>
    <row r="8" spans="1:18" x14ac:dyDescent="0.25">
      <c r="A8">
        <v>651008</v>
      </c>
      <c r="B8" t="s">
        <v>25</v>
      </c>
      <c r="C8">
        <v>64</v>
      </c>
      <c r="D8">
        <v>42690</v>
      </c>
      <c r="E8">
        <v>42690</v>
      </c>
      <c r="G8" s="7" t="s">
        <v>19</v>
      </c>
      <c r="H8">
        <v>400000000</v>
      </c>
      <c r="I8">
        <v>48</v>
      </c>
      <c r="J8" s="8">
        <v>0</v>
      </c>
      <c r="K8" s="9">
        <v>0</v>
      </c>
      <c r="L8" s="9">
        <v>0</v>
      </c>
      <c r="M8">
        <v>11667000</v>
      </c>
      <c r="N8">
        <v>13</v>
      </c>
      <c r="O8" s="10">
        <v>317592171.97403979</v>
      </c>
      <c r="P8">
        <f t="shared" si="0"/>
        <v>16</v>
      </c>
      <c r="Q8">
        <f t="shared" si="1"/>
        <v>11</v>
      </c>
      <c r="R8">
        <f t="shared" si="2"/>
        <v>2016</v>
      </c>
    </row>
    <row r="9" spans="1:18" x14ac:dyDescent="0.25">
      <c r="A9">
        <v>651050</v>
      </c>
      <c r="B9" t="s">
        <v>26</v>
      </c>
      <c r="C9">
        <v>64</v>
      </c>
      <c r="D9">
        <v>42607</v>
      </c>
      <c r="E9">
        <v>42607</v>
      </c>
      <c r="G9" s="7" t="s">
        <v>19</v>
      </c>
      <c r="H9">
        <v>400000000</v>
      </c>
      <c r="I9">
        <v>48</v>
      </c>
      <c r="J9" s="8">
        <v>0</v>
      </c>
      <c r="K9" s="9">
        <v>0</v>
      </c>
      <c r="L9" s="9">
        <v>0</v>
      </c>
      <c r="M9">
        <v>11667000</v>
      </c>
      <c r="N9">
        <v>16</v>
      </c>
      <c r="O9" s="10">
        <v>296256242.13934171</v>
      </c>
      <c r="P9">
        <f t="shared" si="0"/>
        <v>25</v>
      </c>
      <c r="Q9">
        <f t="shared" si="1"/>
        <v>8</v>
      </c>
      <c r="R9">
        <f t="shared" si="2"/>
        <v>2016</v>
      </c>
    </row>
    <row r="10" spans="1:18" x14ac:dyDescent="0.25">
      <c r="A10">
        <v>680039</v>
      </c>
      <c r="B10" t="s">
        <v>27</v>
      </c>
      <c r="C10">
        <v>64</v>
      </c>
      <c r="D10">
        <v>43019</v>
      </c>
      <c r="E10">
        <v>43019</v>
      </c>
      <c r="G10" s="7" t="s">
        <v>19</v>
      </c>
      <c r="H10">
        <v>300000000</v>
      </c>
      <c r="I10">
        <v>48</v>
      </c>
      <c r="J10" s="8">
        <v>0</v>
      </c>
      <c r="K10" s="9">
        <v>0</v>
      </c>
      <c r="L10" s="9">
        <v>0</v>
      </c>
      <c r="M10">
        <v>8750000</v>
      </c>
      <c r="N10">
        <v>2</v>
      </c>
      <c r="O10" s="10">
        <v>291236461.02007717</v>
      </c>
      <c r="P10">
        <f t="shared" si="0"/>
        <v>11</v>
      </c>
      <c r="Q10">
        <f t="shared" si="1"/>
        <v>10</v>
      </c>
      <c r="R10">
        <f t="shared" si="2"/>
        <v>2017</v>
      </c>
    </row>
    <row r="11" spans="1:18" x14ac:dyDescent="0.25">
      <c r="A11">
        <v>651324</v>
      </c>
      <c r="B11" t="s">
        <v>28</v>
      </c>
      <c r="C11">
        <v>64</v>
      </c>
      <c r="D11">
        <v>42550</v>
      </c>
      <c r="E11">
        <v>42550</v>
      </c>
      <c r="G11" s="7" t="s">
        <v>19</v>
      </c>
      <c r="H11">
        <v>400000000</v>
      </c>
      <c r="I11">
        <v>48</v>
      </c>
      <c r="J11" s="8">
        <v>0</v>
      </c>
      <c r="K11" s="9">
        <v>0</v>
      </c>
      <c r="L11" s="9">
        <v>0</v>
      </c>
      <c r="M11">
        <v>11667000</v>
      </c>
      <c r="N11">
        <v>18</v>
      </c>
      <c r="O11" s="10">
        <v>281505456.10838825</v>
      </c>
      <c r="P11">
        <f t="shared" si="0"/>
        <v>29</v>
      </c>
      <c r="Q11">
        <f t="shared" si="1"/>
        <v>6</v>
      </c>
      <c r="R11">
        <f t="shared" si="2"/>
        <v>2016</v>
      </c>
    </row>
    <row r="12" spans="1:18" x14ac:dyDescent="0.25">
      <c r="A12">
        <v>650555</v>
      </c>
      <c r="B12" t="s">
        <v>29</v>
      </c>
      <c r="C12">
        <v>64</v>
      </c>
      <c r="D12">
        <v>42613</v>
      </c>
      <c r="E12">
        <v>42613</v>
      </c>
      <c r="G12" s="7" t="s">
        <v>19</v>
      </c>
      <c r="H12">
        <v>374000000</v>
      </c>
      <c r="I12">
        <v>48</v>
      </c>
      <c r="J12" s="8">
        <v>0</v>
      </c>
      <c r="K12" s="9">
        <v>0</v>
      </c>
      <c r="L12" s="9">
        <v>0</v>
      </c>
      <c r="M12">
        <v>10909000</v>
      </c>
      <c r="N12">
        <v>16</v>
      </c>
      <c r="O12" s="10">
        <v>276993025.85221642</v>
      </c>
      <c r="P12">
        <f t="shared" si="0"/>
        <v>31</v>
      </c>
      <c r="Q12">
        <f t="shared" si="1"/>
        <v>8</v>
      </c>
      <c r="R12">
        <f t="shared" si="2"/>
        <v>2016</v>
      </c>
    </row>
    <row r="13" spans="1:18" x14ac:dyDescent="0.25">
      <c r="A13">
        <v>651066</v>
      </c>
      <c r="B13" t="s">
        <v>30</v>
      </c>
      <c r="C13">
        <v>64</v>
      </c>
      <c r="D13">
        <v>42627</v>
      </c>
      <c r="E13">
        <v>42627</v>
      </c>
      <c r="G13" s="7" t="s">
        <v>19</v>
      </c>
      <c r="H13">
        <v>364000000</v>
      </c>
      <c r="I13">
        <v>48</v>
      </c>
      <c r="J13" s="8">
        <v>0</v>
      </c>
      <c r="K13" s="9">
        <v>0</v>
      </c>
      <c r="L13" s="9">
        <v>0</v>
      </c>
      <c r="M13">
        <v>10617000</v>
      </c>
      <c r="N13">
        <v>15</v>
      </c>
      <c r="O13" s="10">
        <v>276158781.96809459</v>
      </c>
      <c r="P13">
        <f t="shared" si="0"/>
        <v>14</v>
      </c>
      <c r="Q13">
        <f t="shared" si="1"/>
        <v>9</v>
      </c>
      <c r="R13">
        <f t="shared" si="2"/>
        <v>2016</v>
      </c>
    </row>
    <row r="14" spans="1:18" x14ac:dyDescent="0.25">
      <c r="A14">
        <v>641153</v>
      </c>
      <c r="B14" t="s">
        <v>31</v>
      </c>
      <c r="C14">
        <v>64</v>
      </c>
      <c r="D14">
        <v>42664</v>
      </c>
      <c r="E14">
        <v>42664</v>
      </c>
      <c r="G14" s="7" t="s">
        <v>19</v>
      </c>
      <c r="H14">
        <v>340000000</v>
      </c>
      <c r="I14">
        <v>48</v>
      </c>
      <c r="J14" s="8">
        <v>0</v>
      </c>
      <c r="K14" s="9">
        <v>0</v>
      </c>
      <c r="L14" s="9">
        <v>0</v>
      </c>
      <c r="M14">
        <v>9917000</v>
      </c>
      <c r="N14">
        <v>14</v>
      </c>
      <c r="O14" s="10">
        <v>263995090.44806814</v>
      </c>
      <c r="P14">
        <f t="shared" si="0"/>
        <v>21</v>
      </c>
      <c r="Q14">
        <f t="shared" si="1"/>
        <v>10</v>
      </c>
      <c r="R14">
        <f t="shared" si="2"/>
        <v>2016</v>
      </c>
    </row>
    <row r="15" spans="1:18" x14ac:dyDescent="0.25">
      <c r="A15">
        <v>651019</v>
      </c>
      <c r="B15" t="s">
        <v>32</v>
      </c>
      <c r="C15">
        <v>64</v>
      </c>
      <c r="D15">
        <v>42678</v>
      </c>
      <c r="E15">
        <v>42678</v>
      </c>
      <c r="G15" s="7" t="s">
        <v>19</v>
      </c>
      <c r="H15">
        <v>320000000</v>
      </c>
      <c r="I15">
        <v>48</v>
      </c>
      <c r="J15" s="8">
        <v>0</v>
      </c>
      <c r="K15" s="9">
        <v>0</v>
      </c>
      <c r="L15" s="9">
        <v>0</v>
      </c>
      <c r="M15">
        <v>9334000</v>
      </c>
      <c r="N15">
        <v>13</v>
      </c>
      <c r="O15" s="10">
        <v>254068197.3792319</v>
      </c>
      <c r="P15">
        <f t="shared" si="0"/>
        <v>4</v>
      </c>
      <c r="Q15">
        <f t="shared" si="1"/>
        <v>11</v>
      </c>
      <c r="R15">
        <f t="shared" si="2"/>
        <v>2016</v>
      </c>
    </row>
    <row r="16" spans="1:18" x14ac:dyDescent="0.25">
      <c r="A16">
        <v>651045</v>
      </c>
      <c r="B16" t="s">
        <v>33</v>
      </c>
      <c r="C16">
        <v>64</v>
      </c>
      <c r="D16">
        <v>42606</v>
      </c>
      <c r="E16">
        <v>42606</v>
      </c>
      <c r="G16" s="7" t="s">
        <v>19</v>
      </c>
      <c r="H16">
        <v>350000000</v>
      </c>
      <c r="I16">
        <v>48</v>
      </c>
      <c r="J16" s="8">
        <v>0</v>
      </c>
      <c r="K16" s="9">
        <v>0</v>
      </c>
      <c r="L16" s="9">
        <v>0</v>
      </c>
      <c r="M16">
        <v>10209000</v>
      </c>
      <c r="N16">
        <v>16</v>
      </c>
      <c r="O16" s="10">
        <v>253577409.86335871</v>
      </c>
      <c r="P16">
        <f t="shared" si="0"/>
        <v>24</v>
      </c>
      <c r="Q16">
        <f t="shared" si="1"/>
        <v>8</v>
      </c>
      <c r="R16">
        <f t="shared" si="2"/>
        <v>2016</v>
      </c>
    </row>
    <row r="17" spans="1:18" x14ac:dyDescent="0.25">
      <c r="A17">
        <v>660150</v>
      </c>
      <c r="B17" t="s">
        <v>34</v>
      </c>
      <c r="C17">
        <v>64</v>
      </c>
      <c r="D17">
        <v>42998</v>
      </c>
      <c r="E17">
        <v>42998</v>
      </c>
      <c r="G17" s="7" t="s">
        <v>19</v>
      </c>
      <c r="H17">
        <v>260000000</v>
      </c>
      <c r="I17">
        <v>48</v>
      </c>
      <c r="J17" s="8">
        <v>0</v>
      </c>
      <c r="K17" s="9">
        <v>0</v>
      </c>
      <c r="L17" s="9">
        <v>0</v>
      </c>
      <c r="M17">
        <v>7584000</v>
      </c>
      <c r="N17">
        <v>3</v>
      </c>
      <c r="O17" s="10">
        <v>248521647.92618096</v>
      </c>
      <c r="P17">
        <f t="shared" si="0"/>
        <v>20</v>
      </c>
      <c r="Q17">
        <f t="shared" si="1"/>
        <v>9</v>
      </c>
      <c r="R17">
        <f t="shared" si="2"/>
        <v>2017</v>
      </c>
    </row>
    <row r="18" spans="1:18" x14ac:dyDescent="0.25">
      <c r="A18">
        <v>650541</v>
      </c>
      <c r="B18" t="s">
        <v>35</v>
      </c>
      <c r="C18">
        <v>64</v>
      </c>
      <c r="D18">
        <v>42762</v>
      </c>
      <c r="E18">
        <v>42762</v>
      </c>
      <c r="G18" s="7" t="s">
        <v>19</v>
      </c>
      <c r="H18">
        <v>300000000</v>
      </c>
      <c r="I18">
        <v>48</v>
      </c>
      <c r="J18" s="8">
        <v>0</v>
      </c>
      <c r="K18" s="9">
        <v>0</v>
      </c>
      <c r="L18" s="9">
        <v>0</v>
      </c>
      <c r="M18">
        <v>8750000</v>
      </c>
      <c r="N18">
        <v>11</v>
      </c>
      <c r="O18" s="10">
        <v>248483412.47587746</v>
      </c>
      <c r="P18">
        <f t="shared" si="0"/>
        <v>27</v>
      </c>
      <c r="Q18">
        <f t="shared" si="1"/>
        <v>1</v>
      </c>
      <c r="R18">
        <f t="shared" si="2"/>
        <v>2017</v>
      </c>
    </row>
    <row r="19" spans="1:18" x14ac:dyDescent="0.25">
      <c r="A19">
        <v>650553</v>
      </c>
      <c r="B19" t="s">
        <v>36</v>
      </c>
      <c r="C19">
        <v>64</v>
      </c>
      <c r="D19">
        <v>42755</v>
      </c>
      <c r="E19">
        <v>42755</v>
      </c>
      <c r="G19" s="7" t="s">
        <v>19</v>
      </c>
      <c r="H19">
        <v>300000000</v>
      </c>
      <c r="I19">
        <v>48</v>
      </c>
      <c r="J19" s="8">
        <v>0</v>
      </c>
      <c r="K19" s="9">
        <v>0</v>
      </c>
      <c r="L19" s="9">
        <v>0</v>
      </c>
      <c r="M19">
        <v>8750000</v>
      </c>
      <c r="N19">
        <v>11</v>
      </c>
      <c r="O19" s="10">
        <v>248483407.11079317</v>
      </c>
      <c r="P19">
        <f t="shared" si="0"/>
        <v>20</v>
      </c>
      <c r="Q19">
        <f t="shared" si="1"/>
        <v>1</v>
      </c>
      <c r="R19">
        <f t="shared" si="2"/>
        <v>2017</v>
      </c>
    </row>
    <row r="20" spans="1:18" x14ac:dyDescent="0.25">
      <c r="A20">
        <v>650670</v>
      </c>
      <c r="B20" t="s">
        <v>37</v>
      </c>
      <c r="C20">
        <v>64</v>
      </c>
      <c r="D20">
        <v>42732</v>
      </c>
      <c r="E20">
        <v>42732</v>
      </c>
      <c r="G20" s="7" t="s">
        <v>19</v>
      </c>
      <c r="H20">
        <v>290000000</v>
      </c>
      <c r="I20">
        <v>48</v>
      </c>
      <c r="J20" s="8">
        <v>0</v>
      </c>
      <c r="K20" s="9">
        <v>0</v>
      </c>
      <c r="L20" s="9">
        <v>0</v>
      </c>
      <c r="M20">
        <v>8459000</v>
      </c>
      <c r="N20">
        <v>12</v>
      </c>
      <c r="O20" s="10">
        <v>235256992.36902326</v>
      </c>
      <c r="P20">
        <f t="shared" si="0"/>
        <v>28</v>
      </c>
      <c r="Q20">
        <f t="shared" si="1"/>
        <v>12</v>
      </c>
      <c r="R20">
        <f t="shared" si="2"/>
        <v>2016</v>
      </c>
    </row>
    <row r="21" spans="1:18" x14ac:dyDescent="0.25">
      <c r="A21">
        <v>650806</v>
      </c>
      <c r="B21" t="s">
        <v>38</v>
      </c>
      <c r="C21">
        <v>64</v>
      </c>
      <c r="D21">
        <v>42662</v>
      </c>
      <c r="E21">
        <v>42662</v>
      </c>
      <c r="G21" s="7" t="s">
        <v>19</v>
      </c>
      <c r="H21">
        <v>300000000</v>
      </c>
      <c r="I21">
        <v>48</v>
      </c>
      <c r="J21" s="8">
        <v>0</v>
      </c>
      <c r="K21" s="9">
        <v>0</v>
      </c>
      <c r="L21" s="9">
        <v>0</v>
      </c>
      <c r="M21">
        <v>8750000</v>
      </c>
      <c r="N21">
        <v>14</v>
      </c>
      <c r="O21" s="10">
        <v>232941255.33653075</v>
      </c>
      <c r="P21">
        <f t="shared" si="0"/>
        <v>19</v>
      </c>
      <c r="Q21">
        <f t="shared" si="1"/>
        <v>10</v>
      </c>
      <c r="R21">
        <f t="shared" si="2"/>
        <v>2016</v>
      </c>
    </row>
    <row r="22" spans="1:18" x14ac:dyDescent="0.25">
      <c r="A22">
        <v>660181</v>
      </c>
      <c r="B22" t="s">
        <v>39</v>
      </c>
      <c r="C22">
        <v>64</v>
      </c>
      <c r="D22">
        <v>42872</v>
      </c>
      <c r="E22">
        <v>42872</v>
      </c>
      <c r="G22" s="7" t="s">
        <v>19</v>
      </c>
      <c r="H22">
        <v>260000000</v>
      </c>
      <c r="I22">
        <v>48</v>
      </c>
      <c r="J22" s="8">
        <v>0</v>
      </c>
      <c r="K22" s="9">
        <v>0</v>
      </c>
      <c r="L22" s="9">
        <v>0</v>
      </c>
      <c r="M22">
        <v>7584000</v>
      </c>
      <c r="N22">
        <v>7</v>
      </c>
      <c r="O22" s="10">
        <v>232416059.2196523</v>
      </c>
      <c r="P22">
        <f t="shared" si="0"/>
        <v>17</v>
      </c>
      <c r="Q22">
        <f t="shared" si="1"/>
        <v>5</v>
      </c>
      <c r="R22">
        <f t="shared" si="2"/>
        <v>2017</v>
      </c>
    </row>
    <row r="23" spans="1:18" x14ac:dyDescent="0.25">
      <c r="A23">
        <v>651317</v>
      </c>
      <c r="B23" t="s">
        <v>40</v>
      </c>
      <c r="C23">
        <v>64</v>
      </c>
      <c r="D23">
        <v>42606</v>
      </c>
      <c r="E23">
        <v>42606</v>
      </c>
      <c r="G23" s="7" t="s">
        <v>19</v>
      </c>
      <c r="H23">
        <v>300000000</v>
      </c>
      <c r="I23">
        <v>48</v>
      </c>
      <c r="J23" s="8">
        <v>0</v>
      </c>
      <c r="K23" s="9">
        <v>0</v>
      </c>
      <c r="L23" s="9">
        <v>0</v>
      </c>
      <c r="M23">
        <v>8750000</v>
      </c>
      <c r="N23">
        <v>16</v>
      </c>
      <c r="O23" s="10">
        <v>222196175.710334</v>
      </c>
      <c r="P23">
        <f t="shared" si="0"/>
        <v>24</v>
      </c>
      <c r="Q23">
        <f t="shared" si="1"/>
        <v>8</v>
      </c>
      <c r="R23">
        <f t="shared" si="2"/>
        <v>2016</v>
      </c>
    </row>
    <row r="24" spans="1:18" x14ac:dyDescent="0.25">
      <c r="A24">
        <v>720244</v>
      </c>
      <c r="B24" t="s">
        <v>41</v>
      </c>
      <c r="C24">
        <v>64</v>
      </c>
      <c r="D24">
        <v>42606</v>
      </c>
      <c r="E24">
        <v>42606</v>
      </c>
      <c r="G24" s="7" t="s">
        <v>19</v>
      </c>
      <c r="H24">
        <v>300000000</v>
      </c>
      <c r="I24">
        <v>48</v>
      </c>
      <c r="J24" s="8">
        <v>0</v>
      </c>
      <c r="K24" s="9">
        <v>0</v>
      </c>
      <c r="L24" s="9">
        <v>0</v>
      </c>
      <c r="M24">
        <v>8750000</v>
      </c>
      <c r="N24">
        <v>16</v>
      </c>
      <c r="O24" s="10">
        <v>222196175.710334</v>
      </c>
      <c r="P24">
        <f t="shared" si="0"/>
        <v>24</v>
      </c>
      <c r="Q24">
        <f t="shared" si="1"/>
        <v>8</v>
      </c>
      <c r="R24">
        <f t="shared" si="2"/>
        <v>2016</v>
      </c>
    </row>
    <row r="25" spans="1:18" x14ac:dyDescent="0.25">
      <c r="A25">
        <v>660140</v>
      </c>
      <c r="B25" t="s">
        <v>42</v>
      </c>
      <c r="C25">
        <v>64</v>
      </c>
      <c r="D25">
        <v>42921</v>
      </c>
      <c r="E25">
        <v>42921</v>
      </c>
      <c r="G25" s="7" t="s">
        <v>19</v>
      </c>
      <c r="H25">
        <v>240000000</v>
      </c>
      <c r="I25">
        <v>48</v>
      </c>
      <c r="J25" s="8">
        <v>0</v>
      </c>
      <c r="K25" s="9">
        <v>0</v>
      </c>
      <c r="L25" s="9">
        <v>0</v>
      </c>
      <c r="M25">
        <v>7000000</v>
      </c>
      <c r="N25">
        <v>5</v>
      </c>
      <c r="O25" s="10">
        <v>222082579.37409234</v>
      </c>
      <c r="P25">
        <f t="shared" si="0"/>
        <v>5</v>
      </c>
      <c r="Q25">
        <f t="shared" si="1"/>
        <v>7</v>
      </c>
      <c r="R25">
        <f t="shared" si="2"/>
        <v>2017</v>
      </c>
    </row>
    <row r="26" spans="1:18" x14ac:dyDescent="0.25">
      <c r="A26">
        <v>720013</v>
      </c>
      <c r="B26" t="s">
        <v>43</v>
      </c>
      <c r="C26">
        <v>64</v>
      </c>
      <c r="D26">
        <v>42850</v>
      </c>
      <c r="E26">
        <v>42850</v>
      </c>
      <c r="G26" s="7" t="s">
        <v>19</v>
      </c>
      <c r="H26">
        <v>250000000</v>
      </c>
      <c r="I26">
        <v>48</v>
      </c>
      <c r="J26" s="8">
        <v>0</v>
      </c>
      <c r="K26" s="9">
        <v>0</v>
      </c>
      <c r="L26" s="9">
        <v>0</v>
      </c>
      <c r="M26">
        <v>7292000</v>
      </c>
      <c r="N26">
        <v>8</v>
      </c>
      <c r="O26" s="10">
        <v>219464980.04814902</v>
      </c>
      <c r="P26">
        <f t="shared" si="0"/>
        <v>25</v>
      </c>
      <c r="Q26">
        <f t="shared" si="1"/>
        <v>4</v>
      </c>
      <c r="R26">
        <f t="shared" si="2"/>
        <v>2017</v>
      </c>
    </row>
    <row r="27" spans="1:18" x14ac:dyDescent="0.25">
      <c r="A27">
        <v>660003</v>
      </c>
      <c r="B27" t="s">
        <v>44</v>
      </c>
      <c r="C27">
        <v>64</v>
      </c>
      <c r="D27">
        <v>43010</v>
      </c>
      <c r="E27">
        <v>43010</v>
      </c>
      <c r="G27" s="7" t="s">
        <v>19</v>
      </c>
      <c r="H27">
        <v>225000000</v>
      </c>
      <c r="I27">
        <v>48</v>
      </c>
      <c r="J27" s="8">
        <v>0</v>
      </c>
      <c r="K27" s="9">
        <v>0</v>
      </c>
      <c r="L27" s="9">
        <v>0</v>
      </c>
      <c r="M27">
        <v>6563000</v>
      </c>
      <c r="N27">
        <v>2</v>
      </c>
      <c r="O27" s="10">
        <v>218426345.76505786</v>
      </c>
      <c r="P27">
        <f t="shared" si="0"/>
        <v>2</v>
      </c>
      <c r="Q27">
        <f t="shared" si="1"/>
        <v>10</v>
      </c>
      <c r="R27">
        <f t="shared" si="2"/>
        <v>2017</v>
      </c>
    </row>
    <row r="28" spans="1:18" x14ac:dyDescent="0.25">
      <c r="A28">
        <v>660209</v>
      </c>
      <c r="B28" t="s">
        <v>45</v>
      </c>
      <c r="C28">
        <v>64</v>
      </c>
      <c r="D28">
        <v>42949</v>
      </c>
      <c r="E28">
        <v>42949</v>
      </c>
      <c r="G28" s="7" t="s">
        <v>19</v>
      </c>
      <c r="H28">
        <v>230000000</v>
      </c>
      <c r="I28">
        <v>48</v>
      </c>
      <c r="J28" s="8">
        <v>0</v>
      </c>
      <c r="K28" s="9">
        <v>0</v>
      </c>
      <c r="L28" s="9">
        <v>0</v>
      </c>
      <c r="M28">
        <v>6709000</v>
      </c>
      <c r="N28">
        <v>4</v>
      </c>
      <c r="O28" s="10">
        <v>216361362.9881117</v>
      </c>
      <c r="P28">
        <f t="shared" si="0"/>
        <v>2</v>
      </c>
      <c r="Q28">
        <f t="shared" si="1"/>
        <v>8</v>
      </c>
      <c r="R28">
        <f t="shared" si="2"/>
        <v>2017</v>
      </c>
    </row>
    <row r="29" spans="1:18" x14ac:dyDescent="0.25">
      <c r="A29">
        <v>650315</v>
      </c>
      <c r="B29" t="s">
        <v>46</v>
      </c>
      <c r="C29">
        <v>64</v>
      </c>
      <c r="D29">
        <v>42828</v>
      </c>
      <c r="E29">
        <v>42828</v>
      </c>
      <c r="G29" s="7" t="s">
        <v>19</v>
      </c>
      <c r="H29">
        <v>240000000</v>
      </c>
      <c r="I29">
        <v>48</v>
      </c>
      <c r="J29" s="8">
        <v>0</v>
      </c>
      <c r="K29" s="9">
        <v>0</v>
      </c>
      <c r="L29" s="9">
        <v>0</v>
      </c>
      <c r="M29">
        <v>7000000</v>
      </c>
      <c r="N29">
        <v>8</v>
      </c>
      <c r="O29" s="10">
        <v>210689012.08622307</v>
      </c>
      <c r="P29">
        <f t="shared" si="0"/>
        <v>3</v>
      </c>
      <c r="Q29">
        <f t="shared" si="1"/>
        <v>4</v>
      </c>
      <c r="R29">
        <f t="shared" si="2"/>
        <v>2017</v>
      </c>
    </row>
    <row r="30" spans="1:18" x14ac:dyDescent="0.25">
      <c r="A30">
        <v>650737</v>
      </c>
      <c r="B30" t="s">
        <v>47</v>
      </c>
      <c r="C30">
        <v>64</v>
      </c>
      <c r="D30">
        <v>42510</v>
      </c>
      <c r="E30">
        <v>42510</v>
      </c>
      <c r="G30" s="7" t="s">
        <v>19</v>
      </c>
      <c r="H30">
        <v>200000000</v>
      </c>
      <c r="I30">
        <v>48</v>
      </c>
      <c r="J30" s="8">
        <v>0</v>
      </c>
      <c r="K30" s="9">
        <v>0</v>
      </c>
      <c r="L30" s="9">
        <v>0</v>
      </c>
      <c r="M30">
        <v>5834000</v>
      </c>
      <c r="N30">
        <v>8</v>
      </c>
      <c r="O30" s="10">
        <v>204232122.63760483</v>
      </c>
      <c r="P30">
        <f t="shared" si="0"/>
        <v>20</v>
      </c>
      <c r="Q30">
        <f t="shared" si="1"/>
        <v>5</v>
      </c>
      <c r="R30">
        <f t="shared" si="2"/>
        <v>2016</v>
      </c>
    </row>
    <row r="31" spans="1:18" x14ac:dyDescent="0.25">
      <c r="A31">
        <v>650593</v>
      </c>
      <c r="B31" t="s">
        <v>48</v>
      </c>
      <c r="C31">
        <v>64</v>
      </c>
      <c r="D31">
        <v>42783</v>
      </c>
      <c r="E31">
        <v>42783</v>
      </c>
      <c r="G31" s="7" t="s">
        <v>19</v>
      </c>
      <c r="H31">
        <v>200000000</v>
      </c>
      <c r="I31">
        <v>48</v>
      </c>
      <c r="J31" s="8">
        <v>0</v>
      </c>
      <c r="K31" s="9">
        <v>0</v>
      </c>
      <c r="L31" s="9">
        <v>0</v>
      </c>
      <c r="M31">
        <v>5834000</v>
      </c>
      <c r="N31">
        <v>4</v>
      </c>
      <c r="O31" s="10">
        <v>204007377.573576</v>
      </c>
      <c r="P31">
        <f t="shared" si="0"/>
        <v>17</v>
      </c>
      <c r="Q31">
        <f t="shared" si="1"/>
        <v>2</v>
      </c>
      <c r="R31">
        <f t="shared" si="2"/>
        <v>2017</v>
      </c>
    </row>
    <row r="32" spans="1:18" x14ac:dyDescent="0.25">
      <c r="A32">
        <v>650691</v>
      </c>
      <c r="B32" t="s">
        <v>49</v>
      </c>
      <c r="C32">
        <v>64</v>
      </c>
      <c r="D32">
        <v>42606</v>
      </c>
      <c r="E32">
        <v>42606</v>
      </c>
      <c r="G32" s="7" t="s">
        <v>19</v>
      </c>
      <c r="H32">
        <v>275000000</v>
      </c>
      <c r="I32">
        <v>48</v>
      </c>
      <c r="J32" s="8">
        <v>0</v>
      </c>
      <c r="K32" s="9">
        <v>0</v>
      </c>
      <c r="L32" s="9">
        <v>0</v>
      </c>
      <c r="M32">
        <v>8021000</v>
      </c>
      <c r="N32">
        <v>16</v>
      </c>
      <c r="O32" s="10">
        <v>203676940.56780618</v>
      </c>
      <c r="P32">
        <f t="shared" si="0"/>
        <v>24</v>
      </c>
      <c r="Q32">
        <f t="shared" si="1"/>
        <v>8</v>
      </c>
      <c r="R32">
        <f t="shared" si="2"/>
        <v>2016</v>
      </c>
    </row>
    <row r="33" spans="1:18" x14ac:dyDescent="0.25">
      <c r="A33">
        <v>650422</v>
      </c>
      <c r="B33" t="s">
        <v>50</v>
      </c>
      <c r="C33">
        <v>64</v>
      </c>
      <c r="D33">
        <v>42697</v>
      </c>
      <c r="E33">
        <v>42697</v>
      </c>
      <c r="G33" s="7" t="s">
        <v>19</v>
      </c>
      <c r="H33">
        <v>250000000</v>
      </c>
      <c r="I33">
        <v>48</v>
      </c>
      <c r="J33" s="8">
        <v>0</v>
      </c>
      <c r="K33" s="9">
        <v>0</v>
      </c>
      <c r="L33" s="9">
        <v>0</v>
      </c>
      <c r="M33">
        <v>7292000</v>
      </c>
      <c r="N33">
        <v>13</v>
      </c>
      <c r="O33" s="10">
        <v>198493374.4837749</v>
      </c>
      <c r="P33">
        <f t="shared" si="0"/>
        <v>23</v>
      </c>
      <c r="Q33">
        <f t="shared" si="1"/>
        <v>11</v>
      </c>
      <c r="R33">
        <f t="shared" si="2"/>
        <v>2016</v>
      </c>
    </row>
    <row r="34" spans="1:18" x14ac:dyDescent="0.25">
      <c r="A34">
        <v>650780</v>
      </c>
      <c r="B34" t="s">
        <v>51</v>
      </c>
      <c r="C34">
        <v>64</v>
      </c>
      <c r="D34">
        <v>42690</v>
      </c>
      <c r="E34">
        <v>42690</v>
      </c>
      <c r="G34" s="7" t="s">
        <v>19</v>
      </c>
      <c r="H34">
        <v>250000000</v>
      </c>
      <c r="I34">
        <v>48</v>
      </c>
      <c r="J34" s="8">
        <v>0</v>
      </c>
      <c r="K34" s="9">
        <v>0</v>
      </c>
      <c r="L34" s="9">
        <v>0</v>
      </c>
      <c r="M34">
        <v>7292000</v>
      </c>
      <c r="N34">
        <v>13</v>
      </c>
      <c r="O34" s="10">
        <v>198493374.4837749</v>
      </c>
      <c r="P34">
        <f t="shared" si="0"/>
        <v>16</v>
      </c>
      <c r="Q34">
        <f t="shared" si="1"/>
        <v>11</v>
      </c>
      <c r="R34">
        <f t="shared" si="2"/>
        <v>2016</v>
      </c>
    </row>
    <row r="35" spans="1:18" x14ac:dyDescent="0.25">
      <c r="A35">
        <v>660214</v>
      </c>
      <c r="B35" t="s">
        <v>52</v>
      </c>
      <c r="C35">
        <v>64</v>
      </c>
      <c r="D35">
        <v>42985</v>
      </c>
      <c r="E35">
        <v>42985</v>
      </c>
      <c r="G35" s="7" t="s">
        <v>19</v>
      </c>
      <c r="H35">
        <v>200000000</v>
      </c>
      <c r="I35">
        <v>48</v>
      </c>
      <c r="J35" s="8">
        <v>0</v>
      </c>
      <c r="K35" s="9">
        <v>0</v>
      </c>
      <c r="L35" s="9">
        <v>0</v>
      </c>
      <c r="M35">
        <v>5834000</v>
      </c>
      <c r="N35">
        <v>3</v>
      </c>
      <c r="O35" s="10">
        <v>197099420</v>
      </c>
      <c r="P35">
        <f t="shared" si="0"/>
        <v>7</v>
      </c>
      <c r="Q35">
        <f t="shared" si="1"/>
        <v>9</v>
      </c>
      <c r="R35">
        <f t="shared" si="2"/>
        <v>2017</v>
      </c>
    </row>
    <row r="36" spans="1:18" x14ac:dyDescent="0.25">
      <c r="A36">
        <v>650737</v>
      </c>
      <c r="B36" t="s">
        <v>47</v>
      </c>
      <c r="C36">
        <v>64</v>
      </c>
      <c r="D36">
        <v>43012</v>
      </c>
      <c r="E36">
        <v>43012</v>
      </c>
      <c r="G36" s="7" t="s">
        <v>19</v>
      </c>
      <c r="H36">
        <v>200000000</v>
      </c>
      <c r="I36">
        <v>48</v>
      </c>
      <c r="J36" s="8">
        <v>0</v>
      </c>
      <c r="K36" s="9">
        <v>0</v>
      </c>
      <c r="L36" s="9">
        <v>0</v>
      </c>
      <c r="M36">
        <v>5834000</v>
      </c>
      <c r="N36">
        <v>2</v>
      </c>
      <c r="O36" s="10">
        <v>194156307.3467181</v>
      </c>
      <c r="P36">
        <f t="shared" si="0"/>
        <v>4</v>
      </c>
      <c r="Q36">
        <f t="shared" si="1"/>
        <v>10</v>
      </c>
      <c r="R36">
        <f t="shared" si="2"/>
        <v>2017</v>
      </c>
    </row>
    <row r="37" spans="1:18" x14ac:dyDescent="0.25">
      <c r="A37">
        <v>660629</v>
      </c>
      <c r="B37" t="s">
        <v>53</v>
      </c>
      <c r="C37">
        <v>64</v>
      </c>
      <c r="D37">
        <v>43021</v>
      </c>
      <c r="E37">
        <v>43021</v>
      </c>
      <c r="G37" s="7" t="s">
        <v>19</v>
      </c>
      <c r="H37">
        <v>200000000</v>
      </c>
      <c r="I37">
        <v>48</v>
      </c>
      <c r="J37" s="8">
        <v>0</v>
      </c>
      <c r="K37" s="9">
        <v>0</v>
      </c>
      <c r="L37" s="9">
        <v>0</v>
      </c>
      <c r="M37">
        <v>5834000</v>
      </c>
      <c r="N37">
        <v>2</v>
      </c>
      <c r="O37" s="10">
        <v>194156307.3467181</v>
      </c>
      <c r="P37">
        <f t="shared" si="0"/>
        <v>13</v>
      </c>
      <c r="Q37">
        <f t="shared" si="1"/>
        <v>10</v>
      </c>
      <c r="R37">
        <f t="shared" si="2"/>
        <v>2017</v>
      </c>
    </row>
    <row r="38" spans="1:18" x14ac:dyDescent="0.25">
      <c r="A38">
        <v>730087</v>
      </c>
      <c r="B38" t="s">
        <v>54</v>
      </c>
      <c r="C38">
        <v>64</v>
      </c>
      <c r="D38">
        <v>42982</v>
      </c>
      <c r="E38">
        <v>42982</v>
      </c>
      <c r="G38" s="7" t="s">
        <v>19</v>
      </c>
      <c r="H38">
        <v>190000000</v>
      </c>
      <c r="I38">
        <v>48</v>
      </c>
      <c r="J38" s="8">
        <v>0</v>
      </c>
      <c r="K38" s="9">
        <v>0</v>
      </c>
      <c r="L38" s="9">
        <v>0</v>
      </c>
      <c r="M38">
        <v>5542000</v>
      </c>
      <c r="N38">
        <v>1</v>
      </c>
      <c r="O38" s="10">
        <v>192696435.33964506</v>
      </c>
      <c r="P38">
        <f t="shared" si="0"/>
        <v>4</v>
      </c>
      <c r="Q38">
        <f t="shared" si="1"/>
        <v>9</v>
      </c>
      <c r="R38">
        <f t="shared" si="2"/>
        <v>2017</v>
      </c>
    </row>
    <row r="39" spans="1:18" x14ac:dyDescent="0.25">
      <c r="A39">
        <v>690024</v>
      </c>
      <c r="B39" t="s">
        <v>55</v>
      </c>
      <c r="C39">
        <v>64</v>
      </c>
      <c r="D39">
        <v>42643</v>
      </c>
      <c r="E39">
        <v>42643</v>
      </c>
      <c r="G39" s="7" t="s">
        <v>19</v>
      </c>
      <c r="H39">
        <v>250000000</v>
      </c>
      <c r="I39">
        <v>48</v>
      </c>
      <c r="J39" s="8">
        <v>0</v>
      </c>
      <c r="K39" s="9">
        <v>0</v>
      </c>
      <c r="L39" s="9">
        <v>0</v>
      </c>
      <c r="M39">
        <v>7292000</v>
      </c>
      <c r="N39">
        <v>15</v>
      </c>
      <c r="O39" s="10">
        <v>189667804.02204296</v>
      </c>
      <c r="P39">
        <f t="shared" si="0"/>
        <v>30</v>
      </c>
      <c r="Q39">
        <f t="shared" si="1"/>
        <v>9</v>
      </c>
      <c r="R39">
        <f t="shared" si="2"/>
        <v>2016</v>
      </c>
    </row>
    <row r="40" spans="1:18" x14ac:dyDescent="0.25">
      <c r="A40">
        <v>690370</v>
      </c>
      <c r="B40" t="s">
        <v>56</v>
      </c>
      <c r="C40">
        <v>64</v>
      </c>
      <c r="D40">
        <v>43019</v>
      </c>
      <c r="E40">
        <v>43019</v>
      </c>
      <c r="G40" s="7" t="s">
        <v>19</v>
      </c>
      <c r="H40">
        <v>195000000</v>
      </c>
      <c r="I40">
        <v>48</v>
      </c>
      <c r="J40" s="8">
        <v>0</v>
      </c>
      <c r="K40" s="9">
        <v>0</v>
      </c>
      <c r="L40" s="9">
        <v>0</v>
      </c>
      <c r="M40">
        <v>5688000</v>
      </c>
      <c r="N40">
        <v>2</v>
      </c>
      <c r="O40" s="10">
        <v>189302699.66305014</v>
      </c>
      <c r="P40">
        <f t="shared" si="0"/>
        <v>11</v>
      </c>
      <c r="Q40">
        <f t="shared" si="1"/>
        <v>10</v>
      </c>
      <c r="R40">
        <f t="shared" si="2"/>
        <v>2017</v>
      </c>
    </row>
    <row r="41" spans="1:18" x14ac:dyDescent="0.25">
      <c r="A41">
        <v>660631</v>
      </c>
      <c r="B41" t="s">
        <v>57</v>
      </c>
      <c r="C41">
        <v>64</v>
      </c>
      <c r="D41">
        <v>42975</v>
      </c>
      <c r="E41">
        <v>42975</v>
      </c>
      <c r="G41" s="7" t="s">
        <v>19</v>
      </c>
      <c r="H41">
        <v>197000000</v>
      </c>
      <c r="I41">
        <v>48</v>
      </c>
      <c r="J41" s="8">
        <v>0</v>
      </c>
      <c r="K41" s="9">
        <v>0</v>
      </c>
      <c r="L41" s="9">
        <v>0</v>
      </c>
      <c r="M41">
        <v>5746000</v>
      </c>
      <c r="N41">
        <v>4</v>
      </c>
      <c r="O41" s="10">
        <v>185319834.51155654</v>
      </c>
      <c r="P41">
        <f t="shared" si="0"/>
        <v>28</v>
      </c>
      <c r="Q41">
        <f t="shared" si="1"/>
        <v>8</v>
      </c>
      <c r="R41">
        <f t="shared" si="2"/>
        <v>2017</v>
      </c>
    </row>
    <row r="42" spans="1:18" x14ac:dyDescent="0.25">
      <c r="A42">
        <v>651267</v>
      </c>
      <c r="B42" t="s">
        <v>58</v>
      </c>
      <c r="C42">
        <v>64</v>
      </c>
      <c r="D42">
        <v>42606</v>
      </c>
      <c r="E42">
        <v>42606</v>
      </c>
      <c r="G42" s="7" t="s">
        <v>19</v>
      </c>
      <c r="H42">
        <v>250000000</v>
      </c>
      <c r="I42">
        <v>48</v>
      </c>
      <c r="J42" s="8">
        <v>0</v>
      </c>
      <c r="K42" s="9">
        <v>0</v>
      </c>
      <c r="L42" s="9">
        <v>0</v>
      </c>
      <c r="M42">
        <v>7292000</v>
      </c>
      <c r="N42">
        <v>16</v>
      </c>
      <c r="O42" s="10">
        <v>185157709.42527837</v>
      </c>
      <c r="P42">
        <f t="shared" si="0"/>
        <v>24</v>
      </c>
      <c r="Q42">
        <f t="shared" si="1"/>
        <v>8</v>
      </c>
      <c r="R42">
        <f t="shared" si="2"/>
        <v>2016</v>
      </c>
    </row>
    <row r="43" spans="1:18" x14ac:dyDescent="0.25">
      <c r="A43">
        <v>650227</v>
      </c>
      <c r="B43" t="s">
        <v>59</v>
      </c>
      <c r="C43">
        <v>64</v>
      </c>
      <c r="D43">
        <v>42900</v>
      </c>
      <c r="E43">
        <v>42900</v>
      </c>
      <c r="G43" s="7" t="s">
        <v>19</v>
      </c>
      <c r="H43">
        <v>200000000</v>
      </c>
      <c r="I43">
        <v>48</v>
      </c>
      <c r="J43" s="8">
        <v>0</v>
      </c>
      <c r="K43" s="9">
        <v>0</v>
      </c>
      <c r="L43" s="9">
        <v>0</v>
      </c>
      <c r="M43">
        <v>5834000</v>
      </c>
      <c r="N43">
        <v>6</v>
      </c>
      <c r="O43" s="10">
        <v>181945846.43244246</v>
      </c>
      <c r="P43">
        <f t="shared" si="0"/>
        <v>14</v>
      </c>
      <c r="Q43">
        <f t="shared" si="1"/>
        <v>6</v>
      </c>
      <c r="R43">
        <f t="shared" si="2"/>
        <v>2017</v>
      </c>
    </row>
    <row r="44" spans="1:18" x14ac:dyDescent="0.25">
      <c r="A44">
        <v>651515</v>
      </c>
      <c r="B44" t="s">
        <v>60</v>
      </c>
      <c r="C44">
        <v>64</v>
      </c>
      <c r="D44">
        <v>42900</v>
      </c>
      <c r="E44">
        <v>42900</v>
      </c>
      <c r="G44" s="7" t="s">
        <v>19</v>
      </c>
      <c r="H44">
        <v>200000000</v>
      </c>
      <c r="I44">
        <v>48</v>
      </c>
      <c r="J44" s="8">
        <v>0</v>
      </c>
      <c r="K44" s="9">
        <v>0</v>
      </c>
      <c r="L44" s="9">
        <v>0</v>
      </c>
      <c r="M44">
        <v>5834000</v>
      </c>
      <c r="N44">
        <v>6</v>
      </c>
      <c r="O44" s="10">
        <v>181945846.43244246</v>
      </c>
      <c r="P44">
        <f t="shared" si="0"/>
        <v>14</v>
      </c>
      <c r="Q44">
        <f t="shared" si="1"/>
        <v>6</v>
      </c>
      <c r="R44">
        <f t="shared" si="2"/>
        <v>2017</v>
      </c>
    </row>
    <row r="45" spans="1:18" x14ac:dyDescent="0.25">
      <c r="A45">
        <v>660434</v>
      </c>
      <c r="B45" t="s">
        <v>61</v>
      </c>
      <c r="C45">
        <v>64</v>
      </c>
      <c r="D45">
        <v>43005</v>
      </c>
      <c r="E45">
        <v>43005</v>
      </c>
      <c r="G45" s="7" t="s">
        <v>19</v>
      </c>
      <c r="H45">
        <v>190000000</v>
      </c>
      <c r="I45">
        <v>48</v>
      </c>
      <c r="J45" s="8">
        <v>0</v>
      </c>
      <c r="K45" s="9">
        <v>0</v>
      </c>
      <c r="L45" s="9">
        <v>0</v>
      </c>
      <c r="M45">
        <v>5542000</v>
      </c>
      <c r="N45">
        <v>3</v>
      </c>
      <c r="O45" s="10">
        <v>181612435.0229784</v>
      </c>
      <c r="P45">
        <f t="shared" si="0"/>
        <v>27</v>
      </c>
      <c r="Q45">
        <f t="shared" si="1"/>
        <v>9</v>
      </c>
      <c r="R45">
        <f t="shared" si="2"/>
        <v>2017</v>
      </c>
    </row>
    <row r="46" spans="1:18" x14ac:dyDescent="0.25">
      <c r="A46">
        <v>651140</v>
      </c>
      <c r="B46" t="s">
        <v>62</v>
      </c>
      <c r="C46">
        <v>64</v>
      </c>
      <c r="D46">
        <v>42797</v>
      </c>
      <c r="E46">
        <v>42797</v>
      </c>
      <c r="G46" s="7" t="s">
        <v>19</v>
      </c>
      <c r="H46">
        <v>210000000</v>
      </c>
      <c r="I46">
        <v>48</v>
      </c>
      <c r="J46" s="8">
        <v>0</v>
      </c>
      <c r="K46" s="9">
        <v>0</v>
      </c>
      <c r="L46" s="9">
        <v>0</v>
      </c>
      <c r="M46">
        <v>6125000</v>
      </c>
      <c r="N46">
        <v>9</v>
      </c>
      <c r="O46" s="10">
        <v>180931808.08351672</v>
      </c>
      <c r="P46">
        <f t="shared" si="0"/>
        <v>3</v>
      </c>
      <c r="Q46">
        <f t="shared" si="1"/>
        <v>3</v>
      </c>
      <c r="R46">
        <f t="shared" si="2"/>
        <v>2017</v>
      </c>
    </row>
    <row r="47" spans="1:18" x14ac:dyDescent="0.25">
      <c r="A47">
        <v>660088</v>
      </c>
      <c r="B47" t="s">
        <v>63</v>
      </c>
      <c r="C47">
        <v>64</v>
      </c>
      <c r="D47">
        <v>43082</v>
      </c>
      <c r="E47">
        <v>43082</v>
      </c>
      <c r="G47" s="7" t="s">
        <v>19</v>
      </c>
      <c r="H47">
        <v>180000000</v>
      </c>
      <c r="I47">
        <v>48</v>
      </c>
      <c r="J47" s="8">
        <v>0</v>
      </c>
      <c r="K47" s="9">
        <v>0</v>
      </c>
      <c r="L47" s="9">
        <v>0</v>
      </c>
      <c r="M47">
        <v>5250000</v>
      </c>
      <c r="N47">
        <v>0</v>
      </c>
      <c r="O47" s="10">
        <v>180000000</v>
      </c>
      <c r="P47">
        <f t="shared" si="0"/>
        <v>13</v>
      </c>
      <c r="Q47">
        <f t="shared" si="1"/>
        <v>12</v>
      </c>
      <c r="R47">
        <f t="shared" si="2"/>
        <v>2017</v>
      </c>
    </row>
    <row r="48" spans="1:18" x14ac:dyDescent="0.25">
      <c r="A48">
        <v>640365</v>
      </c>
      <c r="B48" t="s">
        <v>64</v>
      </c>
      <c r="C48">
        <v>64</v>
      </c>
      <c r="D48">
        <v>42473</v>
      </c>
      <c r="E48">
        <v>42473</v>
      </c>
      <c r="G48" s="7" t="s">
        <v>19</v>
      </c>
      <c r="H48">
        <v>270000000</v>
      </c>
      <c r="I48">
        <v>48</v>
      </c>
      <c r="J48" s="8">
        <v>0</v>
      </c>
      <c r="K48" s="9">
        <v>0</v>
      </c>
      <c r="L48" s="9">
        <v>0</v>
      </c>
      <c r="M48">
        <v>7875000</v>
      </c>
      <c r="N48">
        <v>20</v>
      </c>
      <c r="O48" s="10">
        <v>179769699.42619932</v>
      </c>
      <c r="P48">
        <f t="shared" si="0"/>
        <v>13</v>
      </c>
      <c r="Q48">
        <f t="shared" si="1"/>
        <v>4</v>
      </c>
      <c r="R48">
        <f t="shared" si="2"/>
        <v>2016</v>
      </c>
    </row>
    <row r="49" spans="1:18" x14ac:dyDescent="0.25">
      <c r="A49">
        <v>651012</v>
      </c>
      <c r="B49" t="s">
        <v>65</v>
      </c>
      <c r="C49">
        <v>64</v>
      </c>
      <c r="D49">
        <v>42690</v>
      </c>
      <c r="E49">
        <v>42690</v>
      </c>
      <c r="G49" s="7" t="s">
        <v>19</v>
      </c>
      <c r="H49">
        <v>225000000</v>
      </c>
      <c r="I49">
        <v>48</v>
      </c>
      <c r="J49" s="8">
        <v>0</v>
      </c>
      <c r="K49" s="9">
        <v>0</v>
      </c>
      <c r="L49" s="9">
        <v>0</v>
      </c>
      <c r="M49">
        <v>6563000</v>
      </c>
      <c r="N49">
        <v>13</v>
      </c>
      <c r="O49" s="10">
        <v>178641268.23539743</v>
      </c>
      <c r="P49">
        <f t="shared" si="0"/>
        <v>16</v>
      </c>
      <c r="Q49">
        <f t="shared" si="1"/>
        <v>11</v>
      </c>
      <c r="R49">
        <f t="shared" si="2"/>
        <v>2016</v>
      </c>
    </row>
    <row r="50" spans="1:18" x14ac:dyDescent="0.25">
      <c r="A50">
        <v>650267</v>
      </c>
      <c r="B50" t="s">
        <v>66</v>
      </c>
      <c r="C50">
        <v>64</v>
      </c>
      <c r="D50">
        <v>42670</v>
      </c>
      <c r="E50">
        <v>42670</v>
      </c>
      <c r="G50" s="7" t="s">
        <v>19</v>
      </c>
      <c r="H50">
        <v>225000000</v>
      </c>
      <c r="I50">
        <v>48</v>
      </c>
      <c r="J50" s="8">
        <v>0</v>
      </c>
      <c r="K50" s="9">
        <v>0</v>
      </c>
      <c r="L50" s="9">
        <v>0</v>
      </c>
      <c r="M50">
        <v>6563000</v>
      </c>
      <c r="N50">
        <v>14</v>
      </c>
      <c r="O50" s="10">
        <v>174698439.75239804</v>
      </c>
      <c r="P50">
        <f t="shared" si="0"/>
        <v>27</v>
      </c>
      <c r="Q50">
        <f t="shared" si="1"/>
        <v>10</v>
      </c>
      <c r="R50">
        <f t="shared" si="2"/>
        <v>2016</v>
      </c>
    </row>
    <row r="51" spans="1:18" x14ac:dyDescent="0.25">
      <c r="A51">
        <v>650674</v>
      </c>
      <c r="B51" t="s">
        <v>67</v>
      </c>
      <c r="C51">
        <v>64</v>
      </c>
      <c r="D51">
        <v>42706</v>
      </c>
      <c r="E51">
        <v>42706</v>
      </c>
      <c r="G51" s="7" t="s">
        <v>19</v>
      </c>
      <c r="H51">
        <v>210000000</v>
      </c>
      <c r="I51">
        <v>48</v>
      </c>
      <c r="J51" s="8">
        <v>0</v>
      </c>
      <c r="K51" s="9">
        <v>0</v>
      </c>
      <c r="L51" s="9">
        <v>0</v>
      </c>
      <c r="M51">
        <v>6125000</v>
      </c>
      <c r="N51">
        <v>12</v>
      </c>
      <c r="O51" s="10">
        <v>173031224.70074224</v>
      </c>
      <c r="P51">
        <f t="shared" si="0"/>
        <v>2</v>
      </c>
      <c r="Q51">
        <f t="shared" si="1"/>
        <v>12</v>
      </c>
      <c r="R51">
        <f t="shared" si="2"/>
        <v>2016</v>
      </c>
    </row>
    <row r="52" spans="1:18" x14ac:dyDescent="0.25">
      <c r="A52">
        <v>650338</v>
      </c>
      <c r="B52" t="s">
        <v>68</v>
      </c>
      <c r="C52">
        <v>64</v>
      </c>
      <c r="D52">
        <v>42676</v>
      </c>
      <c r="E52">
        <v>42676</v>
      </c>
      <c r="G52" s="7" t="s">
        <v>19</v>
      </c>
      <c r="H52">
        <v>210000000</v>
      </c>
      <c r="I52">
        <v>48</v>
      </c>
      <c r="J52" s="8">
        <v>0</v>
      </c>
      <c r="K52" s="9">
        <v>0</v>
      </c>
      <c r="L52" s="9">
        <v>0</v>
      </c>
      <c r="M52">
        <v>6125000</v>
      </c>
      <c r="N52">
        <v>13</v>
      </c>
      <c r="O52" s="10">
        <v>172817331.71355855</v>
      </c>
      <c r="P52">
        <f t="shared" si="0"/>
        <v>2</v>
      </c>
      <c r="Q52">
        <f t="shared" si="1"/>
        <v>11</v>
      </c>
      <c r="R52">
        <f t="shared" si="2"/>
        <v>2016</v>
      </c>
    </row>
    <row r="53" spans="1:18" x14ac:dyDescent="0.25">
      <c r="A53">
        <v>650077</v>
      </c>
      <c r="B53" t="s">
        <v>69</v>
      </c>
      <c r="C53">
        <v>64</v>
      </c>
      <c r="D53">
        <v>42510</v>
      </c>
      <c r="E53">
        <v>42510</v>
      </c>
      <c r="G53" s="7" t="s">
        <v>19</v>
      </c>
      <c r="H53">
        <v>250000000</v>
      </c>
      <c r="I53">
        <v>48</v>
      </c>
      <c r="J53" s="8">
        <v>0</v>
      </c>
      <c r="K53" s="9">
        <v>0</v>
      </c>
      <c r="L53" s="9">
        <v>0</v>
      </c>
      <c r="M53">
        <v>7292000</v>
      </c>
      <c r="N53">
        <v>19</v>
      </c>
      <c r="O53" s="10">
        <v>171226657.68536508</v>
      </c>
      <c r="P53">
        <f t="shared" si="0"/>
        <v>20</v>
      </c>
      <c r="Q53">
        <f t="shared" si="1"/>
        <v>5</v>
      </c>
      <c r="R53">
        <f t="shared" si="2"/>
        <v>2016</v>
      </c>
    </row>
    <row r="54" spans="1:18" x14ac:dyDescent="0.25">
      <c r="A54">
        <v>650597</v>
      </c>
      <c r="B54" t="s">
        <v>70</v>
      </c>
      <c r="C54">
        <v>64</v>
      </c>
      <c r="D54">
        <v>42510</v>
      </c>
      <c r="E54">
        <v>42510</v>
      </c>
      <c r="G54" s="7" t="s">
        <v>19</v>
      </c>
      <c r="H54">
        <v>250000000</v>
      </c>
      <c r="I54">
        <v>48</v>
      </c>
      <c r="J54" s="8">
        <v>0</v>
      </c>
      <c r="K54" s="9">
        <v>0</v>
      </c>
      <c r="L54" s="9">
        <v>0</v>
      </c>
      <c r="M54">
        <v>7292000</v>
      </c>
      <c r="N54">
        <v>19</v>
      </c>
      <c r="O54" s="10">
        <v>171226657.68536508</v>
      </c>
      <c r="P54">
        <f t="shared" si="0"/>
        <v>20</v>
      </c>
      <c r="Q54">
        <f t="shared" si="1"/>
        <v>5</v>
      </c>
      <c r="R54">
        <f t="shared" si="2"/>
        <v>2016</v>
      </c>
    </row>
    <row r="55" spans="1:18" x14ac:dyDescent="0.25">
      <c r="A55">
        <v>650827</v>
      </c>
      <c r="B55" t="s">
        <v>71</v>
      </c>
      <c r="C55">
        <v>64</v>
      </c>
      <c r="D55">
        <v>42622</v>
      </c>
      <c r="E55">
        <v>42622</v>
      </c>
      <c r="G55" s="7" t="s">
        <v>19</v>
      </c>
      <c r="H55">
        <v>225000000</v>
      </c>
      <c r="I55">
        <v>48</v>
      </c>
      <c r="J55" s="8">
        <v>0</v>
      </c>
      <c r="K55" s="9">
        <v>0</v>
      </c>
      <c r="L55" s="9">
        <v>0</v>
      </c>
      <c r="M55">
        <v>6563000</v>
      </c>
      <c r="N55">
        <v>15</v>
      </c>
      <c r="O55" s="10">
        <v>170697792.91983867</v>
      </c>
      <c r="P55">
        <f t="shared" si="0"/>
        <v>9</v>
      </c>
      <c r="Q55">
        <f t="shared" si="1"/>
        <v>9</v>
      </c>
      <c r="R55">
        <f t="shared" si="2"/>
        <v>2016</v>
      </c>
    </row>
    <row r="56" spans="1:18" x14ac:dyDescent="0.25">
      <c r="A56">
        <v>651112</v>
      </c>
      <c r="B56" t="s">
        <v>72</v>
      </c>
      <c r="C56">
        <v>64</v>
      </c>
      <c r="D56">
        <v>42634</v>
      </c>
      <c r="E56">
        <v>42634</v>
      </c>
      <c r="G56" s="7" t="s">
        <v>19</v>
      </c>
      <c r="H56">
        <v>225000000</v>
      </c>
      <c r="I56">
        <v>48</v>
      </c>
      <c r="J56" s="8">
        <v>0</v>
      </c>
      <c r="K56" s="9">
        <v>0</v>
      </c>
      <c r="L56" s="9">
        <v>0</v>
      </c>
      <c r="M56">
        <v>6563000</v>
      </c>
      <c r="N56">
        <v>15</v>
      </c>
      <c r="O56" s="10">
        <v>170697792.91983867</v>
      </c>
      <c r="P56">
        <f t="shared" si="0"/>
        <v>21</v>
      </c>
      <c r="Q56">
        <f t="shared" si="1"/>
        <v>9</v>
      </c>
      <c r="R56">
        <f t="shared" si="2"/>
        <v>2016</v>
      </c>
    </row>
    <row r="57" spans="1:18" x14ac:dyDescent="0.25">
      <c r="A57">
        <v>650975</v>
      </c>
      <c r="B57" t="s">
        <v>73</v>
      </c>
      <c r="C57">
        <v>64</v>
      </c>
      <c r="D57">
        <v>42769</v>
      </c>
      <c r="E57">
        <v>42769</v>
      </c>
      <c r="G57" s="7" t="s">
        <v>19</v>
      </c>
      <c r="H57">
        <v>200000000</v>
      </c>
      <c r="I57">
        <v>48</v>
      </c>
      <c r="J57" s="8">
        <v>0</v>
      </c>
      <c r="K57" s="9">
        <v>0</v>
      </c>
      <c r="L57" s="9">
        <v>0</v>
      </c>
      <c r="M57">
        <v>5834000</v>
      </c>
      <c r="N57">
        <v>10</v>
      </c>
      <c r="O57" s="10">
        <v>169003100.77793118</v>
      </c>
      <c r="P57">
        <f t="shared" si="0"/>
        <v>3</v>
      </c>
      <c r="Q57">
        <f t="shared" si="1"/>
        <v>2</v>
      </c>
      <c r="R57">
        <f t="shared" si="2"/>
        <v>2017</v>
      </c>
    </row>
    <row r="58" spans="1:18" x14ac:dyDescent="0.25">
      <c r="A58">
        <v>651341</v>
      </c>
      <c r="B58" t="s">
        <v>74</v>
      </c>
      <c r="C58">
        <v>64</v>
      </c>
      <c r="D58">
        <v>42510</v>
      </c>
      <c r="E58">
        <v>42510</v>
      </c>
      <c r="G58" s="7" t="s">
        <v>19</v>
      </c>
      <c r="H58">
        <v>245000000</v>
      </c>
      <c r="I58">
        <v>48</v>
      </c>
      <c r="J58" s="8">
        <v>0</v>
      </c>
      <c r="K58" s="9">
        <v>0</v>
      </c>
      <c r="L58" s="9">
        <v>0</v>
      </c>
      <c r="M58">
        <v>7146000</v>
      </c>
      <c r="N58">
        <v>19</v>
      </c>
      <c r="O58" s="10">
        <v>167805452.15165782</v>
      </c>
      <c r="P58">
        <f t="shared" si="0"/>
        <v>20</v>
      </c>
      <c r="Q58">
        <f t="shared" si="1"/>
        <v>5</v>
      </c>
      <c r="R58">
        <f t="shared" si="2"/>
        <v>2016</v>
      </c>
    </row>
    <row r="59" spans="1:18" x14ac:dyDescent="0.25">
      <c r="A59">
        <v>651502</v>
      </c>
      <c r="B59" t="s">
        <v>75</v>
      </c>
      <c r="C59">
        <v>64</v>
      </c>
      <c r="D59">
        <v>42762</v>
      </c>
      <c r="E59">
        <v>42762</v>
      </c>
      <c r="G59" s="7" t="s">
        <v>19</v>
      </c>
      <c r="H59">
        <v>200000000</v>
      </c>
      <c r="I59">
        <v>48</v>
      </c>
      <c r="J59" s="8">
        <v>0</v>
      </c>
      <c r="K59" s="9">
        <v>0</v>
      </c>
      <c r="L59" s="9">
        <v>0</v>
      </c>
      <c r="M59">
        <v>5834000</v>
      </c>
      <c r="N59">
        <v>11</v>
      </c>
      <c r="O59" s="10">
        <v>165648274.98391828</v>
      </c>
      <c r="P59">
        <f t="shared" si="0"/>
        <v>27</v>
      </c>
      <c r="Q59">
        <f t="shared" si="1"/>
        <v>1</v>
      </c>
      <c r="R59">
        <f t="shared" si="2"/>
        <v>2017</v>
      </c>
    </row>
    <row r="60" spans="1:18" x14ac:dyDescent="0.25">
      <c r="A60">
        <v>650754</v>
      </c>
      <c r="B60" t="s">
        <v>76</v>
      </c>
      <c r="C60">
        <v>64</v>
      </c>
      <c r="D60">
        <v>42748</v>
      </c>
      <c r="E60">
        <v>42748</v>
      </c>
      <c r="G60" s="7" t="s">
        <v>19</v>
      </c>
      <c r="H60">
        <v>200000000</v>
      </c>
      <c r="I60">
        <v>48</v>
      </c>
      <c r="J60" s="8">
        <v>0</v>
      </c>
      <c r="K60" s="9">
        <v>0</v>
      </c>
      <c r="L60" s="9">
        <v>0</v>
      </c>
      <c r="M60">
        <v>5834000</v>
      </c>
      <c r="N60">
        <v>11</v>
      </c>
      <c r="O60" s="10">
        <v>165647905.07386211</v>
      </c>
      <c r="P60">
        <f t="shared" si="0"/>
        <v>13</v>
      </c>
      <c r="Q60">
        <f t="shared" si="1"/>
        <v>1</v>
      </c>
      <c r="R60">
        <f t="shared" si="2"/>
        <v>2017</v>
      </c>
    </row>
    <row r="61" spans="1:18" x14ac:dyDescent="0.25">
      <c r="A61">
        <v>650939</v>
      </c>
      <c r="B61" t="s">
        <v>77</v>
      </c>
      <c r="C61">
        <v>64</v>
      </c>
      <c r="D61">
        <v>42818</v>
      </c>
      <c r="E61">
        <v>42818</v>
      </c>
      <c r="G61" s="7" t="s">
        <v>19</v>
      </c>
      <c r="H61">
        <v>190000000</v>
      </c>
      <c r="I61">
        <v>48</v>
      </c>
      <c r="J61" s="8">
        <v>0</v>
      </c>
      <c r="K61" s="9">
        <v>0</v>
      </c>
      <c r="L61" s="9">
        <v>0</v>
      </c>
      <c r="M61">
        <v>5542000</v>
      </c>
      <c r="N61">
        <v>9</v>
      </c>
      <c r="O61" s="10">
        <v>163697100.50413418</v>
      </c>
      <c r="P61">
        <f t="shared" si="0"/>
        <v>24</v>
      </c>
      <c r="Q61">
        <f t="shared" si="1"/>
        <v>3</v>
      </c>
      <c r="R61">
        <f t="shared" si="2"/>
        <v>2017</v>
      </c>
    </row>
    <row r="62" spans="1:18" x14ac:dyDescent="0.25">
      <c r="A62">
        <v>650329</v>
      </c>
      <c r="B62" t="s">
        <v>78</v>
      </c>
      <c r="C62">
        <v>64</v>
      </c>
      <c r="D62">
        <v>42706</v>
      </c>
      <c r="E62">
        <v>42706</v>
      </c>
      <c r="G62" s="7" t="s">
        <v>19</v>
      </c>
      <c r="H62">
        <v>200000000</v>
      </c>
      <c r="I62">
        <v>48</v>
      </c>
      <c r="J62" s="8">
        <v>0</v>
      </c>
      <c r="K62" s="9">
        <v>0</v>
      </c>
      <c r="L62" s="9">
        <v>0</v>
      </c>
      <c r="M62">
        <v>5834000</v>
      </c>
      <c r="N62">
        <v>12</v>
      </c>
      <c r="O62" s="10">
        <v>162243499.26958632</v>
      </c>
      <c r="P62">
        <f t="shared" si="0"/>
        <v>2</v>
      </c>
      <c r="Q62">
        <f t="shared" si="1"/>
        <v>12</v>
      </c>
      <c r="R62">
        <f t="shared" si="2"/>
        <v>2016</v>
      </c>
    </row>
    <row r="63" spans="1:18" x14ac:dyDescent="0.25">
      <c r="A63">
        <v>651117</v>
      </c>
      <c r="B63" t="s">
        <v>79</v>
      </c>
      <c r="C63">
        <v>64</v>
      </c>
      <c r="D63">
        <v>42900</v>
      </c>
      <c r="E63">
        <v>42900</v>
      </c>
      <c r="G63" s="7" t="s">
        <v>19</v>
      </c>
      <c r="H63">
        <v>175000000</v>
      </c>
      <c r="I63">
        <v>48</v>
      </c>
      <c r="J63" s="8">
        <v>0</v>
      </c>
      <c r="K63" s="9">
        <v>0</v>
      </c>
      <c r="L63" s="9">
        <v>0</v>
      </c>
      <c r="M63">
        <v>5105000</v>
      </c>
      <c r="N63">
        <v>6</v>
      </c>
      <c r="O63" s="10">
        <v>159201091.12838712</v>
      </c>
      <c r="P63">
        <f t="shared" si="0"/>
        <v>14</v>
      </c>
      <c r="Q63">
        <f t="shared" si="1"/>
        <v>6</v>
      </c>
      <c r="R63">
        <f t="shared" si="2"/>
        <v>2017</v>
      </c>
    </row>
    <row r="64" spans="1:18" x14ac:dyDescent="0.25">
      <c r="A64">
        <v>690591</v>
      </c>
      <c r="B64" t="s">
        <v>80</v>
      </c>
      <c r="C64">
        <v>64</v>
      </c>
      <c r="D64">
        <v>42900</v>
      </c>
      <c r="E64">
        <v>42900</v>
      </c>
      <c r="G64" s="7" t="s">
        <v>19</v>
      </c>
      <c r="H64">
        <v>175000000</v>
      </c>
      <c r="I64">
        <v>48</v>
      </c>
      <c r="J64" s="8">
        <v>0</v>
      </c>
      <c r="K64" s="9">
        <v>0</v>
      </c>
      <c r="L64" s="9">
        <v>0</v>
      </c>
      <c r="M64">
        <v>5105000</v>
      </c>
      <c r="N64">
        <v>6</v>
      </c>
      <c r="O64" s="10">
        <v>159201091.12838712</v>
      </c>
      <c r="P64">
        <f t="shared" si="0"/>
        <v>14</v>
      </c>
      <c r="Q64">
        <f t="shared" si="1"/>
        <v>6</v>
      </c>
      <c r="R64">
        <f t="shared" si="2"/>
        <v>2017</v>
      </c>
    </row>
    <row r="65" spans="1:18" x14ac:dyDescent="0.25">
      <c r="A65">
        <v>660080</v>
      </c>
      <c r="B65" t="s">
        <v>81</v>
      </c>
      <c r="C65">
        <v>64</v>
      </c>
      <c r="D65">
        <v>42676</v>
      </c>
      <c r="E65">
        <v>42676</v>
      </c>
      <c r="G65" s="7" t="s">
        <v>19</v>
      </c>
      <c r="H65">
        <v>200000000</v>
      </c>
      <c r="I65">
        <v>48</v>
      </c>
      <c r="J65" s="8">
        <v>0</v>
      </c>
      <c r="K65" s="9">
        <v>0</v>
      </c>
      <c r="L65" s="9">
        <v>0</v>
      </c>
      <c r="M65">
        <v>5834000</v>
      </c>
      <c r="N65">
        <v>13</v>
      </c>
      <c r="O65" s="10">
        <v>158789160.9870199</v>
      </c>
      <c r="P65">
        <f t="shared" si="0"/>
        <v>2</v>
      </c>
      <c r="Q65">
        <f t="shared" si="1"/>
        <v>11</v>
      </c>
      <c r="R65">
        <f t="shared" si="2"/>
        <v>2016</v>
      </c>
    </row>
    <row r="66" spans="1:18" x14ac:dyDescent="0.25">
      <c r="A66">
        <v>820036</v>
      </c>
      <c r="B66" t="s">
        <v>82</v>
      </c>
      <c r="C66">
        <v>64</v>
      </c>
      <c r="D66">
        <v>42685</v>
      </c>
      <c r="E66">
        <v>42685</v>
      </c>
      <c r="G66" s="7" t="s">
        <v>19</v>
      </c>
      <c r="H66">
        <v>200000000</v>
      </c>
      <c r="I66">
        <v>48</v>
      </c>
      <c r="J66" s="8">
        <v>0</v>
      </c>
      <c r="K66" s="9">
        <v>0</v>
      </c>
      <c r="L66" s="9">
        <v>0</v>
      </c>
      <c r="M66">
        <v>5834000</v>
      </c>
      <c r="N66">
        <v>13</v>
      </c>
      <c r="O66" s="10">
        <v>158789160.9870199</v>
      </c>
      <c r="P66">
        <f t="shared" ref="P66:P129" si="3">DAY(D66)</f>
        <v>11</v>
      </c>
      <c r="Q66">
        <f t="shared" ref="Q66:Q129" si="4">MONTH(D66)</f>
        <v>11</v>
      </c>
      <c r="R66">
        <f t="shared" ref="R66:R129" si="5">YEAR(D66)</f>
        <v>2016</v>
      </c>
    </row>
    <row r="67" spans="1:18" x14ac:dyDescent="0.25">
      <c r="A67">
        <v>700051</v>
      </c>
      <c r="B67" t="s">
        <v>83</v>
      </c>
      <c r="C67">
        <v>64</v>
      </c>
      <c r="D67">
        <v>42935</v>
      </c>
      <c r="E67">
        <v>42935</v>
      </c>
      <c r="G67" s="7" t="s">
        <v>19</v>
      </c>
      <c r="H67">
        <v>170000000</v>
      </c>
      <c r="I67">
        <v>48</v>
      </c>
      <c r="J67" s="8">
        <v>0</v>
      </c>
      <c r="K67" s="9">
        <v>0</v>
      </c>
      <c r="L67" s="9">
        <v>0</v>
      </c>
      <c r="M67">
        <v>4959000</v>
      </c>
      <c r="N67">
        <v>5</v>
      </c>
      <c r="O67" s="10">
        <v>157305130.93164873</v>
      </c>
      <c r="P67">
        <f t="shared" si="3"/>
        <v>19</v>
      </c>
      <c r="Q67">
        <f t="shared" si="4"/>
        <v>7</v>
      </c>
      <c r="R67">
        <f t="shared" si="5"/>
        <v>2017</v>
      </c>
    </row>
    <row r="68" spans="1:18" x14ac:dyDescent="0.25">
      <c r="A68">
        <v>651122</v>
      </c>
      <c r="B68" t="s">
        <v>84</v>
      </c>
      <c r="C68">
        <v>64</v>
      </c>
      <c r="D68">
        <v>42510</v>
      </c>
      <c r="E68">
        <v>42510</v>
      </c>
      <c r="G68" s="7" t="s">
        <v>19</v>
      </c>
      <c r="H68">
        <v>225000000</v>
      </c>
      <c r="I68">
        <v>48</v>
      </c>
      <c r="J68" s="8">
        <v>0</v>
      </c>
      <c r="K68" s="9">
        <v>0</v>
      </c>
      <c r="L68" s="9">
        <v>0</v>
      </c>
      <c r="M68">
        <v>6563000</v>
      </c>
      <c r="N68">
        <v>19</v>
      </c>
      <c r="O68" s="10">
        <v>154099834.0168286</v>
      </c>
      <c r="P68">
        <f t="shared" si="3"/>
        <v>20</v>
      </c>
      <c r="Q68">
        <f t="shared" si="4"/>
        <v>5</v>
      </c>
      <c r="R68">
        <f t="shared" si="5"/>
        <v>2016</v>
      </c>
    </row>
    <row r="69" spans="1:18" x14ac:dyDescent="0.25">
      <c r="A69">
        <v>680103</v>
      </c>
      <c r="B69" t="s">
        <v>85</v>
      </c>
      <c r="C69">
        <v>64</v>
      </c>
      <c r="D69">
        <v>42620</v>
      </c>
      <c r="E69">
        <v>42620</v>
      </c>
      <c r="G69" s="7" t="s">
        <v>19</v>
      </c>
      <c r="H69">
        <v>200000000</v>
      </c>
      <c r="I69">
        <v>48</v>
      </c>
      <c r="J69" s="8">
        <v>0</v>
      </c>
      <c r="K69" s="9">
        <v>0</v>
      </c>
      <c r="L69" s="9">
        <v>0</v>
      </c>
      <c r="M69">
        <v>5834000</v>
      </c>
      <c r="N69">
        <v>15</v>
      </c>
      <c r="O69" s="10">
        <v>151727780.81763437</v>
      </c>
      <c r="P69">
        <f t="shared" si="3"/>
        <v>7</v>
      </c>
      <c r="Q69">
        <f t="shared" si="4"/>
        <v>9</v>
      </c>
      <c r="R69">
        <f t="shared" si="5"/>
        <v>2016</v>
      </c>
    </row>
    <row r="70" spans="1:18" x14ac:dyDescent="0.25">
      <c r="A70">
        <v>690108</v>
      </c>
      <c r="B70" t="s">
        <v>86</v>
      </c>
      <c r="C70">
        <v>64</v>
      </c>
      <c r="D70">
        <v>42640</v>
      </c>
      <c r="E70">
        <v>42640</v>
      </c>
      <c r="G70" s="7" t="s">
        <v>19</v>
      </c>
      <c r="H70">
        <v>200000000</v>
      </c>
      <c r="I70">
        <v>48</v>
      </c>
      <c r="J70" s="8">
        <v>0</v>
      </c>
      <c r="K70" s="9">
        <v>0</v>
      </c>
      <c r="L70" s="9">
        <v>0</v>
      </c>
      <c r="M70">
        <v>5834000</v>
      </c>
      <c r="N70">
        <v>15</v>
      </c>
      <c r="O70" s="10">
        <v>151727780.81763437</v>
      </c>
      <c r="P70">
        <f t="shared" si="3"/>
        <v>27</v>
      </c>
      <c r="Q70">
        <f t="shared" si="4"/>
        <v>9</v>
      </c>
      <c r="R70">
        <f t="shared" si="5"/>
        <v>2016</v>
      </c>
    </row>
    <row r="71" spans="1:18" x14ac:dyDescent="0.25">
      <c r="A71">
        <v>650824</v>
      </c>
      <c r="B71" t="s">
        <v>87</v>
      </c>
      <c r="C71">
        <v>64</v>
      </c>
      <c r="D71">
        <v>42510</v>
      </c>
      <c r="E71">
        <v>42510</v>
      </c>
      <c r="G71" s="7" t="s">
        <v>19</v>
      </c>
      <c r="H71">
        <v>220000000</v>
      </c>
      <c r="I71">
        <v>48</v>
      </c>
      <c r="J71" s="8">
        <v>0</v>
      </c>
      <c r="K71" s="9">
        <v>0</v>
      </c>
      <c r="L71" s="9">
        <v>0</v>
      </c>
      <c r="M71">
        <v>6417000</v>
      </c>
      <c r="N71">
        <v>19</v>
      </c>
      <c r="O71" s="10">
        <v>150678628.48312131</v>
      </c>
      <c r="P71">
        <f t="shared" si="3"/>
        <v>20</v>
      </c>
      <c r="Q71">
        <f t="shared" si="4"/>
        <v>5</v>
      </c>
      <c r="R71">
        <f t="shared" si="5"/>
        <v>2016</v>
      </c>
    </row>
    <row r="72" spans="1:18" x14ac:dyDescent="0.25">
      <c r="A72">
        <v>650947</v>
      </c>
      <c r="B72" t="s">
        <v>88</v>
      </c>
      <c r="C72">
        <v>64</v>
      </c>
      <c r="D72">
        <v>42678</v>
      </c>
      <c r="E72">
        <v>42678</v>
      </c>
      <c r="G72" s="7" t="s">
        <v>19</v>
      </c>
      <c r="H72">
        <v>187000000</v>
      </c>
      <c r="I72">
        <v>48</v>
      </c>
      <c r="J72" s="8">
        <v>0</v>
      </c>
      <c r="K72" s="9">
        <v>0</v>
      </c>
      <c r="L72" s="9">
        <v>0</v>
      </c>
      <c r="M72">
        <v>5455000</v>
      </c>
      <c r="N72">
        <v>13</v>
      </c>
      <c r="O72" s="10">
        <v>148464959.1778636</v>
      </c>
      <c r="P72">
        <f t="shared" si="3"/>
        <v>4</v>
      </c>
      <c r="Q72">
        <f t="shared" si="4"/>
        <v>11</v>
      </c>
      <c r="R72">
        <f t="shared" si="5"/>
        <v>2016</v>
      </c>
    </row>
    <row r="73" spans="1:18" x14ac:dyDescent="0.25">
      <c r="A73">
        <v>680426</v>
      </c>
      <c r="B73" t="s">
        <v>89</v>
      </c>
      <c r="C73">
        <v>64</v>
      </c>
      <c r="D73">
        <v>42606</v>
      </c>
      <c r="E73">
        <v>42606</v>
      </c>
      <c r="G73" s="7" t="s">
        <v>19</v>
      </c>
      <c r="H73">
        <v>200000000</v>
      </c>
      <c r="I73">
        <v>48</v>
      </c>
      <c r="J73" s="8">
        <v>0</v>
      </c>
      <c r="K73" s="9">
        <v>0</v>
      </c>
      <c r="L73" s="9">
        <v>0</v>
      </c>
      <c r="M73">
        <v>5834000</v>
      </c>
      <c r="N73">
        <v>16</v>
      </c>
      <c r="O73" s="10">
        <v>148119239.14022267</v>
      </c>
      <c r="P73">
        <f t="shared" si="3"/>
        <v>24</v>
      </c>
      <c r="Q73">
        <f t="shared" si="4"/>
        <v>8</v>
      </c>
      <c r="R73">
        <f t="shared" si="5"/>
        <v>2016</v>
      </c>
    </row>
    <row r="74" spans="1:18" x14ac:dyDescent="0.25">
      <c r="A74">
        <v>650488</v>
      </c>
      <c r="B74" t="s">
        <v>90</v>
      </c>
      <c r="C74">
        <v>64</v>
      </c>
      <c r="D74">
        <v>42488</v>
      </c>
      <c r="E74">
        <v>42488</v>
      </c>
      <c r="G74" s="7" t="s">
        <v>19</v>
      </c>
      <c r="H74">
        <v>220000000</v>
      </c>
      <c r="I74">
        <v>48</v>
      </c>
      <c r="J74" s="8">
        <v>0</v>
      </c>
      <c r="K74" s="9">
        <v>0</v>
      </c>
      <c r="L74" s="9">
        <v>0</v>
      </c>
      <c r="M74">
        <v>6417000</v>
      </c>
      <c r="N74">
        <v>20</v>
      </c>
      <c r="O74" s="10">
        <v>146471697.05080876</v>
      </c>
      <c r="P74">
        <f t="shared" si="3"/>
        <v>28</v>
      </c>
      <c r="Q74">
        <f t="shared" si="4"/>
        <v>4</v>
      </c>
      <c r="R74">
        <f t="shared" si="5"/>
        <v>2016</v>
      </c>
    </row>
    <row r="75" spans="1:18" x14ac:dyDescent="0.25">
      <c r="A75">
        <v>660109</v>
      </c>
      <c r="B75" t="s">
        <v>91</v>
      </c>
      <c r="C75">
        <v>64</v>
      </c>
      <c r="D75">
        <v>42963</v>
      </c>
      <c r="E75">
        <v>42963</v>
      </c>
      <c r="G75" s="7" t="s">
        <v>19</v>
      </c>
      <c r="H75">
        <v>150000000</v>
      </c>
      <c r="I75">
        <v>48</v>
      </c>
      <c r="J75" s="8">
        <v>0</v>
      </c>
      <c r="K75" s="9">
        <v>0</v>
      </c>
      <c r="L75" s="9">
        <v>0</v>
      </c>
      <c r="M75">
        <v>4375000</v>
      </c>
      <c r="N75">
        <v>4</v>
      </c>
      <c r="O75" s="10">
        <v>145481981</v>
      </c>
      <c r="P75">
        <f t="shared" si="3"/>
        <v>16</v>
      </c>
      <c r="Q75">
        <f t="shared" si="4"/>
        <v>8</v>
      </c>
      <c r="R75">
        <f t="shared" si="5"/>
        <v>2017</v>
      </c>
    </row>
    <row r="76" spans="1:18" x14ac:dyDescent="0.25">
      <c r="A76">
        <v>650798</v>
      </c>
      <c r="B76" t="s">
        <v>92</v>
      </c>
      <c r="C76">
        <v>64</v>
      </c>
      <c r="D76">
        <v>42998</v>
      </c>
      <c r="E76">
        <v>42998</v>
      </c>
      <c r="G76" s="7" t="s">
        <v>19</v>
      </c>
      <c r="H76">
        <v>150000000</v>
      </c>
      <c r="I76">
        <v>48</v>
      </c>
      <c r="J76" s="8">
        <v>0</v>
      </c>
      <c r="K76" s="9">
        <v>0</v>
      </c>
      <c r="L76" s="9">
        <v>0</v>
      </c>
      <c r="M76">
        <v>4375000</v>
      </c>
      <c r="N76">
        <v>3</v>
      </c>
      <c r="O76" s="10">
        <v>143379027.6497198</v>
      </c>
      <c r="P76">
        <f t="shared" si="3"/>
        <v>20</v>
      </c>
      <c r="Q76">
        <f t="shared" si="4"/>
        <v>9</v>
      </c>
      <c r="R76">
        <f t="shared" si="5"/>
        <v>2017</v>
      </c>
    </row>
    <row r="77" spans="1:18" x14ac:dyDescent="0.25">
      <c r="A77">
        <v>700224</v>
      </c>
      <c r="B77" t="s">
        <v>93</v>
      </c>
      <c r="C77">
        <v>64</v>
      </c>
      <c r="D77">
        <v>42718</v>
      </c>
      <c r="E77">
        <v>42718</v>
      </c>
      <c r="G77" s="7" t="s">
        <v>19</v>
      </c>
      <c r="H77">
        <v>175000000</v>
      </c>
      <c r="I77">
        <v>48</v>
      </c>
      <c r="J77" s="8">
        <v>0</v>
      </c>
      <c r="K77" s="9">
        <v>0</v>
      </c>
      <c r="L77" s="9">
        <v>0</v>
      </c>
      <c r="M77">
        <v>5105000</v>
      </c>
      <c r="N77">
        <v>12</v>
      </c>
      <c r="O77" s="10">
        <v>141959887.36088803</v>
      </c>
      <c r="P77">
        <f t="shared" si="3"/>
        <v>14</v>
      </c>
      <c r="Q77">
        <f t="shared" si="4"/>
        <v>12</v>
      </c>
      <c r="R77">
        <f t="shared" si="5"/>
        <v>2016</v>
      </c>
    </row>
    <row r="78" spans="1:18" x14ac:dyDescent="0.25">
      <c r="A78">
        <v>650059</v>
      </c>
      <c r="B78" t="s">
        <v>94</v>
      </c>
      <c r="C78">
        <v>64</v>
      </c>
      <c r="D78">
        <v>42949</v>
      </c>
      <c r="E78">
        <v>42949</v>
      </c>
      <c r="G78" s="7" t="s">
        <v>19</v>
      </c>
      <c r="H78">
        <v>150000000</v>
      </c>
      <c r="I78">
        <v>48</v>
      </c>
      <c r="J78" s="8">
        <v>0</v>
      </c>
      <c r="K78" s="9">
        <v>0</v>
      </c>
      <c r="L78" s="9">
        <v>0</v>
      </c>
      <c r="M78">
        <v>4375000</v>
      </c>
      <c r="N78">
        <v>4</v>
      </c>
      <c r="O78" s="10">
        <v>141106982.16615981</v>
      </c>
      <c r="P78">
        <f t="shared" si="3"/>
        <v>2</v>
      </c>
      <c r="Q78">
        <f t="shared" si="4"/>
        <v>8</v>
      </c>
      <c r="R78">
        <f t="shared" si="5"/>
        <v>2017</v>
      </c>
    </row>
    <row r="79" spans="1:18" x14ac:dyDescent="0.25">
      <c r="A79">
        <v>660424</v>
      </c>
      <c r="B79" t="s">
        <v>95</v>
      </c>
      <c r="C79">
        <v>64</v>
      </c>
      <c r="D79">
        <v>42951</v>
      </c>
      <c r="E79">
        <v>42951</v>
      </c>
      <c r="G79" s="7" t="s">
        <v>19</v>
      </c>
      <c r="H79">
        <v>150000000</v>
      </c>
      <c r="I79">
        <v>48</v>
      </c>
      <c r="J79" s="8">
        <v>0</v>
      </c>
      <c r="K79" s="9">
        <v>0</v>
      </c>
      <c r="L79" s="9">
        <v>0</v>
      </c>
      <c r="M79">
        <v>4375000</v>
      </c>
      <c r="N79">
        <v>4</v>
      </c>
      <c r="O79" s="10">
        <v>141106982.16615981</v>
      </c>
      <c r="P79">
        <f t="shared" si="3"/>
        <v>4</v>
      </c>
      <c r="Q79">
        <f t="shared" si="4"/>
        <v>8</v>
      </c>
      <c r="R79">
        <f t="shared" si="5"/>
        <v>2017</v>
      </c>
    </row>
    <row r="80" spans="1:18" x14ac:dyDescent="0.25">
      <c r="A80">
        <v>650203</v>
      </c>
      <c r="B80" t="s">
        <v>96</v>
      </c>
      <c r="C80">
        <v>64</v>
      </c>
      <c r="D80">
        <v>42900</v>
      </c>
      <c r="E80">
        <v>42900</v>
      </c>
      <c r="G80" s="7" t="s">
        <v>19</v>
      </c>
      <c r="H80">
        <v>155000000</v>
      </c>
      <c r="I80">
        <v>48</v>
      </c>
      <c r="J80" s="8">
        <v>0</v>
      </c>
      <c r="K80" s="9">
        <v>0</v>
      </c>
      <c r="L80" s="9">
        <v>0</v>
      </c>
      <c r="M80">
        <v>4521000</v>
      </c>
      <c r="N80">
        <v>6</v>
      </c>
      <c r="O80" s="10">
        <v>141010160.08514288</v>
      </c>
      <c r="P80">
        <f t="shared" si="3"/>
        <v>14</v>
      </c>
      <c r="Q80">
        <f t="shared" si="4"/>
        <v>6</v>
      </c>
      <c r="R80">
        <f t="shared" si="5"/>
        <v>2017</v>
      </c>
    </row>
    <row r="81" spans="1:18" x14ac:dyDescent="0.25">
      <c r="A81">
        <v>650826</v>
      </c>
      <c r="B81" t="s">
        <v>97</v>
      </c>
      <c r="C81">
        <v>64</v>
      </c>
      <c r="D81">
        <v>42544</v>
      </c>
      <c r="E81">
        <v>42544</v>
      </c>
      <c r="G81" s="7" t="s">
        <v>19</v>
      </c>
      <c r="H81">
        <v>200000000</v>
      </c>
      <c r="I81">
        <v>48</v>
      </c>
      <c r="J81" s="8">
        <v>0</v>
      </c>
      <c r="K81" s="9">
        <v>0</v>
      </c>
      <c r="L81" s="9">
        <v>0</v>
      </c>
      <c r="M81">
        <v>5834000</v>
      </c>
      <c r="N81">
        <v>18</v>
      </c>
      <c r="O81" s="10">
        <v>140743728.05419412</v>
      </c>
      <c r="P81">
        <f t="shared" si="3"/>
        <v>23</v>
      </c>
      <c r="Q81">
        <f t="shared" si="4"/>
        <v>6</v>
      </c>
      <c r="R81">
        <f t="shared" si="5"/>
        <v>2016</v>
      </c>
    </row>
    <row r="82" spans="1:18" x14ac:dyDescent="0.25">
      <c r="A82">
        <v>640305</v>
      </c>
      <c r="B82" t="s">
        <v>98</v>
      </c>
      <c r="C82">
        <v>64</v>
      </c>
      <c r="D82">
        <v>42528</v>
      </c>
      <c r="E82">
        <v>42528</v>
      </c>
      <c r="G82" s="7" t="s">
        <v>19</v>
      </c>
      <c r="H82">
        <v>196000000</v>
      </c>
      <c r="I82">
        <v>48</v>
      </c>
      <c r="J82" s="8">
        <v>0</v>
      </c>
      <c r="K82" s="9">
        <v>0</v>
      </c>
      <c r="L82" s="9">
        <v>0</v>
      </c>
      <c r="M82">
        <v>5717000</v>
      </c>
      <c r="N82">
        <v>18</v>
      </c>
      <c r="O82" s="10">
        <v>137934613.49311024</v>
      </c>
      <c r="P82">
        <f t="shared" si="3"/>
        <v>7</v>
      </c>
      <c r="Q82">
        <f t="shared" si="4"/>
        <v>6</v>
      </c>
      <c r="R82">
        <f t="shared" si="5"/>
        <v>2016</v>
      </c>
    </row>
    <row r="83" spans="1:18" x14ac:dyDescent="0.25">
      <c r="A83">
        <v>651560</v>
      </c>
      <c r="B83" t="s">
        <v>99</v>
      </c>
      <c r="C83">
        <v>64</v>
      </c>
      <c r="D83">
        <v>42804</v>
      </c>
      <c r="E83">
        <v>42804</v>
      </c>
      <c r="G83" s="7" t="s">
        <v>19</v>
      </c>
      <c r="H83">
        <v>160000000</v>
      </c>
      <c r="I83">
        <v>48</v>
      </c>
      <c r="J83" s="8">
        <v>0</v>
      </c>
      <c r="K83" s="9">
        <v>0</v>
      </c>
      <c r="L83" s="9">
        <v>0</v>
      </c>
      <c r="M83">
        <v>4667000</v>
      </c>
      <c r="N83">
        <v>9</v>
      </c>
      <c r="O83" s="10">
        <v>137849699.63506037</v>
      </c>
      <c r="P83">
        <f t="shared" si="3"/>
        <v>10</v>
      </c>
      <c r="Q83">
        <f t="shared" si="4"/>
        <v>3</v>
      </c>
      <c r="R83">
        <f t="shared" si="5"/>
        <v>2017</v>
      </c>
    </row>
    <row r="84" spans="1:18" x14ac:dyDescent="0.25">
      <c r="A84">
        <v>660643</v>
      </c>
      <c r="B84" t="s">
        <v>100</v>
      </c>
      <c r="C84">
        <v>64</v>
      </c>
      <c r="D84">
        <v>42809</v>
      </c>
      <c r="E84">
        <v>42809</v>
      </c>
      <c r="G84" s="7" t="s">
        <v>19</v>
      </c>
      <c r="H84">
        <v>150000000</v>
      </c>
      <c r="I84">
        <v>48</v>
      </c>
      <c r="J84" s="8">
        <v>0</v>
      </c>
      <c r="K84" s="9">
        <v>0</v>
      </c>
      <c r="L84" s="9">
        <v>0</v>
      </c>
      <c r="M84">
        <v>4375000</v>
      </c>
      <c r="N84">
        <v>9</v>
      </c>
      <c r="O84" s="10">
        <v>133612005.8997198</v>
      </c>
      <c r="P84">
        <f t="shared" si="3"/>
        <v>15</v>
      </c>
      <c r="Q84">
        <f t="shared" si="4"/>
        <v>3</v>
      </c>
      <c r="R84">
        <f t="shared" si="5"/>
        <v>2017</v>
      </c>
    </row>
    <row r="85" spans="1:18" x14ac:dyDescent="0.25">
      <c r="A85">
        <v>880011</v>
      </c>
      <c r="B85" t="s">
        <v>101</v>
      </c>
      <c r="C85">
        <v>64</v>
      </c>
      <c r="D85">
        <v>42818</v>
      </c>
      <c r="E85">
        <v>42818</v>
      </c>
      <c r="G85" s="7" t="s">
        <v>19</v>
      </c>
      <c r="H85">
        <v>150000000</v>
      </c>
      <c r="I85">
        <v>48</v>
      </c>
      <c r="J85" s="8">
        <v>0</v>
      </c>
      <c r="K85" s="9">
        <v>0</v>
      </c>
      <c r="L85" s="9">
        <v>0</v>
      </c>
      <c r="M85">
        <v>4375000</v>
      </c>
      <c r="N85">
        <v>9</v>
      </c>
      <c r="O85" s="10">
        <v>133612005.8997198</v>
      </c>
      <c r="P85">
        <f t="shared" si="3"/>
        <v>24</v>
      </c>
      <c r="Q85">
        <f t="shared" si="4"/>
        <v>3</v>
      </c>
      <c r="R85">
        <f t="shared" si="5"/>
        <v>2017</v>
      </c>
    </row>
    <row r="86" spans="1:18" x14ac:dyDescent="0.25">
      <c r="A86">
        <v>640515</v>
      </c>
      <c r="B86" t="s">
        <v>102</v>
      </c>
      <c r="C86">
        <v>64</v>
      </c>
      <c r="D86">
        <v>42572</v>
      </c>
      <c r="E86">
        <v>42572</v>
      </c>
      <c r="G86" s="7" t="s">
        <v>19</v>
      </c>
      <c r="H86">
        <v>184000000</v>
      </c>
      <c r="I86">
        <v>48</v>
      </c>
      <c r="J86" s="8">
        <v>0</v>
      </c>
      <c r="K86" s="9">
        <v>0</v>
      </c>
      <c r="L86" s="9">
        <v>0</v>
      </c>
      <c r="M86">
        <v>5367000</v>
      </c>
      <c r="N86">
        <v>17</v>
      </c>
      <c r="O86" s="10">
        <v>132906828.74492076</v>
      </c>
      <c r="P86">
        <f t="shared" si="3"/>
        <v>21</v>
      </c>
      <c r="Q86">
        <f t="shared" si="4"/>
        <v>7</v>
      </c>
      <c r="R86">
        <f t="shared" si="5"/>
        <v>2016</v>
      </c>
    </row>
    <row r="87" spans="1:18" x14ac:dyDescent="0.25">
      <c r="A87">
        <v>650087</v>
      </c>
      <c r="B87" t="s">
        <v>103</v>
      </c>
      <c r="C87">
        <v>64</v>
      </c>
      <c r="D87">
        <v>42711</v>
      </c>
      <c r="E87">
        <v>42711</v>
      </c>
      <c r="G87" s="7" t="s">
        <v>19</v>
      </c>
      <c r="H87">
        <v>163000000</v>
      </c>
      <c r="I87">
        <v>48</v>
      </c>
      <c r="J87" s="8">
        <v>0</v>
      </c>
      <c r="K87" s="9">
        <v>0</v>
      </c>
      <c r="L87" s="9">
        <v>0</v>
      </c>
      <c r="M87">
        <v>4755000</v>
      </c>
      <c r="N87">
        <v>12</v>
      </c>
      <c r="O87" s="10">
        <v>132224771.84471288</v>
      </c>
      <c r="P87">
        <f t="shared" si="3"/>
        <v>7</v>
      </c>
      <c r="Q87">
        <f t="shared" si="4"/>
        <v>12</v>
      </c>
      <c r="R87">
        <f t="shared" si="5"/>
        <v>2016</v>
      </c>
    </row>
    <row r="88" spans="1:18" x14ac:dyDescent="0.25">
      <c r="A88">
        <v>651369</v>
      </c>
      <c r="B88" t="s">
        <v>104</v>
      </c>
      <c r="C88">
        <v>64</v>
      </c>
      <c r="D88">
        <v>42837</v>
      </c>
      <c r="E88">
        <v>42837</v>
      </c>
      <c r="G88" s="7" t="s">
        <v>19</v>
      </c>
      <c r="H88">
        <v>150000000</v>
      </c>
      <c r="I88">
        <v>48</v>
      </c>
      <c r="J88" s="8">
        <v>0</v>
      </c>
      <c r="K88" s="9">
        <v>0</v>
      </c>
      <c r="L88" s="9">
        <v>0</v>
      </c>
      <c r="M88">
        <v>4375000</v>
      </c>
      <c r="N88">
        <v>8</v>
      </c>
      <c r="O88" s="10">
        <v>131680632.42888939</v>
      </c>
      <c r="P88">
        <f t="shared" si="3"/>
        <v>12</v>
      </c>
      <c r="Q88">
        <f t="shared" si="4"/>
        <v>4</v>
      </c>
      <c r="R88">
        <f t="shared" si="5"/>
        <v>2017</v>
      </c>
    </row>
    <row r="89" spans="1:18" x14ac:dyDescent="0.25">
      <c r="A89">
        <v>660012</v>
      </c>
      <c r="B89" t="s">
        <v>105</v>
      </c>
      <c r="C89">
        <v>64</v>
      </c>
      <c r="D89">
        <v>42838</v>
      </c>
      <c r="E89">
        <v>42838</v>
      </c>
      <c r="G89" s="7" t="s">
        <v>19</v>
      </c>
      <c r="H89">
        <v>150000000</v>
      </c>
      <c r="I89">
        <v>48</v>
      </c>
      <c r="J89" s="8">
        <v>0</v>
      </c>
      <c r="K89" s="9">
        <v>0</v>
      </c>
      <c r="L89" s="9">
        <v>0</v>
      </c>
      <c r="M89">
        <v>4375000</v>
      </c>
      <c r="N89">
        <v>8</v>
      </c>
      <c r="O89" s="10">
        <v>131680632.42888939</v>
      </c>
      <c r="P89">
        <f t="shared" si="3"/>
        <v>13</v>
      </c>
      <c r="Q89">
        <f t="shared" si="4"/>
        <v>4</v>
      </c>
      <c r="R89">
        <f t="shared" si="5"/>
        <v>2017</v>
      </c>
    </row>
    <row r="90" spans="1:18" x14ac:dyDescent="0.25">
      <c r="A90">
        <v>651120</v>
      </c>
      <c r="B90" t="s">
        <v>106</v>
      </c>
      <c r="C90">
        <v>64</v>
      </c>
      <c r="D90">
        <v>42606</v>
      </c>
      <c r="E90">
        <v>42606</v>
      </c>
      <c r="G90" s="7" t="s">
        <v>19</v>
      </c>
      <c r="H90">
        <v>177000000</v>
      </c>
      <c r="I90">
        <v>48</v>
      </c>
      <c r="J90" s="8">
        <v>0</v>
      </c>
      <c r="K90" s="9">
        <v>0</v>
      </c>
      <c r="L90" s="9">
        <v>0</v>
      </c>
      <c r="M90">
        <v>5163000</v>
      </c>
      <c r="N90">
        <v>16</v>
      </c>
      <c r="O90" s="10">
        <v>131087084.56909707</v>
      </c>
      <c r="P90">
        <f t="shared" si="3"/>
        <v>24</v>
      </c>
      <c r="Q90">
        <f t="shared" si="4"/>
        <v>8</v>
      </c>
      <c r="R90">
        <f t="shared" si="5"/>
        <v>2016</v>
      </c>
    </row>
    <row r="91" spans="1:18" x14ac:dyDescent="0.25">
      <c r="A91">
        <v>651551</v>
      </c>
      <c r="B91" t="s">
        <v>107</v>
      </c>
      <c r="C91">
        <v>64</v>
      </c>
      <c r="D91">
        <v>42706</v>
      </c>
      <c r="E91">
        <v>42706</v>
      </c>
      <c r="G91" s="7" t="s">
        <v>19</v>
      </c>
      <c r="H91">
        <v>160000000</v>
      </c>
      <c r="I91">
        <v>48</v>
      </c>
      <c r="J91" s="8">
        <v>0</v>
      </c>
      <c r="K91" s="9">
        <v>0</v>
      </c>
      <c r="L91" s="9">
        <v>0</v>
      </c>
      <c r="M91">
        <v>4667000</v>
      </c>
      <c r="N91">
        <v>12</v>
      </c>
      <c r="O91" s="10">
        <v>129797336.2156691</v>
      </c>
      <c r="P91">
        <f t="shared" si="3"/>
        <v>2</v>
      </c>
      <c r="Q91">
        <f t="shared" si="4"/>
        <v>12</v>
      </c>
      <c r="R91">
        <f t="shared" si="5"/>
        <v>2016</v>
      </c>
    </row>
    <row r="92" spans="1:18" x14ac:dyDescent="0.25">
      <c r="A92">
        <v>642243</v>
      </c>
      <c r="B92" t="s">
        <v>108</v>
      </c>
      <c r="C92">
        <v>64</v>
      </c>
      <c r="D92">
        <v>42613</v>
      </c>
      <c r="E92">
        <v>42613</v>
      </c>
      <c r="G92" s="7" t="s">
        <v>19</v>
      </c>
      <c r="H92">
        <v>175000000</v>
      </c>
      <c r="I92">
        <v>48</v>
      </c>
      <c r="J92" s="8">
        <v>0</v>
      </c>
      <c r="K92" s="9">
        <v>0</v>
      </c>
      <c r="L92" s="9">
        <v>0</v>
      </c>
      <c r="M92">
        <v>5105000</v>
      </c>
      <c r="N92">
        <v>16</v>
      </c>
      <c r="O92" s="10">
        <v>129600005.99769485</v>
      </c>
      <c r="P92">
        <f t="shared" si="3"/>
        <v>31</v>
      </c>
      <c r="Q92">
        <f t="shared" si="4"/>
        <v>8</v>
      </c>
      <c r="R92">
        <f t="shared" si="5"/>
        <v>2016</v>
      </c>
    </row>
    <row r="93" spans="1:18" x14ac:dyDescent="0.25">
      <c r="A93">
        <v>650148</v>
      </c>
      <c r="B93" t="s">
        <v>109</v>
      </c>
      <c r="C93">
        <v>64</v>
      </c>
      <c r="D93">
        <v>42606</v>
      </c>
      <c r="E93">
        <v>42606</v>
      </c>
      <c r="G93" s="7" t="s">
        <v>19</v>
      </c>
      <c r="H93">
        <v>175000000</v>
      </c>
      <c r="I93">
        <v>48</v>
      </c>
      <c r="J93" s="8">
        <v>0</v>
      </c>
      <c r="K93" s="9">
        <v>0</v>
      </c>
      <c r="L93" s="9">
        <v>0</v>
      </c>
      <c r="M93">
        <v>5105000</v>
      </c>
      <c r="N93">
        <v>16</v>
      </c>
      <c r="O93" s="10">
        <v>129600005.99769485</v>
      </c>
      <c r="P93">
        <f t="shared" si="3"/>
        <v>24</v>
      </c>
      <c r="Q93">
        <f t="shared" si="4"/>
        <v>8</v>
      </c>
      <c r="R93">
        <f t="shared" si="5"/>
        <v>2016</v>
      </c>
    </row>
    <row r="94" spans="1:18" x14ac:dyDescent="0.25">
      <c r="A94">
        <v>650380</v>
      </c>
      <c r="B94" t="s">
        <v>110</v>
      </c>
      <c r="C94">
        <v>64</v>
      </c>
      <c r="D94">
        <v>42795</v>
      </c>
      <c r="E94">
        <v>42795</v>
      </c>
      <c r="G94" s="7" t="s">
        <v>19</v>
      </c>
      <c r="H94">
        <v>150000000</v>
      </c>
      <c r="I94">
        <v>48</v>
      </c>
      <c r="J94" s="8">
        <v>0</v>
      </c>
      <c r="K94" s="9">
        <v>0</v>
      </c>
      <c r="L94" s="9">
        <v>0</v>
      </c>
      <c r="M94">
        <v>4375000</v>
      </c>
      <c r="N94">
        <v>9</v>
      </c>
      <c r="O94" s="10">
        <v>129237005.34536907</v>
      </c>
      <c r="P94">
        <f t="shared" si="3"/>
        <v>1</v>
      </c>
      <c r="Q94">
        <f t="shared" si="4"/>
        <v>3</v>
      </c>
      <c r="R94">
        <f t="shared" si="5"/>
        <v>2017</v>
      </c>
    </row>
    <row r="95" spans="1:18" x14ac:dyDescent="0.25">
      <c r="A95">
        <v>651519</v>
      </c>
      <c r="B95" t="s">
        <v>111</v>
      </c>
      <c r="C95">
        <v>64</v>
      </c>
      <c r="D95">
        <v>42797</v>
      </c>
      <c r="E95">
        <v>42797</v>
      </c>
      <c r="G95" s="7" t="s">
        <v>19</v>
      </c>
      <c r="H95">
        <v>150000000</v>
      </c>
      <c r="I95">
        <v>48</v>
      </c>
      <c r="J95" s="8">
        <v>0</v>
      </c>
      <c r="K95" s="9">
        <v>0</v>
      </c>
      <c r="L95" s="9">
        <v>0</v>
      </c>
      <c r="M95">
        <v>4375000</v>
      </c>
      <c r="N95">
        <v>9</v>
      </c>
      <c r="O95" s="10">
        <v>129237005.34536907</v>
      </c>
      <c r="P95">
        <f t="shared" si="3"/>
        <v>3</v>
      </c>
      <c r="Q95">
        <f t="shared" si="4"/>
        <v>3</v>
      </c>
      <c r="R95">
        <f t="shared" si="5"/>
        <v>2017</v>
      </c>
    </row>
    <row r="96" spans="1:18" x14ac:dyDescent="0.25">
      <c r="A96">
        <v>650983</v>
      </c>
      <c r="B96" t="s">
        <v>112</v>
      </c>
      <c r="C96">
        <v>64</v>
      </c>
      <c r="D96">
        <v>42741</v>
      </c>
      <c r="E96">
        <v>42741</v>
      </c>
      <c r="G96" s="7" t="s">
        <v>19</v>
      </c>
      <c r="H96">
        <v>155000000</v>
      </c>
      <c r="I96">
        <v>48</v>
      </c>
      <c r="J96" s="8">
        <v>0</v>
      </c>
      <c r="K96" s="9">
        <v>0</v>
      </c>
      <c r="L96" s="9">
        <v>0</v>
      </c>
      <c r="M96">
        <v>4521000</v>
      </c>
      <c r="N96">
        <v>11</v>
      </c>
      <c r="O96" s="10">
        <v>128381166.65724315</v>
      </c>
      <c r="P96">
        <f t="shared" si="3"/>
        <v>6</v>
      </c>
      <c r="Q96">
        <f t="shared" si="4"/>
        <v>1</v>
      </c>
      <c r="R96">
        <f t="shared" si="5"/>
        <v>2017</v>
      </c>
    </row>
    <row r="97" spans="1:18" x14ac:dyDescent="0.25">
      <c r="A97">
        <v>660569</v>
      </c>
      <c r="B97" t="s">
        <v>113</v>
      </c>
      <c r="C97">
        <v>64</v>
      </c>
      <c r="D97">
        <v>43054</v>
      </c>
      <c r="E97">
        <v>43054</v>
      </c>
      <c r="G97" s="7" t="s">
        <v>19</v>
      </c>
      <c r="H97">
        <v>130000000</v>
      </c>
      <c r="I97">
        <v>48</v>
      </c>
      <c r="J97" s="8">
        <v>0</v>
      </c>
      <c r="K97" s="9">
        <v>0</v>
      </c>
      <c r="L97" s="9">
        <v>0</v>
      </c>
      <c r="M97">
        <v>3792000</v>
      </c>
      <c r="N97">
        <v>1</v>
      </c>
      <c r="O97" s="10">
        <v>128114723.21666667</v>
      </c>
      <c r="P97">
        <f t="shared" si="3"/>
        <v>15</v>
      </c>
      <c r="Q97">
        <f t="shared" si="4"/>
        <v>11</v>
      </c>
      <c r="R97">
        <f t="shared" si="5"/>
        <v>2017</v>
      </c>
    </row>
    <row r="98" spans="1:18" x14ac:dyDescent="0.25">
      <c r="A98">
        <v>700371</v>
      </c>
      <c r="B98" t="s">
        <v>114</v>
      </c>
      <c r="C98">
        <v>64</v>
      </c>
      <c r="D98">
        <v>42788</v>
      </c>
      <c r="E98">
        <v>42788</v>
      </c>
      <c r="G98" s="7" t="s">
        <v>19</v>
      </c>
      <c r="H98">
        <v>150000000</v>
      </c>
      <c r="I98">
        <v>48</v>
      </c>
      <c r="J98" s="8">
        <v>0</v>
      </c>
      <c r="K98" s="9">
        <v>0</v>
      </c>
      <c r="L98" s="9">
        <v>0</v>
      </c>
      <c r="M98">
        <v>4375000</v>
      </c>
      <c r="N98">
        <v>10</v>
      </c>
      <c r="O98" s="10">
        <v>126757537.58344837</v>
      </c>
      <c r="P98">
        <f t="shared" si="3"/>
        <v>22</v>
      </c>
      <c r="Q98">
        <f t="shared" si="4"/>
        <v>2</v>
      </c>
      <c r="R98">
        <f t="shared" si="5"/>
        <v>2017</v>
      </c>
    </row>
    <row r="99" spans="1:18" x14ac:dyDescent="0.25">
      <c r="A99">
        <v>650825</v>
      </c>
      <c r="B99" t="s">
        <v>115</v>
      </c>
      <c r="C99">
        <v>64</v>
      </c>
      <c r="D99">
        <v>42541</v>
      </c>
      <c r="E99">
        <v>42541</v>
      </c>
      <c r="G99" s="7" t="s">
        <v>19</v>
      </c>
      <c r="H99">
        <v>180000000</v>
      </c>
      <c r="I99">
        <v>48</v>
      </c>
      <c r="J99" s="8">
        <v>0</v>
      </c>
      <c r="K99" s="9">
        <v>0</v>
      </c>
      <c r="L99" s="9">
        <v>0</v>
      </c>
      <c r="M99">
        <v>5250000</v>
      </c>
      <c r="N99">
        <v>18</v>
      </c>
      <c r="O99" s="10">
        <v>126680155.24877483</v>
      </c>
      <c r="P99">
        <f t="shared" si="3"/>
        <v>20</v>
      </c>
      <c r="Q99">
        <f t="shared" si="4"/>
        <v>6</v>
      </c>
      <c r="R99">
        <f t="shared" si="5"/>
        <v>2016</v>
      </c>
    </row>
    <row r="100" spans="1:18" x14ac:dyDescent="0.25">
      <c r="A100">
        <v>650192</v>
      </c>
      <c r="B100" t="s">
        <v>116</v>
      </c>
      <c r="C100">
        <v>64</v>
      </c>
      <c r="D100">
        <v>42711</v>
      </c>
      <c r="E100">
        <v>42711</v>
      </c>
      <c r="G100" s="7" t="s">
        <v>19</v>
      </c>
      <c r="H100">
        <v>155000000</v>
      </c>
      <c r="I100">
        <v>48</v>
      </c>
      <c r="J100" s="8">
        <v>0</v>
      </c>
      <c r="K100" s="9">
        <v>0</v>
      </c>
      <c r="L100" s="9">
        <v>0</v>
      </c>
      <c r="M100">
        <v>4521000</v>
      </c>
      <c r="N100">
        <v>12</v>
      </c>
      <c r="O100" s="10">
        <v>125743150.83392942</v>
      </c>
      <c r="P100">
        <f t="shared" si="3"/>
        <v>7</v>
      </c>
      <c r="Q100">
        <f t="shared" si="4"/>
        <v>12</v>
      </c>
      <c r="R100">
        <f t="shared" si="5"/>
        <v>2016</v>
      </c>
    </row>
    <row r="101" spans="1:18" x14ac:dyDescent="0.25">
      <c r="A101">
        <v>641527</v>
      </c>
      <c r="B101" t="s">
        <v>117</v>
      </c>
      <c r="C101">
        <v>64</v>
      </c>
      <c r="D101">
        <v>42541</v>
      </c>
      <c r="E101">
        <v>42541</v>
      </c>
      <c r="G101" s="7" t="s">
        <v>19</v>
      </c>
      <c r="H101">
        <v>175000000</v>
      </c>
      <c r="I101">
        <v>48</v>
      </c>
      <c r="J101" s="8">
        <v>0</v>
      </c>
      <c r="K101" s="9">
        <v>0</v>
      </c>
      <c r="L101" s="9">
        <v>0</v>
      </c>
      <c r="M101">
        <v>5105000</v>
      </c>
      <c r="N101">
        <v>18</v>
      </c>
      <c r="O101" s="10">
        <v>123146262.04741985</v>
      </c>
      <c r="P101">
        <f t="shared" si="3"/>
        <v>20</v>
      </c>
      <c r="Q101">
        <f t="shared" si="4"/>
        <v>6</v>
      </c>
      <c r="R101">
        <f t="shared" si="5"/>
        <v>2016</v>
      </c>
    </row>
    <row r="102" spans="1:18" x14ac:dyDescent="0.25">
      <c r="A102">
        <v>651442</v>
      </c>
      <c r="B102" t="s">
        <v>118</v>
      </c>
      <c r="C102">
        <v>64</v>
      </c>
      <c r="D102">
        <v>42713</v>
      </c>
      <c r="E102">
        <v>42713</v>
      </c>
      <c r="G102" s="7" t="s">
        <v>19</v>
      </c>
      <c r="H102">
        <v>150000000</v>
      </c>
      <c r="I102">
        <v>48</v>
      </c>
      <c r="J102" s="8">
        <v>0</v>
      </c>
      <c r="K102" s="9">
        <v>0</v>
      </c>
      <c r="L102" s="9">
        <v>0</v>
      </c>
      <c r="M102">
        <v>4375000</v>
      </c>
      <c r="N102">
        <v>12</v>
      </c>
      <c r="O102" s="10">
        <v>121688968.45218977</v>
      </c>
      <c r="P102">
        <f t="shared" si="3"/>
        <v>9</v>
      </c>
      <c r="Q102">
        <f t="shared" si="4"/>
        <v>12</v>
      </c>
      <c r="R102">
        <f t="shared" si="5"/>
        <v>2016</v>
      </c>
    </row>
    <row r="103" spans="1:18" x14ac:dyDescent="0.25">
      <c r="A103">
        <v>760027</v>
      </c>
      <c r="B103" t="s">
        <v>119</v>
      </c>
      <c r="C103">
        <v>64</v>
      </c>
      <c r="D103">
        <v>43089</v>
      </c>
      <c r="E103">
        <v>43089</v>
      </c>
      <c r="G103" s="7" t="s">
        <v>19</v>
      </c>
      <c r="H103">
        <v>120000000</v>
      </c>
      <c r="I103">
        <v>48</v>
      </c>
      <c r="J103" s="8">
        <v>0</v>
      </c>
      <c r="K103" s="9">
        <v>0</v>
      </c>
      <c r="L103" s="9">
        <v>0</v>
      </c>
      <c r="M103">
        <v>3500000</v>
      </c>
      <c r="N103">
        <v>0</v>
      </c>
      <c r="O103" s="10">
        <v>120000000</v>
      </c>
      <c r="P103">
        <f t="shared" si="3"/>
        <v>20</v>
      </c>
      <c r="Q103">
        <f t="shared" si="4"/>
        <v>12</v>
      </c>
      <c r="R103">
        <f t="shared" si="5"/>
        <v>2017</v>
      </c>
    </row>
    <row r="104" spans="1:18" x14ac:dyDescent="0.25">
      <c r="A104">
        <v>641553</v>
      </c>
      <c r="B104" t="s">
        <v>120</v>
      </c>
      <c r="C104">
        <v>64</v>
      </c>
      <c r="D104">
        <v>42690</v>
      </c>
      <c r="E104">
        <v>42690</v>
      </c>
      <c r="G104" s="7" t="s">
        <v>19</v>
      </c>
      <c r="H104">
        <v>150000000</v>
      </c>
      <c r="I104">
        <v>48</v>
      </c>
      <c r="J104" s="8">
        <v>0</v>
      </c>
      <c r="K104" s="9">
        <v>0</v>
      </c>
      <c r="L104" s="9">
        <v>0</v>
      </c>
      <c r="M104">
        <v>4375000</v>
      </c>
      <c r="N104">
        <v>13</v>
      </c>
      <c r="O104" s="10">
        <v>119098792.49026494</v>
      </c>
      <c r="P104">
        <f t="shared" si="3"/>
        <v>16</v>
      </c>
      <c r="Q104">
        <f t="shared" si="4"/>
        <v>11</v>
      </c>
      <c r="R104">
        <f t="shared" si="5"/>
        <v>2016</v>
      </c>
    </row>
    <row r="105" spans="1:18" x14ac:dyDescent="0.25">
      <c r="A105">
        <v>660613</v>
      </c>
      <c r="B105" t="s">
        <v>121</v>
      </c>
      <c r="C105">
        <v>64</v>
      </c>
      <c r="D105">
        <v>43061</v>
      </c>
      <c r="E105">
        <v>43061</v>
      </c>
      <c r="G105" s="7" t="s">
        <v>19</v>
      </c>
      <c r="H105">
        <v>120000000</v>
      </c>
      <c r="I105">
        <v>48</v>
      </c>
      <c r="J105" s="8">
        <v>0</v>
      </c>
      <c r="K105" s="9">
        <v>0</v>
      </c>
      <c r="L105" s="9">
        <v>0</v>
      </c>
      <c r="M105">
        <v>3500000</v>
      </c>
      <c r="N105">
        <v>1</v>
      </c>
      <c r="O105" s="10">
        <v>118260052.2</v>
      </c>
      <c r="P105">
        <f t="shared" si="3"/>
        <v>22</v>
      </c>
      <c r="Q105">
        <f t="shared" si="4"/>
        <v>11</v>
      </c>
      <c r="R105">
        <f t="shared" si="5"/>
        <v>2017</v>
      </c>
    </row>
    <row r="106" spans="1:18" x14ac:dyDescent="0.25">
      <c r="A106">
        <v>650578</v>
      </c>
      <c r="B106" t="s">
        <v>122</v>
      </c>
      <c r="C106">
        <v>64</v>
      </c>
      <c r="D106">
        <v>42613</v>
      </c>
      <c r="E106">
        <v>42613</v>
      </c>
      <c r="G106" s="7" t="s">
        <v>19</v>
      </c>
      <c r="H106">
        <v>150000000</v>
      </c>
      <c r="I106">
        <v>48</v>
      </c>
      <c r="J106" s="8">
        <v>0</v>
      </c>
      <c r="K106" s="9">
        <v>0</v>
      </c>
      <c r="L106" s="9">
        <v>0</v>
      </c>
      <c r="M106">
        <v>4375000</v>
      </c>
      <c r="N106">
        <v>16</v>
      </c>
      <c r="O106" s="10">
        <v>116930087.51286799</v>
      </c>
      <c r="P106">
        <f t="shared" si="3"/>
        <v>31</v>
      </c>
      <c r="Q106">
        <f t="shared" si="4"/>
        <v>8</v>
      </c>
      <c r="R106">
        <f t="shared" si="5"/>
        <v>2016</v>
      </c>
    </row>
    <row r="107" spans="1:18" x14ac:dyDescent="0.25">
      <c r="A107">
        <v>651196</v>
      </c>
      <c r="B107" t="s">
        <v>123</v>
      </c>
      <c r="C107">
        <v>64</v>
      </c>
      <c r="D107">
        <v>42690</v>
      </c>
      <c r="E107">
        <v>42690</v>
      </c>
      <c r="G107" s="7" t="s">
        <v>19</v>
      </c>
      <c r="H107">
        <v>120000000</v>
      </c>
      <c r="I107">
        <v>48</v>
      </c>
      <c r="J107" s="8">
        <v>0</v>
      </c>
      <c r="K107" s="9">
        <v>0</v>
      </c>
      <c r="L107" s="9">
        <v>0</v>
      </c>
      <c r="M107">
        <v>3500000</v>
      </c>
      <c r="N107">
        <v>7</v>
      </c>
      <c r="O107" s="10">
        <v>116279036.85237141</v>
      </c>
      <c r="P107">
        <f t="shared" si="3"/>
        <v>16</v>
      </c>
      <c r="Q107">
        <f t="shared" si="4"/>
        <v>11</v>
      </c>
      <c r="R107">
        <f t="shared" si="5"/>
        <v>2016</v>
      </c>
    </row>
    <row r="108" spans="1:18" x14ac:dyDescent="0.25">
      <c r="A108">
        <v>651008</v>
      </c>
      <c r="B108" t="s">
        <v>124</v>
      </c>
      <c r="C108">
        <v>64</v>
      </c>
      <c r="D108">
        <v>42930</v>
      </c>
      <c r="E108">
        <v>42930</v>
      </c>
      <c r="G108" s="7" t="s">
        <v>19</v>
      </c>
      <c r="H108">
        <v>120000000</v>
      </c>
      <c r="I108">
        <v>48</v>
      </c>
      <c r="J108" s="8">
        <v>0</v>
      </c>
      <c r="K108" s="9">
        <v>0</v>
      </c>
      <c r="L108" s="9">
        <v>0</v>
      </c>
      <c r="M108">
        <v>3500000</v>
      </c>
      <c r="N108">
        <v>4</v>
      </c>
      <c r="O108" s="10">
        <v>114541290.31814113</v>
      </c>
      <c r="P108">
        <f t="shared" si="3"/>
        <v>14</v>
      </c>
      <c r="Q108">
        <f t="shared" si="4"/>
        <v>7</v>
      </c>
      <c r="R108">
        <f t="shared" si="5"/>
        <v>2017</v>
      </c>
    </row>
    <row r="109" spans="1:18" x14ac:dyDescent="0.25">
      <c r="A109">
        <v>651562</v>
      </c>
      <c r="B109" t="s">
        <v>125</v>
      </c>
      <c r="C109">
        <v>64</v>
      </c>
      <c r="D109">
        <v>42510</v>
      </c>
      <c r="E109">
        <v>42510</v>
      </c>
      <c r="G109" s="7" t="s">
        <v>19</v>
      </c>
      <c r="H109">
        <v>134000000</v>
      </c>
      <c r="I109">
        <v>48</v>
      </c>
      <c r="J109" s="8">
        <v>0</v>
      </c>
      <c r="K109" s="9">
        <v>0</v>
      </c>
      <c r="L109" s="9">
        <v>0</v>
      </c>
      <c r="M109">
        <v>3909000</v>
      </c>
      <c r="N109">
        <v>9</v>
      </c>
      <c r="O109" s="10">
        <v>114204258.18719526</v>
      </c>
      <c r="P109">
        <f t="shared" si="3"/>
        <v>20</v>
      </c>
      <c r="Q109">
        <f t="shared" si="4"/>
        <v>5</v>
      </c>
      <c r="R109">
        <f t="shared" si="5"/>
        <v>2016</v>
      </c>
    </row>
    <row r="110" spans="1:18" x14ac:dyDescent="0.25">
      <c r="A110">
        <v>650656</v>
      </c>
      <c r="B110" t="s">
        <v>126</v>
      </c>
      <c r="C110">
        <v>64</v>
      </c>
      <c r="D110">
        <v>42622</v>
      </c>
      <c r="E110">
        <v>42622</v>
      </c>
      <c r="G110" s="7" t="s">
        <v>19</v>
      </c>
      <c r="H110">
        <v>150000000</v>
      </c>
      <c r="I110">
        <v>48</v>
      </c>
      <c r="J110" s="8">
        <v>0</v>
      </c>
      <c r="K110" s="9">
        <v>0</v>
      </c>
      <c r="L110" s="9">
        <v>0</v>
      </c>
      <c r="M110">
        <v>4375000</v>
      </c>
      <c r="N110">
        <v>15</v>
      </c>
      <c r="O110" s="10">
        <v>113803912.61322579</v>
      </c>
      <c r="P110">
        <f t="shared" si="3"/>
        <v>9</v>
      </c>
      <c r="Q110">
        <f t="shared" si="4"/>
        <v>9</v>
      </c>
      <c r="R110">
        <f t="shared" si="5"/>
        <v>2016</v>
      </c>
    </row>
    <row r="111" spans="1:18" x14ac:dyDescent="0.25">
      <c r="A111">
        <v>720412</v>
      </c>
      <c r="B111" t="s">
        <v>127</v>
      </c>
      <c r="C111">
        <v>64</v>
      </c>
      <c r="D111">
        <v>42643</v>
      </c>
      <c r="E111">
        <v>42643</v>
      </c>
      <c r="G111" s="7" t="s">
        <v>19</v>
      </c>
      <c r="H111">
        <v>150000000</v>
      </c>
      <c r="I111">
        <v>48</v>
      </c>
      <c r="J111" s="8">
        <v>0</v>
      </c>
      <c r="K111" s="9">
        <v>0</v>
      </c>
      <c r="L111" s="9">
        <v>0</v>
      </c>
      <c r="M111">
        <v>4375000</v>
      </c>
      <c r="N111">
        <v>15</v>
      </c>
      <c r="O111" s="10">
        <v>113803912.61322579</v>
      </c>
      <c r="P111">
        <f t="shared" si="3"/>
        <v>30</v>
      </c>
      <c r="Q111">
        <f t="shared" si="4"/>
        <v>9</v>
      </c>
      <c r="R111">
        <f t="shared" si="5"/>
        <v>2016</v>
      </c>
    </row>
    <row r="112" spans="1:18" x14ac:dyDescent="0.25">
      <c r="A112">
        <v>760017</v>
      </c>
      <c r="B112" t="s">
        <v>128</v>
      </c>
      <c r="C112">
        <v>64</v>
      </c>
      <c r="D112">
        <v>42620</v>
      </c>
      <c r="E112">
        <v>42620</v>
      </c>
      <c r="G112" s="7" t="s">
        <v>19</v>
      </c>
      <c r="H112">
        <v>150000000</v>
      </c>
      <c r="I112">
        <v>48</v>
      </c>
      <c r="J112" s="8">
        <v>0</v>
      </c>
      <c r="K112" s="9">
        <v>0</v>
      </c>
      <c r="L112" s="9">
        <v>0</v>
      </c>
      <c r="M112">
        <v>4375000</v>
      </c>
      <c r="N112">
        <v>15</v>
      </c>
      <c r="O112" s="10">
        <v>113803912.61322579</v>
      </c>
      <c r="P112">
        <f t="shared" si="3"/>
        <v>7</v>
      </c>
      <c r="Q112">
        <f t="shared" si="4"/>
        <v>9</v>
      </c>
      <c r="R112">
        <f t="shared" si="5"/>
        <v>2016</v>
      </c>
    </row>
    <row r="113" spans="1:18" x14ac:dyDescent="0.25">
      <c r="A113">
        <v>650957</v>
      </c>
      <c r="B113" t="s">
        <v>129</v>
      </c>
      <c r="C113">
        <v>64</v>
      </c>
      <c r="D113">
        <v>42797</v>
      </c>
      <c r="E113">
        <v>42797</v>
      </c>
      <c r="G113" s="7" t="s">
        <v>19</v>
      </c>
      <c r="H113">
        <v>130000000</v>
      </c>
      <c r="I113">
        <v>48</v>
      </c>
      <c r="J113" s="8">
        <v>0</v>
      </c>
      <c r="K113" s="9">
        <v>0</v>
      </c>
      <c r="L113" s="9">
        <v>0</v>
      </c>
      <c r="M113">
        <v>3792000</v>
      </c>
      <c r="N113">
        <v>9</v>
      </c>
      <c r="O113" s="10">
        <v>112002297.76598655</v>
      </c>
      <c r="P113">
        <f t="shared" si="3"/>
        <v>3</v>
      </c>
      <c r="Q113">
        <f t="shared" si="4"/>
        <v>3</v>
      </c>
      <c r="R113">
        <f t="shared" si="5"/>
        <v>2017</v>
      </c>
    </row>
    <row r="114" spans="1:18" x14ac:dyDescent="0.25">
      <c r="A114">
        <v>640525</v>
      </c>
      <c r="B114" t="s">
        <v>130</v>
      </c>
      <c r="C114">
        <v>64</v>
      </c>
      <c r="D114">
        <v>42613</v>
      </c>
      <c r="E114">
        <v>42613</v>
      </c>
      <c r="G114" s="7" t="s">
        <v>19</v>
      </c>
      <c r="H114">
        <v>150000000</v>
      </c>
      <c r="I114">
        <v>48</v>
      </c>
      <c r="J114" s="8">
        <v>0</v>
      </c>
      <c r="K114" s="9">
        <v>0</v>
      </c>
      <c r="L114" s="9">
        <v>0</v>
      </c>
      <c r="M114">
        <v>4375000</v>
      </c>
      <c r="N114">
        <v>16</v>
      </c>
      <c r="O114" s="10">
        <v>111098086.855167</v>
      </c>
      <c r="P114">
        <f t="shared" si="3"/>
        <v>31</v>
      </c>
      <c r="Q114">
        <f t="shared" si="4"/>
        <v>8</v>
      </c>
      <c r="R114">
        <f t="shared" si="5"/>
        <v>2016</v>
      </c>
    </row>
    <row r="115" spans="1:18" x14ac:dyDescent="0.25">
      <c r="A115">
        <v>650833</v>
      </c>
      <c r="B115" t="s">
        <v>131</v>
      </c>
      <c r="C115">
        <v>64</v>
      </c>
      <c r="D115">
        <v>42613</v>
      </c>
      <c r="E115">
        <v>42613</v>
      </c>
      <c r="G115" s="7" t="s">
        <v>19</v>
      </c>
      <c r="H115">
        <v>150000000</v>
      </c>
      <c r="I115">
        <v>48</v>
      </c>
      <c r="J115" s="8">
        <v>0</v>
      </c>
      <c r="K115" s="9">
        <v>0</v>
      </c>
      <c r="L115" s="9">
        <v>0</v>
      </c>
      <c r="M115">
        <v>4375000</v>
      </c>
      <c r="N115">
        <v>16</v>
      </c>
      <c r="O115" s="10">
        <v>111098086.855167</v>
      </c>
      <c r="P115">
        <f t="shared" si="3"/>
        <v>31</v>
      </c>
      <c r="Q115">
        <f t="shared" si="4"/>
        <v>8</v>
      </c>
      <c r="R115">
        <f t="shared" si="5"/>
        <v>2016</v>
      </c>
    </row>
    <row r="116" spans="1:18" x14ac:dyDescent="0.25">
      <c r="A116">
        <v>650943</v>
      </c>
      <c r="B116" t="s">
        <v>132</v>
      </c>
      <c r="C116">
        <v>64</v>
      </c>
      <c r="D116">
        <v>42881</v>
      </c>
      <c r="E116">
        <v>42881</v>
      </c>
      <c r="G116" s="7" t="s">
        <v>19</v>
      </c>
      <c r="H116">
        <v>120000000</v>
      </c>
      <c r="I116">
        <v>48</v>
      </c>
      <c r="J116" s="8">
        <v>0</v>
      </c>
      <c r="K116" s="9">
        <v>0</v>
      </c>
      <c r="L116" s="9">
        <v>0</v>
      </c>
      <c r="M116">
        <v>3500000</v>
      </c>
      <c r="N116">
        <v>7</v>
      </c>
      <c r="O116" s="10">
        <v>107271148.56291644</v>
      </c>
      <c r="P116">
        <f t="shared" si="3"/>
        <v>26</v>
      </c>
      <c r="Q116">
        <f t="shared" si="4"/>
        <v>5</v>
      </c>
      <c r="R116">
        <f t="shared" si="5"/>
        <v>2017</v>
      </c>
    </row>
    <row r="117" spans="1:18" x14ac:dyDescent="0.25">
      <c r="A117">
        <v>650490</v>
      </c>
      <c r="B117" t="s">
        <v>133</v>
      </c>
      <c r="C117">
        <v>64</v>
      </c>
      <c r="D117">
        <v>42643</v>
      </c>
      <c r="E117">
        <v>42643</v>
      </c>
      <c r="G117" s="7" t="s">
        <v>19</v>
      </c>
      <c r="H117">
        <v>140000000</v>
      </c>
      <c r="I117">
        <v>48</v>
      </c>
      <c r="J117" s="8">
        <v>0</v>
      </c>
      <c r="K117" s="9">
        <v>0</v>
      </c>
      <c r="L117" s="9">
        <v>0</v>
      </c>
      <c r="M117">
        <v>4084000</v>
      </c>
      <c r="N117">
        <v>15</v>
      </c>
      <c r="O117" s="10">
        <v>106206213.37234406</v>
      </c>
      <c r="P117">
        <f t="shared" si="3"/>
        <v>30</v>
      </c>
      <c r="Q117">
        <f t="shared" si="4"/>
        <v>9</v>
      </c>
      <c r="R117">
        <f t="shared" si="5"/>
        <v>2016</v>
      </c>
    </row>
    <row r="118" spans="1:18" x14ac:dyDescent="0.25">
      <c r="A118">
        <v>660220</v>
      </c>
      <c r="B118" t="s">
        <v>134</v>
      </c>
      <c r="C118">
        <v>64</v>
      </c>
      <c r="D118">
        <v>42975</v>
      </c>
      <c r="E118">
        <v>42975</v>
      </c>
      <c r="G118" s="7" t="s">
        <v>19</v>
      </c>
      <c r="H118">
        <v>110000000</v>
      </c>
      <c r="I118">
        <v>48</v>
      </c>
      <c r="J118" s="8">
        <v>0</v>
      </c>
      <c r="K118" s="9">
        <v>0</v>
      </c>
      <c r="L118" s="9">
        <v>0</v>
      </c>
      <c r="M118">
        <v>3209000</v>
      </c>
      <c r="N118">
        <v>4</v>
      </c>
      <c r="O118" s="10">
        <v>103475777.25518385</v>
      </c>
      <c r="P118">
        <f t="shared" si="3"/>
        <v>28</v>
      </c>
      <c r="Q118">
        <f t="shared" si="4"/>
        <v>8</v>
      </c>
      <c r="R118">
        <f t="shared" si="5"/>
        <v>2017</v>
      </c>
    </row>
    <row r="119" spans="1:18" x14ac:dyDescent="0.25">
      <c r="A119">
        <v>642400</v>
      </c>
      <c r="B119" t="s">
        <v>135</v>
      </c>
      <c r="C119">
        <v>64</v>
      </c>
      <c r="D119">
        <v>42492</v>
      </c>
      <c r="E119">
        <v>42492</v>
      </c>
      <c r="G119" s="7" t="s">
        <v>19</v>
      </c>
      <c r="H119">
        <v>150000000</v>
      </c>
      <c r="I119">
        <v>48</v>
      </c>
      <c r="J119" s="8">
        <v>0</v>
      </c>
      <c r="K119" s="9">
        <v>0</v>
      </c>
      <c r="L119" s="9">
        <v>0</v>
      </c>
      <c r="M119">
        <v>4375000</v>
      </c>
      <c r="N119">
        <v>19</v>
      </c>
      <c r="O119" s="10">
        <v>102740154.95523143</v>
      </c>
      <c r="P119">
        <f t="shared" si="3"/>
        <v>2</v>
      </c>
      <c r="Q119">
        <f t="shared" si="4"/>
        <v>5</v>
      </c>
      <c r="R119">
        <f t="shared" si="5"/>
        <v>2016</v>
      </c>
    </row>
    <row r="120" spans="1:18" x14ac:dyDescent="0.25">
      <c r="A120">
        <v>830025</v>
      </c>
      <c r="B120" t="s">
        <v>136</v>
      </c>
      <c r="C120">
        <v>64</v>
      </c>
      <c r="D120">
        <v>42488</v>
      </c>
      <c r="E120">
        <v>42488</v>
      </c>
      <c r="G120" s="7" t="s">
        <v>19</v>
      </c>
      <c r="H120">
        <v>154000000</v>
      </c>
      <c r="I120">
        <v>48</v>
      </c>
      <c r="J120" s="8">
        <v>0</v>
      </c>
      <c r="K120" s="9">
        <v>0</v>
      </c>
      <c r="L120" s="9">
        <v>0</v>
      </c>
      <c r="M120">
        <v>4492000</v>
      </c>
      <c r="N120">
        <v>20</v>
      </c>
      <c r="O120" s="10">
        <v>102527991.63556613</v>
      </c>
      <c r="P120">
        <f t="shared" si="3"/>
        <v>28</v>
      </c>
      <c r="Q120">
        <f t="shared" si="4"/>
        <v>4</v>
      </c>
      <c r="R120">
        <f t="shared" si="5"/>
        <v>2016</v>
      </c>
    </row>
    <row r="121" spans="1:18" x14ac:dyDescent="0.25">
      <c r="A121">
        <v>650070</v>
      </c>
      <c r="B121" t="s">
        <v>137</v>
      </c>
      <c r="C121">
        <v>64</v>
      </c>
      <c r="D121">
        <v>42846</v>
      </c>
      <c r="E121">
        <v>42846</v>
      </c>
      <c r="G121" s="7" t="s">
        <v>19</v>
      </c>
      <c r="H121">
        <v>100000000</v>
      </c>
      <c r="I121">
        <v>48</v>
      </c>
      <c r="J121" s="8">
        <v>0</v>
      </c>
      <c r="K121" s="9">
        <v>0</v>
      </c>
      <c r="L121" s="9">
        <v>0</v>
      </c>
      <c r="M121">
        <v>2917000</v>
      </c>
      <c r="N121">
        <v>3</v>
      </c>
      <c r="O121" s="10">
        <v>102369423.28627975</v>
      </c>
      <c r="P121">
        <f t="shared" si="3"/>
        <v>21</v>
      </c>
      <c r="Q121">
        <f t="shared" si="4"/>
        <v>4</v>
      </c>
      <c r="R121">
        <f t="shared" si="5"/>
        <v>2017</v>
      </c>
    </row>
    <row r="122" spans="1:18" x14ac:dyDescent="0.25">
      <c r="A122">
        <v>700654</v>
      </c>
      <c r="B122" t="s">
        <v>138</v>
      </c>
      <c r="C122">
        <v>64</v>
      </c>
      <c r="D122">
        <v>42942</v>
      </c>
      <c r="E122">
        <v>42942</v>
      </c>
      <c r="G122" s="7" t="s">
        <v>19</v>
      </c>
      <c r="H122">
        <v>110000000</v>
      </c>
      <c r="I122">
        <v>48</v>
      </c>
      <c r="J122" s="8">
        <v>0</v>
      </c>
      <c r="K122" s="9">
        <v>0</v>
      </c>
      <c r="L122" s="9">
        <v>0</v>
      </c>
      <c r="M122">
        <v>3209000</v>
      </c>
      <c r="N122">
        <v>5</v>
      </c>
      <c r="O122" s="10">
        <v>101784485.83812565</v>
      </c>
      <c r="P122">
        <f t="shared" si="3"/>
        <v>26</v>
      </c>
      <c r="Q122">
        <f t="shared" si="4"/>
        <v>7</v>
      </c>
      <c r="R122">
        <f t="shared" si="5"/>
        <v>2017</v>
      </c>
    </row>
    <row r="123" spans="1:18" x14ac:dyDescent="0.25">
      <c r="A123">
        <v>651417</v>
      </c>
      <c r="B123" t="s">
        <v>139</v>
      </c>
      <c r="C123">
        <v>64</v>
      </c>
      <c r="D123">
        <v>42655</v>
      </c>
      <c r="E123">
        <v>42655</v>
      </c>
      <c r="G123" s="7" t="s">
        <v>19</v>
      </c>
      <c r="H123">
        <v>130000000</v>
      </c>
      <c r="I123">
        <v>48</v>
      </c>
      <c r="J123" s="8">
        <v>0</v>
      </c>
      <c r="K123" s="9">
        <v>0</v>
      </c>
      <c r="L123" s="9">
        <v>0</v>
      </c>
      <c r="M123">
        <v>3792000</v>
      </c>
      <c r="N123">
        <v>14</v>
      </c>
      <c r="O123" s="10">
        <v>100936207.61249664</v>
      </c>
      <c r="P123">
        <f t="shared" si="3"/>
        <v>12</v>
      </c>
      <c r="Q123">
        <f t="shared" si="4"/>
        <v>10</v>
      </c>
      <c r="R123">
        <f t="shared" si="5"/>
        <v>2016</v>
      </c>
    </row>
    <row r="124" spans="1:18" x14ac:dyDescent="0.25">
      <c r="A124">
        <v>690185</v>
      </c>
      <c r="B124" t="s">
        <v>140</v>
      </c>
      <c r="C124">
        <v>64</v>
      </c>
      <c r="D124">
        <v>43089</v>
      </c>
      <c r="E124">
        <v>43089</v>
      </c>
      <c r="G124" s="7" t="s">
        <v>19</v>
      </c>
      <c r="H124">
        <v>100000000</v>
      </c>
      <c r="I124">
        <v>48</v>
      </c>
      <c r="J124" s="8">
        <v>0</v>
      </c>
      <c r="K124" s="9">
        <v>0</v>
      </c>
      <c r="L124" s="9">
        <v>0</v>
      </c>
      <c r="M124">
        <v>2917000</v>
      </c>
      <c r="N124">
        <v>0</v>
      </c>
      <c r="O124" s="10">
        <v>100000000</v>
      </c>
      <c r="P124">
        <f t="shared" si="3"/>
        <v>20</v>
      </c>
      <c r="Q124">
        <f t="shared" si="4"/>
        <v>12</v>
      </c>
      <c r="R124">
        <f t="shared" si="5"/>
        <v>2017</v>
      </c>
    </row>
    <row r="125" spans="1:18" x14ac:dyDescent="0.25">
      <c r="A125">
        <v>700644</v>
      </c>
      <c r="B125" t="s">
        <v>141</v>
      </c>
      <c r="C125">
        <v>64</v>
      </c>
      <c r="D125">
        <v>42488</v>
      </c>
      <c r="E125">
        <v>42488</v>
      </c>
      <c r="G125" s="7" t="s">
        <v>19</v>
      </c>
      <c r="H125">
        <v>150000000</v>
      </c>
      <c r="I125">
        <v>48</v>
      </c>
      <c r="J125" s="8">
        <v>0</v>
      </c>
      <c r="K125" s="9">
        <v>0</v>
      </c>
      <c r="L125" s="9">
        <v>0</v>
      </c>
      <c r="M125">
        <v>4375000</v>
      </c>
      <c r="N125">
        <v>20</v>
      </c>
      <c r="O125" s="10">
        <v>99872050.125551432</v>
      </c>
      <c r="P125">
        <f t="shared" si="3"/>
        <v>28</v>
      </c>
      <c r="Q125">
        <f t="shared" si="4"/>
        <v>4</v>
      </c>
      <c r="R125">
        <f t="shared" si="5"/>
        <v>2016</v>
      </c>
    </row>
    <row r="126" spans="1:18" x14ac:dyDescent="0.25">
      <c r="A126">
        <v>650135</v>
      </c>
      <c r="B126" t="s">
        <v>142</v>
      </c>
      <c r="C126">
        <v>64</v>
      </c>
      <c r="D126">
        <v>42753</v>
      </c>
      <c r="E126">
        <v>42753</v>
      </c>
      <c r="G126" s="7" t="s">
        <v>19</v>
      </c>
      <c r="H126">
        <v>120000000</v>
      </c>
      <c r="I126">
        <v>48</v>
      </c>
      <c r="J126" s="8">
        <v>0</v>
      </c>
      <c r="K126" s="9">
        <v>0</v>
      </c>
      <c r="L126" s="9">
        <v>0</v>
      </c>
      <c r="M126">
        <v>3500000</v>
      </c>
      <c r="N126">
        <v>11</v>
      </c>
      <c r="O126" s="10">
        <v>99393359.444317266</v>
      </c>
      <c r="P126">
        <f t="shared" si="3"/>
        <v>18</v>
      </c>
      <c r="Q126">
        <f t="shared" si="4"/>
        <v>1</v>
      </c>
      <c r="R126">
        <f t="shared" si="5"/>
        <v>2017</v>
      </c>
    </row>
    <row r="127" spans="1:18" x14ac:dyDescent="0.25">
      <c r="A127">
        <v>640959</v>
      </c>
      <c r="B127" t="s">
        <v>143</v>
      </c>
      <c r="C127">
        <v>64</v>
      </c>
      <c r="D127">
        <v>42678</v>
      </c>
      <c r="E127">
        <v>42678</v>
      </c>
      <c r="G127" s="7" t="s">
        <v>19</v>
      </c>
      <c r="H127">
        <v>125000000</v>
      </c>
      <c r="I127">
        <v>48</v>
      </c>
      <c r="J127" s="8">
        <v>0</v>
      </c>
      <c r="K127" s="9">
        <v>0</v>
      </c>
      <c r="L127" s="9">
        <v>0</v>
      </c>
      <c r="M127">
        <v>3646000</v>
      </c>
      <c r="N127">
        <v>13</v>
      </c>
      <c r="O127" s="10">
        <v>99246684.24188745</v>
      </c>
      <c r="P127">
        <f t="shared" si="3"/>
        <v>4</v>
      </c>
      <c r="Q127">
        <f t="shared" si="4"/>
        <v>11</v>
      </c>
      <c r="R127">
        <f t="shared" si="5"/>
        <v>2016</v>
      </c>
    </row>
    <row r="128" spans="1:18" x14ac:dyDescent="0.25">
      <c r="A128">
        <v>840029</v>
      </c>
      <c r="B128" t="s">
        <v>144</v>
      </c>
      <c r="C128">
        <v>64</v>
      </c>
      <c r="D128">
        <v>43068</v>
      </c>
      <c r="E128">
        <v>43068</v>
      </c>
      <c r="G128" s="7" t="s">
        <v>19</v>
      </c>
      <c r="H128">
        <v>100000000</v>
      </c>
      <c r="I128">
        <v>48</v>
      </c>
      <c r="J128" s="8">
        <v>0</v>
      </c>
      <c r="K128" s="9">
        <v>0</v>
      </c>
      <c r="L128" s="9">
        <v>0</v>
      </c>
      <c r="M128">
        <v>2917000</v>
      </c>
      <c r="N128">
        <v>1</v>
      </c>
      <c r="O128" s="10">
        <v>98549710.166666672</v>
      </c>
      <c r="P128">
        <f t="shared" si="3"/>
        <v>29</v>
      </c>
      <c r="Q128">
        <f t="shared" si="4"/>
        <v>11</v>
      </c>
      <c r="R128">
        <f t="shared" si="5"/>
        <v>2017</v>
      </c>
    </row>
    <row r="129" spans="1:18" x14ac:dyDescent="0.25">
      <c r="A129">
        <v>641290</v>
      </c>
      <c r="B129" t="s">
        <v>145</v>
      </c>
      <c r="C129">
        <v>64</v>
      </c>
      <c r="D129">
        <v>42544</v>
      </c>
      <c r="E129">
        <v>42544</v>
      </c>
      <c r="G129" s="7" t="s">
        <v>19</v>
      </c>
      <c r="H129">
        <v>140000000</v>
      </c>
      <c r="I129">
        <v>48</v>
      </c>
      <c r="J129" s="8">
        <v>0</v>
      </c>
      <c r="K129" s="9">
        <v>0</v>
      </c>
      <c r="L129" s="9">
        <v>0</v>
      </c>
      <c r="M129">
        <v>4084000</v>
      </c>
      <c r="N129">
        <v>18</v>
      </c>
      <c r="O129" s="10">
        <v>98517009.637935892</v>
      </c>
      <c r="P129">
        <f t="shared" si="3"/>
        <v>23</v>
      </c>
      <c r="Q129">
        <f t="shared" si="4"/>
        <v>6</v>
      </c>
      <c r="R129">
        <f t="shared" si="5"/>
        <v>2016</v>
      </c>
    </row>
    <row r="130" spans="1:18" x14ac:dyDescent="0.25">
      <c r="A130">
        <v>690577</v>
      </c>
      <c r="B130" t="s">
        <v>146</v>
      </c>
      <c r="C130">
        <v>64</v>
      </c>
      <c r="D130">
        <v>43026</v>
      </c>
      <c r="E130">
        <v>43026</v>
      </c>
      <c r="G130" s="7" t="s">
        <v>19</v>
      </c>
      <c r="H130">
        <v>100000000</v>
      </c>
      <c r="I130">
        <v>48</v>
      </c>
      <c r="J130" s="8">
        <v>0</v>
      </c>
      <c r="K130" s="9">
        <v>0</v>
      </c>
      <c r="L130" s="9">
        <v>0</v>
      </c>
      <c r="M130">
        <v>2917000</v>
      </c>
      <c r="N130">
        <v>2</v>
      </c>
      <c r="O130" s="10">
        <v>97078153.673359051</v>
      </c>
      <c r="P130">
        <f t="shared" ref="P130:P193" si="6">DAY(D130)</f>
        <v>18</v>
      </c>
      <c r="Q130">
        <f t="shared" ref="Q130:Q193" si="7">MONTH(D130)</f>
        <v>10</v>
      </c>
      <c r="R130">
        <f t="shared" ref="R130:R193" si="8">YEAR(D130)</f>
        <v>2017</v>
      </c>
    </row>
    <row r="131" spans="1:18" x14ac:dyDescent="0.25">
      <c r="A131">
        <v>651368</v>
      </c>
      <c r="B131" t="s">
        <v>147</v>
      </c>
      <c r="C131">
        <v>64</v>
      </c>
      <c r="D131">
        <v>42991</v>
      </c>
      <c r="E131">
        <v>42991</v>
      </c>
      <c r="G131" s="7" t="s">
        <v>19</v>
      </c>
      <c r="H131">
        <v>100000000</v>
      </c>
      <c r="I131">
        <v>48</v>
      </c>
      <c r="J131" s="8">
        <v>0</v>
      </c>
      <c r="K131" s="9">
        <v>0</v>
      </c>
      <c r="L131" s="9">
        <v>0</v>
      </c>
      <c r="M131">
        <v>2917000</v>
      </c>
      <c r="N131">
        <v>3</v>
      </c>
      <c r="O131" s="10">
        <v>95585018.433146521</v>
      </c>
      <c r="P131">
        <f t="shared" si="6"/>
        <v>13</v>
      </c>
      <c r="Q131">
        <f t="shared" si="7"/>
        <v>9</v>
      </c>
      <c r="R131">
        <f t="shared" si="8"/>
        <v>2017</v>
      </c>
    </row>
    <row r="132" spans="1:18" x14ac:dyDescent="0.25">
      <c r="A132">
        <v>720217</v>
      </c>
      <c r="B132" t="s">
        <v>148</v>
      </c>
      <c r="C132">
        <v>64</v>
      </c>
      <c r="D132">
        <v>42702</v>
      </c>
      <c r="E132">
        <v>42702</v>
      </c>
      <c r="G132" s="7" t="s">
        <v>19</v>
      </c>
      <c r="H132">
        <v>120000000</v>
      </c>
      <c r="I132">
        <v>48</v>
      </c>
      <c r="J132" s="8">
        <v>0</v>
      </c>
      <c r="K132" s="9">
        <v>0</v>
      </c>
      <c r="L132" s="9">
        <v>0</v>
      </c>
      <c r="M132">
        <v>3500000</v>
      </c>
      <c r="N132">
        <v>13</v>
      </c>
      <c r="O132" s="10">
        <v>95279030.392211944</v>
      </c>
      <c r="P132">
        <f t="shared" si="6"/>
        <v>28</v>
      </c>
      <c r="Q132">
        <f t="shared" si="7"/>
        <v>11</v>
      </c>
      <c r="R132">
        <f t="shared" si="8"/>
        <v>2016</v>
      </c>
    </row>
    <row r="133" spans="1:18" x14ac:dyDescent="0.25">
      <c r="A133">
        <v>640484</v>
      </c>
      <c r="B133" t="s">
        <v>149</v>
      </c>
      <c r="C133">
        <v>64</v>
      </c>
      <c r="D133">
        <v>42620</v>
      </c>
      <c r="E133">
        <v>42620</v>
      </c>
      <c r="G133" s="7" t="s">
        <v>19</v>
      </c>
      <c r="H133">
        <v>125000000</v>
      </c>
      <c r="I133">
        <v>48</v>
      </c>
      <c r="J133" s="8">
        <v>0</v>
      </c>
      <c r="K133" s="9">
        <v>0</v>
      </c>
      <c r="L133" s="9">
        <v>0</v>
      </c>
      <c r="M133">
        <v>3646000</v>
      </c>
      <c r="N133">
        <v>15</v>
      </c>
      <c r="O133" s="10">
        <v>94833898.51102148</v>
      </c>
      <c r="P133">
        <f t="shared" si="6"/>
        <v>7</v>
      </c>
      <c r="Q133">
        <f t="shared" si="7"/>
        <v>9</v>
      </c>
      <c r="R133">
        <f t="shared" si="8"/>
        <v>2016</v>
      </c>
    </row>
    <row r="134" spans="1:18" x14ac:dyDescent="0.25">
      <c r="A134">
        <v>660553</v>
      </c>
      <c r="B134" t="s">
        <v>150</v>
      </c>
      <c r="C134">
        <v>64</v>
      </c>
      <c r="D134">
        <v>42963</v>
      </c>
      <c r="E134">
        <v>42963</v>
      </c>
      <c r="G134" s="7" t="s">
        <v>19</v>
      </c>
      <c r="H134">
        <v>100000000</v>
      </c>
      <c r="I134">
        <v>48</v>
      </c>
      <c r="J134" s="8">
        <v>0</v>
      </c>
      <c r="K134" s="9">
        <v>0</v>
      </c>
      <c r="L134" s="9">
        <v>0</v>
      </c>
      <c r="M134">
        <v>2917000</v>
      </c>
      <c r="N134">
        <v>4</v>
      </c>
      <c r="O134" s="10">
        <v>94069982.777439862</v>
      </c>
      <c r="P134">
        <f t="shared" si="6"/>
        <v>16</v>
      </c>
      <c r="Q134">
        <f t="shared" si="7"/>
        <v>8</v>
      </c>
      <c r="R134">
        <f t="shared" si="8"/>
        <v>2017</v>
      </c>
    </row>
    <row r="135" spans="1:18" x14ac:dyDescent="0.25">
      <c r="A135">
        <v>650631</v>
      </c>
      <c r="B135" t="s">
        <v>151</v>
      </c>
      <c r="C135">
        <v>64</v>
      </c>
      <c r="D135">
        <v>42488</v>
      </c>
      <c r="E135">
        <v>42488</v>
      </c>
      <c r="G135" s="7" t="s">
        <v>19</v>
      </c>
      <c r="H135">
        <v>140000000</v>
      </c>
      <c r="I135">
        <v>48</v>
      </c>
      <c r="J135" s="8">
        <v>0</v>
      </c>
      <c r="K135" s="9">
        <v>0</v>
      </c>
      <c r="L135" s="9">
        <v>0</v>
      </c>
      <c r="M135">
        <v>4084000</v>
      </c>
      <c r="N135">
        <v>20</v>
      </c>
      <c r="O135" s="10">
        <v>93199286.850514665</v>
      </c>
      <c r="P135">
        <f t="shared" si="6"/>
        <v>28</v>
      </c>
      <c r="Q135">
        <f t="shared" si="7"/>
        <v>4</v>
      </c>
      <c r="R135">
        <f t="shared" si="8"/>
        <v>2016</v>
      </c>
    </row>
    <row r="136" spans="1:18" x14ac:dyDescent="0.25">
      <c r="A136">
        <v>690088</v>
      </c>
      <c r="B136" t="s">
        <v>152</v>
      </c>
      <c r="C136">
        <v>64</v>
      </c>
      <c r="D136">
        <v>42670</v>
      </c>
      <c r="E136">
        <v>42670</v>
      </c>
      <c r="G136" s="7" t="s">
        <v>19</v>
      </c>
      <c r="H136">
        <v>120000000</v>
      </c>
      <c r="I136">
        <v>48</v>
      </c>
      <c r="J136" s="8">
        <v>0</v>
      </c>
      <c r="K136" s="9">
        <v>0</v>
      </c>
      <c r="L136" s="9">
        <v>0</v>
      </c>
      <c r="M136">
        <v>3500000</v>
      </c>
      <c r="N136">
        <v>14</v>
      </c>
      <c r="O136" s="10">
        <v>93176497.33461228</v>
      </c>
      <c r="P136">
        <f t="shared" si="6"/>
        <v>27</v>
      </c>
      <c r="Q136">
        <f t="shared" si="7"/>
        <v>10</v>
      </c>
      <c r="R136">
        <f t="shared" si="8"/>
        <v>2016</v>
      </c>
    </row>
    <row r="137" spans="1:18" x14ac:dyDescent="0.25">
      <c r="A137">
        <v>640079</v>
      </c>
      <c r="B137" t="s">
        <v>153</v>
      </c>
      <c r="C137">
        <v>64</v>
      </c>
      <c r="D137">
        <v>42606</v>
      </c>
      <c r="E137">
        <v>42606</v>
      </c>
      <c r="G137" s="7" t="s">
        <v>19</v>
      </c>
      <c r="H137">
        <v>125000000</v>
      </c>
      <c r="I137">
        <v>48</v>
      </c>
      <c r="J137" s="8">
        <v>0</v>
      </c>
      <c r="K137" s="9">
        <v>0</v>
      </c>
      <c r="L137" s="9">
        <v>0</v>
      </c>
      <c r="M137">
        <v>3646000</v>
      </c>
      <c r="N137">
        <v>16</v>
      </c>
      <c r="O137" s="10">
        <v>92578852.712639183</v>
      </c>
      <c r="P137">
        <f t="shared" si="6"/>
        <v>24</v>
      </c>
      <c r="Q137">
        <f t="shared" si="7"/>
        <v>8</v>
      </c>
      <c r="R137">
        <f t="shared" si="8"/>
        <v>2016</v>
      </c>
    </row>
    <row r="138" spans="1:18" x14ac:dyDescent="0.25">
      <c r="A138">
        <v>642442</v>
      </c>
      <c r="B138" t="s">
        <v>154</v>
      </c>
      <c r="C138">
        <v>64</v>
      </c>
      <c r="D138">
        <v>42493</v>
      </c>
      <c r="E138">
        <v>42493</v>
      </c>
      <c r="G138" s="7" t="s">
        <v>19</v>
      </c>
      <c r="H138">
        <v>135000000</v>
      </c>
      <c r="I138">
        <v>48</v>
      </c>
      <c r="J138" s="8">
        <v>0</v>
      </c>
      <c r="K138" s="9">
        <v>0</v>
      </c>
      <c r="L138" s="9">
        <v>0</v>
      </c>
      <c r="M138">
        <v>3938000</v>
      </c>
      <c r="N138">
        <v>19</v>
      </c>
      <c r="O138" s="10">
        <v>92456639.459708244</v>
      </c>
      <c r="P138">
        <f t="shared" si="6"/>
        <v>3</v>
      </c>
      <c r="Q138">
        <f t="shared" si="7"/>
        <v>5</v>
      </c>
      <c r="R138">
        <f t="shared" si="8"/>
        <v>2016</v>
      </c>
    </row>
    <row r="139" spans="1:18" x14ac:dyDescent="0.25">
      <c r="A139">
        <v>670563</v>
      </c>
      <c r="B139" t="s">
        <v>155</v>
      </c>
      <c r="C139">
        <v>64</v>
      </c>
      <c r="D139">
        <v>43082</v>
      </c>
      <c r="E139">
        <v>43082</v>
      </c>
      <c r="G139" s="7" t="s">
        <v>19</v>
      </c>
      <c r="H139">
        <v>90000000</v>
      </c>
      <c r="I139">
        <v>48</v>
      </c>
      <c r="J139" s="8">
        <v>0</v>
      </c>
      <c r="K139" s="9">
        <v>0</v>
      </c>
      <c r="L139" s="9">
        <v>0</v>
      </c>
      <c r="M139">
        <v>2625000</v>
      </c>
      <c r="N139">
        <v>0</v>
      </c>
      <c r="O139" s="10">
        <v>90000000</v>
      </c>
      <c r="P139">
        <f t="shared" si="6"/>
        <v>13</v>
      </c>
      <c r="Q139">
        <f t="shared" si="7"/>
        <v>12</v>
      </c>
      <c r="R139">
        <f t="shared" si="8"/>
        <v>2017</v>
      </c>
    </row>
    <row r="140" spans="1:18" x14ac:dyDescent="0.25">
      <c r="A140">
        <v>650115</v>
      </c>
      <c r="B140" t="s">
        <v>156</v>
      </c>
      <c r="C140">
        <v>64</v>
      </c>
      <c r="D140">
        <v>42804</v>
      </c>
      <c r="E140">
        <v>42804</v>
      </c>
      <c r="G140" s="7" t="s">
        <v>19</v>
      </c>
      <c r="H140">
        <v>100000000</v>
      </c>
      <c r="I140">
        <v>48</v>
      </c>
      <c r="J140" s="8">
        <v>0</v>
      </c>
      <c r="K140" s="9">
        <v>0</v>
      </c>
      <c r="L140" s="9">
        <v>0</v>
      </c>
      <c r="M140">
        <v>2917000</v>
      </c>
      <c r="N140">
        <v>8</v>
      </c>
      <c r="O140" s="10">
        <v>89071833.599813193</v>
      </c>
      <c r="P140">
        <f t="shared" si="6"/>
        <v>10</v>
      </c>
      <c r="Q140">
        <f t="shared" si="7"/>
        <v>3</v>
      </c>
      <c r="R140">
        <f t="shared" si="8"/>
        <v>2017</v>
      </c>
    </row>
    <row r="141" spans="1:18" x14ac:dyDescent="0.25">
      <c r="A141">
        <v>642384</v>
      </c>
      <c r="B141" t="s">
        <v>157</v>
      </c>
      <c r="C141">
        <v>64</v>
      </c>
      <c r="D141">
        <v>42606</v>
      </c>
      <c r="E141">
        <v>42606</v>
      </c>
      <c r="G141" s="7" t="s">
        <v>19</v>
      </c>
      <c r="H141">
        <v>120000000</v>
      </c>
      <c r="I141">
        <v>48</v>
      </c>
      <c r="J141" s="8">
        <v>0</v>
      </c>
      <c r="K141" s="9">
        <v>0</v>
      </c>
      <c r="L141" s="9">
        <v>0</v>
      </c>
      <c r="M141">
        <v>3500000</v>
      </c>
      <c r="N141">
        <v>16</v>
      </c>
      <c r="O141" s="10">
        <v>88878466.284133613</v>
      </c>
      <c r="P141">
        <f t="shared" si="6"/>
        <v>24</v>
      </c>
      <c r="Q141">
        <f t="shared" si="7"/>
        <v>8</v>
      </c>
      <c r="R141">
        <f t="shared" si="8"/>
        <v>2016</v>
      </c>
    </row>
    <row r="142" spans="1:18" x14ac:dyDescent="0.25">
      <c r="A142">
        <v>650922</v>
      </c>
      <c r="B142" t="s">
        <v>158</v>
      </c>
      <c r="C142">
        <v>64</v>
      </c>
      <c r="D142">
        <v>42566</v>
      </c>
      <c r="E142">
        <v>42566</v>
      </c>
      <c r="G142" s="7" t="s">
        <v>19</v>
      </c>
      <c r="H142">
        <v>123000000</v>
      </c>
      <c r="I142">
        <v>48</v>
      </c>
      <c r="J142" s="8">
        <v>0</v>
      </c>
      <c r="K142" s="9">
        <v>0</v>
      </c>
      <c r="L142" s="9">
        <v>0</v>
      </c>
      <c r="M142">
        <v>3588000</v>
      </c>
      <c r="N142">
        <v>17</v>
      </c>
      <c r="O142" s="10">
        <v>88840613.780572027</v>
      </c>
      <c r="P142">
        <f t="shared" si="6"/>
        <v>15</v>
      </c>
      <c r="Q142">
        <f t="shared" si="7"/>
        <v>7</v>
      </c>
      <c r="R142">
        <f t="shared" si="8"/>
        <v>2016</v>
      </c>
    </row>
    <row r="143" spans="1:18" x14ac:dyDescent="0.25">
      <c r="A143">
        <v>650186</v>
      </c>
      <c r="B143" t="s">
        <v>159</v>
      </c>
      <c r="C143">
        <v>64</v>
      </c>
      <c r="D143">
        <v>42472</v>
      </c>
      <c r="E143">
        <v>42472</v>
      </c>
      <c r="G143" s="7" t="s">
        <v>19</v>
      </c>
      <c r="H143">
        <v>133000000</v>
      </c>
      <c r="I143">
        <v>48</v>
      </c>
      <c r="J143" s="8">
        <v>0</v>
      </c>
      <c r="K143" s="9">
        <v>0</v>
      </c>
      <c r="L143" s="9">
        <v>0</v>
      </c>
      <c r="M143">
        <v>3880000</v>
      </c>
      <c r="N143">
        <v>20</v>
      </c>
      <c r="O143" s="10">
        <v>88534930.457988918</v>
      </c>
      <c r="P143">
        <f t="shared" si="6"/>
        <v>12</v>
      </c>
      <c r="Q143">
        <f t="shared" si="7"/>
        <v>4</v>
      </c>
      <c r="R143">
        <f t="shared" si="8"/>
        <v>2016</v>
      </c>
    </row>
    <row r="144" spans="1:18" x14ac:dyDescent="0.25">
      <c r="A144">
        <v>660016</v>
      </c>
      <c r="B144" t="s">
        <v>160</v>
      </c>
      <c r="C144">
        <v>64</v>
      </c>
      <c r="D144">
        <v>42838</v>
      </c>
      <c r="E144">
        <v>42838</v>
      </c>
      <c r="G144" s="7" t="s">
        <v>19</v>
      </c>
      <c r="H144">
        <v>100000000</v>
      </c>
      <c r="I144">
        <v>48</v>
      </c>
      <c r="J144" s="8">
        <v>0</v>
      </c>
      <c r="K144" s="9">
        <v>0</v>
      </c>
      <c r="L144" s="9">
        <v>0</v>
      </c>
      <c r="M144">
        <v>2917000</v>
      </c>
      <c r="N144">
        <v>8</v>
      </c>
      <c r="O144" s="10">
        <v>87784345.619259611</v>
      </c>
      <c r="P144">
        <f t="shared" si="6"/>
        <v>13</v>
      </c>
      <c r="Q144">
        <f t="shared" si="7"/>
        <v>4</v>
      </c>
      <c r="R144">
        <f t="shared" si="8"/>
        <v>2017</v>
      </c>
    </row>
    <row r="145" spans="1:18" x14ac:dyDescent="0.25">
      <c r="A145">
        <v>650076</v>
      </c>
      <c r="B145" t="s">
        <v>161</v>
      </c>
      <c r="C145">
        <v>64</v>
      </c>
      <c r="D145">
        <v>42795</v>
      </c>
      <c r="E145">
        <v>42795</v>
      </c>
      <c r="G145" s="7" t="s">
        <v>19</v>
      </c>
      <c r="H145">
        <v>100000000</v>
      </c>
      <c r="I145">
        <v>48</v>
      </c>
      <c r="J145" s="8">
        <v>0</v>
      </c>
      <c r="K145" s="9">
        <v>0</v>
      </c>
      <c r="L145" s="9">
        <v>0</v>
      </c>
      <c r="M145">
        <v>2917000</v>
      </c>
      <c r="N145">
        <v>9</v>
      </c>
      <c r="O145" s="10">
        <v>86154896.896912724</v>
      </c>
      <c r="P145">
        <f t="shared" si="6"/>
        <v>1</v>
      </c>
      <c r="Q145">
        <f t="shared" si="7"/>
        <v>3</v>
      </c>
      <c r="R145">
        <f t="shared" si="8"/>
        <v>2017</v>
      </c>
    </row>
    <row r="146" spans="1:18" x14ac:dyDescent="0.25">
      <c r="A146">
        <v>650475</v>
      </c>
      <c r="B146" t="s">
        <v>162</v>
      </c>
      <c r="C146">
        <v>64</v>
      </c>
      <c r="D146">
        <v>42816</v>
      </c>
      <c r="E146">
        <v>42816</v>
      </c>
      <c r="G146" s="7" t="s">
        <v>19</v>
      </c>
      <c r="H146">
        <v>100000000</v>
      </c>
      <c r="I146">
        <v>48</v>
      </c>
      <c r="J146" s="8">
        <v>0</v>
      </c>
      <c r="K146" s="9">
        <v>0</v>
      </c>
      <c r="L146" s="9">
        <v>0</v>
      </c>
      <c r="M146">
        <v>2917000</v>
      </c>
      <c r="N146">
        <v>9</v>
      </c>
      <c r="O146" s="10">
        <v>86154896.896912724</v>
      </c>
      <c r="P146">
        <f t="shared" si="6"/>
        <v>22</v>
      </c>
      <c r="Q146">
        <f t="shared" si="7"/>
        <v>3</v>
      </c>
      <c r="R146">
        <f t="shared" si="8"/>
        <v>2017</v>
      </c>
    </row>
    <row r="147" spans="1:18" x14ac:dyDescent="0.25">
      <c r="A147">
        <v>670480</v>
      </c>
      <c r="B147" t="s">
        <v>163</v>
      </c>
      <c r="C147">
        <v>64</v>
      </c>
      <c r="D147">
        <v>42818</v>
      </c>
      <c r="E147">
        <v>42818</v>
      </c>
      <c r="G147" s="7" t="s">
        <v>19</v>
      </c>
      <c r="H147">
        <v>100000000</v>
      </c>
      <c r="I147">
        <v>48</v>
      </c>
      <c r="J147" s="8">
        <v>0</v>
      </c>
      <c r="K147" s="9">
        <v>0</v>
      </c>
      <c r="L147" s="9">
        <v>0</v>
      </c>
      <c r="M147">
        <v>2917000</v>
      </c>
      <c r="N147">
        <v>9</v>
      </c>
      <c r="O147" s="10">
        <v>86154896.896912724</v>
      </c>
      <c r="P147">
        <f t="shared" si="6"/>
        <v>24</v>
      </c>
      <c r="Q147">
        <f t="shared" si="7"/>
        <v>3</v>
      </c>
      <c r="R147">
        <f t="shared" si="8"/>
        <v>2017</v>
      </c>
    </row>
    <row r="148" spans="1:18" x14ac:dyDescent="0.25">
      <c r="A148">
        <v>660180</v>
      </c>
      <c r="B148" t="s">
        <v>164</v>
      </c>
      <c r="C148">
        <v>64</v>
      </c>
      <c r="D148">
        <v>42783</v>
      </c>
      <c r="E148">
        <v>42783</v>
      </c>
      <c r="G148" s="7" t="s">
        <v>19</v>
      </c>
      <c r="H148">
        <v>100000000</v>
      </c>
      <c r="I148">
        <v>48</v>
      </c>
      <c r="J148" s="8">
        <v>0</v>
      </c>
      <c r="K148" s="9">
        <v>0</v>
      </c>
      <c r="L148" s="9">
        <v>0</v>
      </c>
      <c r="M148">
        <v>2917000</v>
      </c>
      <c r="N148">
        <v>10</v>
      </c>
      <c r="O148" s="10">
        <v>84501548.388965592</v>
      </c>
      <c r="P148">
        <f t="shared" si="6"/>
        <v>17</v>
      </c>
      <c r="Q148">
        <f t="shared" si="7"/>
        <v>2</v>
      </c>
      <c r="R148">
        <f t="shared" si="8"/>
        <v>2017</v>
      </c>
    </row>
    <row r="149" spans="1:18" x14ac:dyDescent="0.25">
      <c r="A149">
        <v>880025</v>
      </c>
      <c r="B149" t="s">
        <v>165</v>
      </c>
      <c r="C149">
        <v>64</v>
      </c>
      <c r="D149">
        <v>43068</v>
      </c>
      <c r="E149">
        <v>43068</v>
      </c>
      <c r="G149" s="7" t="s">
        <v>19</v>
      </c>
      <c r="H149">
        <v>85000000</v>
      </c>
      <c r="I149">
        <v>48</v>
      </c>
      <c r="J149" s="8">
        <v>0</v>
      </c>
      <c r="K149" s="9">
        <v>0</v>
      </c>
      <c r="L149" s="9">
        <v>0</v>
      </c>
      <c r="M149">
        <v>2480000</v>
      </c>
      <c r="N149">
        <v>1</v>
      </c>
      <c r="O149" s="10">
        <v>83766703.641666666</v>
      </c>
      <c r="P149">
        <f t="shared" si="6"/>
        <v>29</v>
      </c>
      <c r="Q149">
        <f t="shared" si="7"/>
        <v>11</v>
      </c>
      <c r="R149">
        <f t="shared" si="8"/>
        <v>2017</v>
      </c>
    </row>
    <row r="150" spans="1:18" x14ac:dyDescent="0.25">
      <c r="A150">
        <v>660143</v>
      </c>
      <c r="B150" t="s">
        <v>166</v>
      </c>
      <c r="C150">
        <v>64</v>
      </c>
      <c r="D150">
        <v>42762</v>
      </c>
      <c r="E150">
        <v>42762</v>
      </c>
      <c r="G150" s="7" t="s">
        <v>19</v>
      </c>
      <c r="H150">
        <v>100000000</v>
      </c>
      <c r="I150">
        <v>48</v>
      </c>
      <c r="J150" s="8">
        <v>0</v>
      </c>
      <c r="K150" s="9">
        <v>0</v>
      </c>
      <c r="L150" s="9">
        <v>0</v>
      </c>
      <c r="M150">
        <v>2917000</v>
      </c>
      <c r="N150">
        <v>11</v>
      </c>
      <c r="O150" s="10">
        <v>82824137.49195914</v>
      </c>
      <c r="P150">
        <f t="shared" si="6"/>
        <v>27</v>
      </c>
      <c r="Q150">
        <f t="shared" si="7"/>
        <v>1</v>
      </c>
      <c r="R150">
        <f t="shared" si="8"/>
        <v>2017</v>
      </c>
    </row>
    <row r="151" spans="1:18" x14ac:dyDescent="0.25">
      <c r="A151">
        <v>700539</v>
      </c>
      <c r="B151" t="s">
        <v>167</v>
      </c>
      <c r="C151">
        <v>64</v>
      </c>
      <c r="D151">
        <v>42746</v>
      </c>
      <c r="E151">
        <v>42746</v>
      </c>
      <c r="G151" s="7" t="s">
        <v>19</v>
      </c>
      <c r="H151">
        <v>100000000</v>
      </c>
      <c r="I151">
        <v>48</v>
      </c>
      <c r="J151" s="8">
        <v>0</v>
      </c>
      <c r="K151" s="9">
        <v>0</v>
      </c>
      <c r="L151" s="9">
        <v>0</v>
      </c>
      <c r="M151">
        <v>2917000</v>
      </c>
      <c r="N151">
        <v>11</v>
      </c>
      <c r="O151" s="10">
        <v>82823950.036931053</v>
      </c>
      <c r="P151">
        <f t="shared" si="6"/>
        <v>11</v>
      </c>
      <c r="Q151">
        <f t="shared" si="7"/>
        <v>1</v>
      </c>
      <c r="R151">
        <f t="shared" si="8"/>
        <v>2017</v>
      </c>
    </row>
    <row r="152" spans="1:18" x14ac:dyDescent="0.25">
      <c r="A152">
        <v>660065</v>
      </c>
      <c r="B152" t="s">
        <v>168</v>
      </c>
      <c r="C152">
        <v>64</v>
      </c>
      <c r="D152">
        <v>43033</v>
      </c>
      <c r="E152">
        <v>43033</v>
      </c>
      <c r="G152" s="7" t="s">
        <v>19</v>
      </c>
      <c r="H152">
        <v>85000000</v>
      </c>
      <c r="I152">
        <v>48</v>
      </c>
      <c r="J152" s="8">
        <v>0</v>
      </c>
      <c r="K152" s="9">
        <v>0</v>
      </c>
      <c r="L152" s="9">
        <v>0</v>
      </c>
      <c r="M152">
        <v>2480000</v>
      </c>
      <c r="N152">
        <v>2</v>
      </c>
      <c r="O152" s="10">
        <v>82515330.622355193</v>
      </c>
      <c r="P152">
        <f t="shared" si="6"/>
        <v>25</v>
      </c>
      <c r="Q152">
        <f t="shared" si="7"/>
        <v>10</v>
      </c>
      <c r="R152">
        <f t="shared" si="8"/>
        <v>2017</v>
      </c>
    </row>
    <row r="153" spans="1:18" x14ac:dyDescent="0.25">
      <c r="A153">
        <v>651511</v>
      </c>
      <c r="B153" t="s">
        <v>169</v>
      </c>
      <c r="C153">
        <v>64</v>
      </c>
      <c r="D153">
        <v>42510</v>
      </c>
      <c r="E153">
        <v>42510</v>
      </c>
      <c r="G153" s="7" t="s">
        <v>19</v>
      </c>
      <c r="H153">
        <v>120000000</v>
      </c>
      <c r="I153">
        <v>48</v>
      </c>
      <c r="J153" s="8">
        <v>0</v>
      </c>
      <c r="K153" s="9">
        <v>0</v>
      </c>
      <c r="L153" s="9">
        <v>0</v>
      </c>
      <c r="M153">
        <v>3500000</v>
      </c>
      <c r="N153">
        <v>19</v>
      </c>
      <c r="O153" s="10">
        <v>82192117.80897525</v>
      </c>
      <c r="P153">
        <f t="shared" si="6"/>
        <v>20</v>
      </c>
      <c r="Q153">
        <f t="shared" si="7"/>
        <v>5</v>
      </c>
      <c r="R153">
        <f t="shared" si="8"/>
        <v>2016</v>
      </c>
    </row>
    <row r="154" spans="1:18" x14ac:dyDescent="0.25">
      <c r="A154">
        <v>810043</v>
      </c>
      <c r="B154" t="s">
        <v>170</v>
      </c>
      <c r="C154">
        <v>64</v>
      </c>
      <c r="D154">
        <v>42895</v>
      </c>
      <c r="E154">
        <v>42895</v>
      </c>
      <c r="G154" s="7" t="s">
        <v>19</v>
      </c>
      <c r="H154">
        <v>90000000</v>
      </c>
      <c r="I154">
        <v>48</v>
      </c>
      <c r="J154" s="8">
        <v>0</v>
      </c>
      <c r="K154" s="9">
        <v>0</v>
      </c>
      <c r="L154" s="9">
        <v>0</v>
      </c>
      <c r="M154">
        <v>2625000</v>
      </c>
      <c r="N154">
        <v>6</v>
      </c>
      <c r="O154" s="10">
        <v>81877456.694599107</v>
      </c>
      <c r="P154">
        <f t="shared" si="6"/>
        <v>9</v>
      </c>
      <c r="Q154">
        <f t="shared" si="7"/>
        <v>6</v>
      </c>
      <c r="R154">
        <f t="shared" si="8"/>
        <v>2017</v>
      </c>
    </row>
    <row r="155" spans="1:18" x14ac:dyDescent="0.25">
      <c r="A155">
        <v>690550</v>
      </c>
      <c r="B155" t="s">
        <v>171</v>
      </c>
      <c r="C155">
        <v>64</v>
      </c>
      <c r="D155">
        <v>42718</v>
      </c>
      <c r="E155">
        <v>42718</v>
      </c>
      <c r="G155" s="7" t="s">
        <v>19</v>
      </c>
      <c r="H155">
        <v>100000000</v>
      </c>
      <c r="I155">
        <v>48</v>
      </c>
      <c r="J155" s="8">
        <v>0</v>
      </c>
      <c r="K155" s="9">
        <v>0</v>
      </c>
      <c r="L155" s="9">
        <v>0</v>
      </c>
      <c r="M155">
        <v>2917000</v>
      </c>
      <c r="N155">
        <v>12</v>
      </c>
      <c r="O155" s="10">
        <v>81121746.634793162</v>
      </c>
      <c r="P155">
        <f t="shared" si="6"/>
        <v>14</v>
      </c>
      <c r="Q155">
        <f t="shared" si="7"/>
        <v>12</v>
      </c>
      <c r="R155">
        <f t="shared" si="8"/>
        <v>2016</v>
      </c>
    </row>
    <row r="156" spans="1:18" x14ac:dyDescent="0.25">
      <c r="A156">
        <v>660031</v>
      </c>
      <c r="B156" t="s">
        <v>172</v>
      </c>
      <c r="C156">
        <v>64</v>
      </c>
      <c r="D156">
        <v>42488</v>
      </c>
      <c r="E156">
        <v>42488</v>
      </c>
      <c r="G156" s="7" t="s">
        <v>19</v>
      </c>
      <c r="H156">
        <v>120000000</v>
      </c>
      <c r="I156">
        <v>48</v>
      </c>
      <c r="J156" s="8">
        <v>0</v>
      </c>
      <c r="K156" s="9">
        <v>0</v>
      </c>
      <c r="L156" s="9">
        <v>0</v>
      </c>
      <c r="M156">
        <v>3500000</v>
      </c>
      <c r="N156">
        <v>20</v>
      </c>
      <c r="O156" s="10">
        <v>79897638.300441146</v>
      </c>
      <c r="P156">
        <f t="shared" si="6"/>
        <v>28</v>
      </c>
      <c r="Q156">
        <f t="shared" si="7"/>
        <v>4</v>
      </c>
      <c r="R156">
        <f t="shared" si="8"/>
        <v>2016</v>
      </c>
    </row>
    <row r="157" spans="1:18" x14ac:dyDescent="0.25">
      <c r="A157">
        <v>650224</v>
      </c>
      <c r="B157" t="s">
        <v>173</v>
      </c>
      <c r="C157">
        <v>64</v>
      </c>
      <c r="D157">
        <v>42655</v>
      </c>
      <c r="E157">
        <v>42655</v>
      </c>
      <c r="G157" s="7" t="s">
        <v>19</v>
      </c>
      <c r="H157">
        <v>100000000</v>
      </c>
      <c r="I157">
        <v>48</v>
      </c>
      <c r="J157" s="8">
        <v>0</v>
      </c>
      <c r="K157" s="9">
        <v>0</v>
      </c>
      <c r="L157" s="9">
        <v>0</v>
      </c>
      <c r="M157">
        <v>2917000</v>
      </c>
      <c r="N157">
        <v>14</v>
      </c>
      <c r="O157" s="10">
        <v>77642082.778843567</v>
      </c>
      <c r="P157">
        <f t="shared" si="6"/>
        <v>12</v>
      </c>
      <c r="Q157">
        <f t="shared" si="7"/>
        <v>10</v>
      </c>
      <c r="R157">
        <f t="shared" si="8"/>
        <v>2016</v>
      </c>
    </row>
    <row r="158" spans="1:18" x14ac:dyDescent="0.25">
      <c r="A158">
        <v>650429</v>
      </c>
      <c r="B158" t="s">
        <v>174</v>
      </c>
      <c r="C158">
        <v>64</v>
      </c>
      <c r="D158">
        <v>42664</v>
      </c>
      <c r="E158">
        <v>42664</v>
      </c>
      <c r="G158" s="7" t="s">
        <v>19</v>
      </c>
      <c r="H158">
        <v>100000000</v>
      </c>
      <c r="I158">
        <v>48</v>
      </c>
      <c r="J158" s="8">
        <v>0</v>
      </c>
      <c r="K158" s="9">
        <v>0</v>
      </c>
      <c r="L158" s="9">
        <v>0</v>
      </c>
      <c r="M158">
        <v>2917000</v>
      </c>
      <c r="N158">
        <v>14</v>
      </c>
      <c r="O158" s="10">
        <v>77642082.778843567</v>
      </c>
      <c r="P158">
        <f t="shared" si="6"/>
        <v>21</v>
      </c>
      <c r="Q158">
        <f t="shared" si="7"/>
        <v>10</v>
      </c>
      <c r="R158">
        <f t="shared" si="8"/>
        <v>2016</v>
      </c>
    </row>
    <row r="159" spans="1:18" x14ac:dyDescent="0.25">
      <c r="A159">
        <v>650440</v>
      </c>
      <c r="B159" t="s">
        <v>175</v>
      </c>
      <c r="C159">
        <v>64</v>
      </c>
      <c r="D159">
        <v>42636</v>
      </c>
      <c r="E159">
        <v>42636</v>
      </c>
      <c r="G159" s="7" t="s">
        <v>19</v>
      </c>
      <c r="H159">
        <v>100000000</v>
      </c>
      <c r="I159">
        <v>48</v>
      </c>
      <c r="J159" s="8">
        <v>0</v>
      </c>
      <c r="K159" s="9">
        <v>0</v>
      </c>
      <c r="L159" s="9">
        <v>0</v>
      </c>
      <c r="M159">
        <v>2917000</v>
      </c>
      <c r="N159">
        <v>15</v>
      </c>
      <c r="O159" s="10">
        <v>75863887.408817187</v>
      </c>
      <c r="P159">
        <f t="shared" si="6"/>
        <v>23</v>
      </c>
      <c r="Q159">
        <f t="shared" si="7"/>
        <v>9</v>
      </c>
      <c r="R159">
        <f t="shared" si="8"/>
        <v>2016</v>
      </c>
    </row>
    <row r="160" spans="1:18" x14ac:dyDescent="0.25">
      <c r="A160">
        <v>650454</v>
      </c>
      <c r="B160" t="s">
        <v>176</v>
      </c>
      <c r="C160">
        <v>64</v>
      </c>
      <c r="D160">
        <v>42636</v>
      </c>
      <c r="E160">
        <v>42636</v>
      </c>
      <c r="G160" s="7" t="s">
        <v>19</v>
      </c>
      <c r="H160">
        <v>100000000</v>
      </c>
      <c r="I160">
        <v>48</v>
      </c>
      <c r="J160" s="8">
        <v>0</v>
      </c>
      <c r="K160" s="9">
        <v>0</v>
      </c>
      <c r="L160" s="9">
        <v>0</v>
      </c>
      <c r="M160">
        <v>2917000</v>
      </c>
      <c r="N160">
        <v>15</v>
      </c>
      <c r="O160" s="10">
        <v>75863887.408817187</v>
      </c>
      <c r="P160">
        <f t="shared" si="6"/>
        <v>23</v>
      </c>
      <c r="Q160">
        <f t="shared" si="7"/>
        <v>9</v>
      </c>
      <c r="R160">
        <f t="shared" si="8"/>
        <v>2016</v>
      </c>
    </row>
    <row r="161" spans="1:18" x14ac:dyDescent="0.25">
      <c r="A161">
        <v>700329</v>
      </c>
      <c r="B161" t="s">
        <v>177</v>
      </c>
      <c r="C161">
        <v>64</v>
      </c>
      <c r="D161">
        <v>42634</v>
      </c>
      <c r="E161">
        <v>42634</v>
      </c>
      <c r="G161" s="7" t="s">
        <v>19</v>
      </c>
      <c r="H161">
        <v>100000000</v>
      </c>
      <c r="I161">
        <v>48</v>
      </c>
      <c r="J161" s="8">
        <v>0</v>
      </c>
      <c r="K161" s="9">
        <v>0</v>
      </c>
      <c r="L161" s="9">
        <v>0</v>
      </c>
      <c r="M161">
        <v>2917000</v>
      </c>
      <c r="N161">
        <v>15</v>
      </c>
      <c r="O161" s="10">
        <v>75863887.408817187</v>
      </c>
      <c r="P161">
        <f t="shared" si="6"/>
        <v>21</v>
      </c>
      <c r="Q161">
        <f t="shared" si="7"/>
        <v>9</v>
      </c>
      <c r="R161">
        <f t="shared" si="8"/>
        <v>2016</v>
      </c>
    </row>
    <row r="162" spans="1:18" x14ac:dyDescent="0.25">
      <c r="A162">
        <v>650533</v>
      </c>
      <c r="B162" t="s">
        <v>178</v>
      </c>
      <c r="C162">
        <v>64</v>
      </c>
      <c r="D162">
        <v>42748</v>
      </c>
      <c r="E162">
        <v>42748</v>
      </c>
      <c r="G162" s="7" t="s">
        <v>19</v>
      </c>
      <c r="H162">
        <v>90000000</v>
      </c>
      <c r="I162">
        <v>48</v>
      </c>
      <c r="J162" s="8">
        <v>0</v>
      </c>
      <c r="K162" s="9">
        <v>0</v>
      </c>
      <c r="L162" s="9">
        <v>0</v>
      </c>
      <c r="M162">
        <v>2625000</v>
      </c>
      <c r="N162">
        <v>11</v>
      </c>
      <c r="O162" s="10">
        <v>74545018.833237961</v>
      </c>
      <c r="P162">
        <f t="shared" si="6"/>
        <v>13</v>
      </c>
      <c r="Q162">
        <f t="shared" si="7"/>
        <v>1</v>
      </c>
      <c r="R162">
        <f t="shared" si="8"/>
        <v>2017</v>
      </c>
    </row>
    <row r="163" spans="1:18" x14ac:dyDescent="0.25">
      <c r="A163">
        <v>642430</v>
      </c>
      <c r="B163" t="s">
        <v>179</v>
      </c>
      <c r="C163">
        <v>64</v>
      </c>
      <c r="D163">
        <v>42606</v>
      </c>
      <c r="E163">
        <v>42606</v>
      </c>
      <c r="G163" s="7" t="s">
        <v>19</v>
      </c>
      <c r="H163">
        <v>100000000</v>
      </c>
      <c r="I163">
        <v>48</v>
      </c>
      <c r="J163" s="8">
        <v>0</v>
      </c>
      <c r="K163" s="9">
        <v>0</v>
      </c>
      <c r="L163" s="9">
        <v>0</v>
      </c>
      <c r="M163">
        <v>2917000</v>
      </c>
      <c r="N163">
        <v>16</v>
      </c>
      <c r="O163" s="10">
        <v>74059616.570111334</v>
      </c>
      <c r="P163">
        <f t="shared" si="6"/>
        <v>24</v>
      </c>
      <c r="Q163">
        <f t="shared" si="7"/>
        <v>8</v>
      </c>
      <c r="R163">
        <f t="shared" si="8"/>
        <v>2016</v>
      </c>
    </row>
    <row r="164" spans="1:18" x14ac:dyDescent="0.25">
      <c r="A164">
        <v>650526</v>
      </c>
      <c r="B164" t="s">
        <v>180</v>
      </c>
      <c r="C164">
        <v>64</v>
      </c>
      <c r="D164">
        <v>42606</v>
      </c>
      <c r="E164">
        <v>42606</v>
      </c>
      <c r="G164" s="7" t="s">
        <v>19</v>
      </c>
      <c r="H164">
        <v>100000000</v>
      </c>
      <c r="I164">
        <v>48</v>
      </c>
      <c r="J164" s="8">
        <v>0</v>
      </c>
      <c r="K164" s="9">
        <v>0</v>
      </c>
      <c r="L164" s="9">
        <v>0</v>
      </c>
      <c r="M164">
        <v>2917000</v>
      </c>
      <c r="N164">
        <v>16</v>
      </c>
      <c r="O164" s="10">
        <v>74059616.570111334</v>
      </c>
      <c r="P164">
        <f t="shared" si="6"/>
        <v>24</v>
      </c>
      <c r="Q164">
        <f t="shared" si="7"/>
        <v>8</v>
      </c>
      <c r="R164">
        <f t="shared" si="8"/>
        <v>2016</v>
      </c>
    </row>
    <row r="165" spans="1:18" x14ac:dyDescent="0.25">
      <c r="A165">
        <v>651563</v>
      </c>
      <c r="B165" t="s">
        <v>181</v>
      </c>
      <c r="C165">
        <v>64</v>
      </c>
      <c r="D165">
        <v>43063</v>
      </c>
      <c r="E165">
        <v>43063</v>
      </c>
      <c r="G165" s="7" t="s">
        <v>19</v>
      </c>
      <c r="H165">
        <v>75000000</v>
      </c>
      <c r="I165">
        <v>48</v>
      </c>
      <c r="J165" s="8">
        <v>0</v>
      </c>
      <c r="K165" s="9">
        <v>0</v>
      </c>
      <c r="L165" s="9">
        <v>0</v>
      </c>
      <c r="M165">
        <v>2188000</v>
      </c>
      <c r="N165">
        <v>1</v>
      </c>
      <c r="O165" s="10">
        <v>73912032.625</v>
      </c>
      <c r="P165">
        <f t="shared" si="6"/>
        <v>24</v>
      </c>
      <c r="Q165">
        <f t="shared" si="7"/>
        <v>11</v>
      </c>
      <c r="R165">
        <f t="shared" si="8"/>
        <v>2017</v>
      </c>
    </row>
    <row r="166" spans="1:18" x14ac:dyDescent="0.25">
      <c r="A166">
        <v>640244</v>
      </c>
      <c r="B166" t="s">
        <v>182</v>
      </c>
      <c r="C166">
        <v>64</v>
      </c>
      <c r="D166">
        <v>42566</v>
      </c>
      <c r="E166">
        <v>42566</v>
      </c>
      <c r="G166" s="7" t="s">
        <v>19</v>
      </c>
      <c r="H166">
        <v>100000000</v>
      </c>
      <c r="I166">
        <v>48</v>
      </c>
      <c r="J166" s="8">
        <v>0</v>
      </c>
      <c r="K166" s="9">
        <v>0</v>
      </c>
      <c r="L166" s="9">
        <v>0</v>
      </c>
      <c r="M166">
        <v>2917000</v>
      </c>
      <c r="N166">
        <v>17</v>
      </c>
      <c r="O166" s="10">
        <v>72229385.187456906</v>
      </c>
      <c r="P166">
        <f t="shared" si="6"/>
        <v>15</v>
      </c>
      <c r="Q166">
        <f t="shared" si="7"/>
        <v>7</v>
      </c>
      <c r="R166">
        <f t="shared" si="8"/>
        <v>2016</v>
      </c>
    </row>
    <row r="167" spans="1:18" x14ac:dyDescent="0.25">
      <c r="A167">
        <v>651412</v>
      </c>
      <c r="B167" t="s">
        <v>183</v>
      </c>
      <c r="C167">
        <v>64</v>
      </c>
      <c r="D167">
        <v>42566</v>
      </c>
      <c r="E167">
        <v>42566</v>
      </c>
      <c r="G167" s="7" t="s">
        <v>19</v>
      </c>
      <c r="H167">
        <v>100000000</v>
      </c>
      <c r="I167">
        <v>48</v>
      </c>
      <c r="J167" s="8">
        <v>0</v>
      </c>
      <c r="K167" s="9">
        <v>0</v>
      </c>
      <c r="L167" s="9">
        <v>0</v>
      </c>
      <c r="M167">
        <v>2917000</v>
      </c>
      <c r="N167">
        <v>17</v>
      </c>
      <c r="O167" s="10">
        <v>72229385.187456906</v>
      </c>
      <c r="P167">
        <f t="shared" si="6"/>
        <v>15</v>
      </c>
      <c r="Q167">
        <f t="shared" si="7"/>
        <v>7</v>
      </c>
      <c r="R167">
        <f t="shared" si="8"/>
        <v>2016</v>
      </c>
    </row>
    <row r="168" spans="1:18" x14ac:dyDescent="0.25">
      <c r="A168">
        <v>690450</v>
      </c>
      <c r="B168" t="s">
        <v>184</v>
      </c>
      <c r="C168">
        <v>64</v>
      </c>
      <c r="D168">
        <v>42702</v>
      </c>
      <c r="E168">
        <v>42702</v>
      </c>
      <c r="G168" s="7" t="s">
        <v>19</v>
      </c>
      <c r="H168">
        <v>90000000</v>
      </c>
      <c r="I168">
        <v>48</v>
      </c>
      <c r="J168" s="8">
        <v>0</v>
      </c>
      <c r="K168" s="9">
        <v>0</v>
      </c>
      <c r="L168" s="9">
        <v>0</v>
      </c>
      <c r="M168">
        <v>2625000</v>
      </c>
      <c r="N168">
        <v>13</v>
      </c>
      <c r="O168" s="10">
        <v>71459272.29415898</v>
      </c>
      <c r="P168">
        <f t="shared" si="6"/>
        <v>28</v>
      </c>
      <c r="Q168">
        <f t="shared" si="7"/>
        <v>11</v>
      </c>
      <c r="R168">
        <f t="shared" si="8"/>
        <v>2016</v>
      </c>
    </row>
    <row r="169" spans="1:18" x14ac:dyDescent="0.25">
      <c r="A169">
        <v>640198</v>
      </c>
      <c r="B169" t="s">
        <v>185</v>
      </c>
      <c r="C169">
        <v>64</v>
      </c>
      <c r="D169">
        <v>42543</v>
      </c>
      <c r="E169">
        <v>42543</v>
      </c>
      <c r="G169" s="7" t="s">
        <v>19</v>
      </c>
      <c r="H169">
        <v>100000000</v>
      </c>
      <c r="I169">
        <v>48</v>
      </c>
      <c r="J169" s="8">
        <v>0</v>
      </c>
      <c r="K169" s="9">
        <v>0</v>
      </c>
      <c r="L169" s="9">
        <v>0</v>
      </c>
      <c r="M169">
        <v>2917000</v>
      </c>
      <c r="N169">
        <v>18</v>
      </c>
      <c r="O169" s="10">
        <v>70371864.027097061</v>
      </c>
      <c r="P169">
        <f t="shared" si="6"/>
        <v>22</v>
      </c>
      <c r="Q169">
        <f t="shared" si="7"/>
        <v>6</v>
      </c>
      <c r="R169">
        <f t="shared" si="8"/>
        <v>2016</v>
      </c>
    </row>
    <row r="170" spans="1:18" x14ac:dyDescent="0.25">
      <c r="A170">
        <v>640317</v>
      </c>
      <c r="B170" t="s">
        <v>186</v>
      </c>
      <c r="C170">
        <v>64</v>
      </c>
      <c r="D170">
        <v>42543</v>
      </c>
      <c r="E170">
        <v>42543</v>
      </c>
      <c r="G170" s="7" t="s">
        <v>19</v>
      </c>
      <c r="H170">
        <v>100000000</v>
      </c>
      <c r="I170">
        <v>48</v>
      </c>
      <c r="J170" s="8">
        <v>0</v>
      </c>
      <c r="K170" s="9">
        <v>0</v>
      </c>
      <c r="L170" s="9">
        <v>0</v>
      </c>
      <c r="M170">
        <v>2917000</v>
      </c>
      <c r="N170">
        <v>18</v>
      </c>
      <c r="O170" s="10">
        <v>70371864.027097061</v>
      </c>
      <c r="P170">
        <f t="shared" si="6"/>
        <v>22</v>
      </c>
      <c r="Q170">
        <f t="shared" si="7"/>
        <v>6</v>
      </c>
      <c r="R170">
        <f t="shared" si="8"/>
        <v>2016</v>
      </c>
    </row>
    <row r="171" spans="1:18" x14ac:dyDescent="0.25">
      <c r="A171">
        <v>642286</v>
      </c>
      <c r="B171" t="s">
        <v>187</v>
      </c>
      <c r="C171">
        <v>64</v>
      </c>
      <c r="D171">
        <v>42541</v>
      </c>
      <c r="E171">
        <v>42541</v>
      </c>
      <c r="G171" s="7" t="s">
        <v>19</v>
      </c>
      <c r="H171">
        <v>100000000</v>
      </c>
      <c r="I171">
        <v>48</v>
      </c>
      <c r="J171" s="8">
        <v>0</v>
      </c>
      <c r="K171" s="9">
        <v>0</v>
      </c>
      <c r="L171" s="9">
        <v>0</v>
      </c>
      <c r="M171">
        <v>2917000</v>
      </c>
      <c r="N171">
        <v>18</v>
      </c>
      <c r="O171" s="10">
        <v>70371864.027097061</v>
      </c>
      <c r="P171">
        <f t="shared" si="6"/>
        <v>20</v>
      </c>
      <c r="Q171">
        <f t="shared" si="7"/>
        <v>6</v>
      </c>
      <c r="R171">
        <f t="shared" si="8"/>
        <v>2016</v>
      </c>
    </row>
    <row r="172" spans="1:18" x14ac:dyDescent="0.25">
      <c r="A172">
        <v>690196</v>
      </c>
      <c r="B172" t="s">
        <v>188</v>
      </c>
      <c r="C172">
        <v>64</v>
      </c>
      <c r="D172">
        <v>42830</v>
      </c>
      <c r="E172">
        <v>42830</v>
      </c>
      <c r="G172" s="7" t="s">
        <v>19</v>
      </c>
      <c r="H172">
        <v>80000000</v>
      </c>
      <c r="I172">
        <v>48</v>
      </c>
      <c r="J172" s="8">
        <v>0</v>
      </c>
      <c r="K172" s="9">
        <v>0</v>
      </c>
      <c r="L172" s="9">
        <v>0</v>
      </c>
      <c r="M172">
        <v>2334000</v>
      </c>
      <c r="N172">
        <v>8</v>
      </c>
      <c r="O172" s="10">
        <v>70224186.695407689</v>
      </c>
      <c r="P172">
        <f t="shared" si="6"/>
        <v>5</v>
      </c>
      <c r="Q172">
        <f t="shared" si="7"/>
        <v>4</v>
      </c>
      <c r="R172">
        <f t="shared" si="8"/>
        <v>2017</v>
      </c>
    </row>
    <row r="173" spans="1:18" x14ac:dyDescent="0.25">
      <c r="A173">
        <v>651494</v>
      </c>
      <c r="B173" t="s">
        <v>189</v>
      </c>
      <c r="C173">
        <v>64</v>
      </c>
      <c r="D173">
        <v>42488</v>
      </c>
      <c r="E173">
        <v>42488</v>
      </c>
      <c r="G173" s="7" t="s">
        <v>19</v>
      </c>
      <c r="H173">
        <v>105000000</v>
      </c>
      <c r="I173">
        <v>48</v>
      </c>
      <c r="J173" s="8">
        <v>0</v>
      </c>
      <c r="K173" s="9">
        <v>0</v>
      </c>
      <c r="L173" s="9">
        <v>0</v>
      </c>
      <c r="M173">
        <v>3063000</v>
      </c>
      <c r="N173">
        <v>20</v>
      </c>
      <c r="O173" s="10">
        <v>69899460.887886003</v>
      </c>
      <c r="P173">
        <f t="shared" si="6"/>
        <v>28</v>
      </c>
      <c r="Q173">
        <f t="shared" si="7"/>
        <v>4</v>
      </c>
      <c r="R173">
        <f t="shared" si="8"/>
        <v>2016</v>
      </c>
    </row>
    <row r="174" spans="1:18" x14ac:dyDescent="0.25">
      <c r="A174">
        <v>660605</v>
      </c>
      <c r="B174" t="s">
        <v>190</v>
      </c>
      <c r="C174">
        <v>64</v>
      </c>
      <c r="D174">
        <v>43061</v>
      </c>
      <c r="E174">
        <v>43061</v>
      </c>
      <c r="G174" s="7" t="s">
        <v>19</v>
      </c>
      <c r="H174">
        <v>70000000</v>
      </c>
      <c r="I174">
        <v>48</v>
      </c>
      <c r="J174" s="8">
        <v>0</v>
      </c>
      <c r="K174" s="9">
        <v>0</v>
      </c>
      <c r="L174" s="9">
        <v>0</v>
      </c>
      <c r="M174">
        <v>2042000</v>
      </c>
      <c r="N174">
        <v>1</v>
      </c>
      <c r="O174" s="10">
        <v>68984697.11666666</v>
      </c>
      <c r="P174">
        <f t="shared" si="6"/>
        <v>22</v>
      </c>
      <c r="Q174">
        <f t="shared" si="7"/>
        <v>11</v>
      </c>
      <c r="R174">
        <f t="shared" si="8"/>
        <v>2017</v>
      </c>
    </row>
    <row r="175" spans="1:18" x14ac:dyDescent="0.25">
      <c r="A175">
        <v>650129</v>
      </c>
      <c r="B175" t="s">
        <v>191</v>
      </c>
      <c r="C175">
        <v>64</v>
      </c>
      <c r="D175">
        <v>42510</v>
      </c>
      <c r="E175">
        <v>42510</v>
      </c>
      <c r="G175" s="7" t="s">
        <v>19</v>
      </c>
      <c r="H175">
        <v>100000000</v>
      </c>
      <c r="I175">
        <v>48</v>
      </c>
      <c r="J175" s="8">
        <v>0</v>
      </c>
      <c r="K175" s="9">
        <v>0</v>
      </c>
      <c r="L175" s="9">
        <v>0</v>
      </c>
      <c r="M175">
        <v>2917000</v>
      </c>
      <c r="N175">
        <v>19</v>
      </c>
      <c r="O175" s="10">
        <v>68486504.674146041</v>
      </c>
      <c r="P175">
        <f t="shared" si="6"/>
        <v>20</v>
      </c>
      <c r="Q175">
        <f t="shared" si="7"/>
        <v>5</v>
      </c>
      <c r="R175">
        <f t="shared" si="8"/>
        <v>2016</v>
      </c>
    </row>
    <row r="176" spans="1:18" x14ac:dyDescent="0.25">
      <c r="A176">
        <v>651001</v>
      </c>
      <c r="B176" t="s">
        <v>192</v>
      </c>
      <c r="C176">
        <v>64</v>
      </c>
      <c r="D176">
        <v>42510</v>
      </c>
      <c r="E176">
        <v>42510</v>
      </c>
      <c r="G176" s="7" t="s">
        <v>19</v>
      </c>
      <c r="H176">
        <v>100000000</v>
      </c>
      <c r="I176">
        <v>48</v>
      </c>
      <c r="J176" s="8">
        <v>0</v>
      </c>
      <c r="K176" s="9">
        <v>0</v>
      </c>
      <c r="L176" s="9">
        <v>0</v>
      </c>
      <c r="M176">
        <v>2917000</v>
      </c>
      <c r="N176">
        <v>19</v>
      </c>
      <c r="O176" s="10">
        <v>68486504.674146041</v>
      </c>
      <c r="P176">
        <f t="shared" si="6"/>
        <v>20</v>
      </c>
      <c r="Q176">
        <f t="shared" si="7"/>
        <v>5</v>
      </c>
      <c r="R176">
        <f t="shared" si="8"/>
        <v>2016</v>
      </c>
    </row>
    <row r="177" spans="1:18" x14ac:dyDescent="0.25">
      <c r="A177">
        <v>650440</v>
      </c>
      <c r="B177" t="s">
        <v>175</v>
      </c>
      <c r="C177">
        <v>64</v>
      </c>
      <c r="D177">
        <v>42837</v>
      </c>
      <c r="E177">
        <v>42837</v>
      </c>
      <c r="G177" s="7" t="s">
        <v>19</v>
      </c>
      <c r="H177">
        <v>75000000</v>
      </c>
      <c r="I177">
        <v>48</v>
      </c>
      <c r="J177" s="8">
        <v>0</v>
      </c>
      <c r="K177" s="9">
        <v>0</v>
      </c>
      <c r="L177" s="9">
        <v>0</v>
      </c>
      <c r="M177">
        <v>2188000</v>
      </c>
      <c r="N177">
        <v>8</v>
      </c>
      <c r="O177" s="10">
        <v>65836317.126596078</v>
      </c>
      <c r="P177">
        <f t="shared" si="6"/>
        <v>12</v>
      </c>
      <c r="Q177">
        <f t="shared" si="7"/>
        <v>4</v>
      </c>
      <c r="R177">
        <f t="shared" si="8"/>
        <v>2017</v>
      </c>
    </row>
    <row r="178" spans="1:18" x14ac:dyDescent="0.25">
      <c r="A178">
        <v>700477</v>
      </c>
      <c r="B178" t="s">
        <v>193</v>
      </c>
      <c r="C178">
        <v>64</v>
      </c>
      <c r="D178">
        <v>42921</v>
      </c>
      <c r="E178">
        <v>42921</v>
      </c>
      <c r="G178" s="7" t="s">
        <v>19</v>
      </c>
      <c r="H178">
        <v>70000000</v>
      </c>
      <c r="I178">
        <v>48</v>
      </c>
      <c r="J178" s="8">
        <v>0</v>
      </c>
      <c r="K178" s="9">
        <v>0</v>
      </c>
      <c r="L178" s="9">
        <v>0</v>
      </c>
      <c r="M178">
        <v>2042000</v>
      </c>
      <c r="N178">
        <v>5</v>
      </c>
      <c r="O178" s="10">
        <v>64772403.442443602</v>
      </c>
      <c r="P178">
        <f t="shared" si="6"/>
        <v>5</v>
      </c>
      <c r="Q178">
        <f t="shared" si="7"/>
        <v>7</v>
      </c>
      <c r="R178">
        <f t="shared" si="8"/>
        <v>2017</v>
      </c>
    </row>
    <row r="179" spans="1:18" x14ac:dyDescent="0.25">
      <c r="A179">
        <v>680372</v>
      </c>
      <c r="B179" t="s">
        <v>194</v>
      </c>
      <c r="C179">
        <v>64</v>
      </c>
      <c r="D179">
        <v>42928</v>
      </c>
      <c r="E179">
        <v>42928</v>
      </c>
      <c r="G179" s="7" t="s">
        <v>19</v>
      </c>
      <c r="H179">
        <v>70000000</v>
      </c>
      <c r="I179">
        <v>48</v>
      </c>
      <c r="J179" s="8">
        <v>0</v>
      </c>
      <c r="K179" s="9">
        <v>0</v>
      </c>
      <c r="L179" s="9">
        <v>0</v>
      </c>
      <c r="M179">
        <v>2042000</v>
      </c>
      <c r="N179">
        <v>5</v>
      </c>
      <c r="O179" s="10">
        <v>64772403.442443602</v>
      </c>
      <c r="P179">
        <f t="shared" si="6"/>
        <v>12</v>
      </c>
      <c r="Q179">
        <f t="shared" si="7"/>
        <v>7</v>
      </c>
      <c r="R179">
        <f t="shared" si="8"/>
        <v>2017</v>
      </c>
    </row>
    <row r="180" spans="1:18" x14ac:dyDescent="0.25">
      <c r="A180">
        <v>740317</v>
      </c>
      <c r="B180" t="s">
        <v>195</v>
      </c>
      <c r="C180">
        <v>64</v>
      </c>
      <c r="D180">
        <v>42837</v>
      </c>
      <c r="E180">
        <v>42837</v>
      </c>
      <c r="G180" s="7" t="s">
        <v>19</v>
      </c>
      <c r="H180">
        <v>70000000</v>
      </c>
      <c r="I180">
        <v>48</v>
      </c>
      <c r="J180" s="8">
        <v>0</v>
      </c>
      <c r="K180" s="9">
        <v>0</v>
      </c>
      <c r="L180" s="9">
        <v>0</v>
      </c>
      <c r="M180">
        <v>2042000</v>
      </c>
      <c r="N180">
        <v>8</v>
      </c>
      <c r="O180" s="10">
        <v>61448217.73348172</v>
      </c>
      <c r="P180">
        <f t="shared" si="6"/>
        <v>12</v>
      </c>
      <c r="Q180">
        <f t="shared" si="7"/>
        <v>4</v>
      </c>
      <c r="R180">
        <f t="shared" si="8"/>
        <v>2017</v>
      </c>
    </row>
    <row r="181" spans="1:18" x14ac:dyDescent="0.25">
      <c r="A181">
        <v>650157</v>
      </c>
      <c r="B181" t="s">
        <v>196</v>
      </c>
      <c r="C181">
        <v>64</v>
      </c>
      <c r="D181">
        <v>42622</v>
      </c>
      <c r="E181">
        <v>42622</v>
      </c>
      <c r="G181" s="7" t="s">
        <v>19</v>
      </c>
      <c r="H181">
        <v>80000000</v>
      </c>
      <c r="I181">
        <v>48</v>
      </c>
      <c r="J181" s="8">
        <v>0</v>
      </c>
      <c r="K181" s="9">
        <v>0</v>
      </c>
      <c r="L181" s="9">
        <v>0</v>
      </c>
      <c r="M181">
        <v>2334000</v>
      </c>
      <c r="N181">
        <v>15</v>
      </c>
      <c r="O181" s="10">
        <v>60684644.927053757</v>
      </c>
      <c r="P181">
        <f t="shared" si="6"/>
        <v>9</v>
      </c>
      <c r="Q181">
        <f t="shared" si="7"/>
        <v>9</v>
      </c>
      <c r="R181">
        <f t="shared" si="8"/>
        <v>2016</v>
      </c>
    </row>
    <row r="182" spans="1:18" x14ac:dyDescent="0.25">
      <c r="A182">
        <v>651622</v>
      </c>
      <c r="B182" t="s">
        <v>197</v>
      </c>
      <c r="C182">
        <v>64</v>
      </c>
      <c r="D182">
        <v>42676</v>
      </c>
      <c r="E182">
        <v>42676</v>
      </c>
      <c r="G182" s="7" t="s">
        <v>19</v>
      </c>
      <c r="H182">
        <v>75000000</v>
      </c>
      <c r="I182">
        <v>48</v>
      </c>
      <c r="J182" s="8">
        <v>0</v>
      </c>
      <c r="K182" s="9">
        <v>0</v>
      </c>
      <c r="L182" s="9">
        <v>0</v>
      </c>
      <c r="M182">
        <v>2188000</v>
      </c>
      <c r="N182">
        <v>13</v>
      </c>
      <c r="O182" s="10">
        <v>59542471.745132469</v>
      </c>
      <c r="P182">
        <f t="shared" si="6"/>
        <v>2</v>
      </c>
      <c r="Q182">
        <f t="shared" si="7"/>
        <v>11</v>
      </c>
      <c r="R182">
        <f t="shared" si="8"/>
        <v>2016</v>
      </c>
    </row>
    <row r="183" spans="1:18" x14ac:dyDescent="0.25">
      <c r="A183">
        <v>720486</v>
      </c>
      <c r="B183" t="s">
        <v>198</v>
      </c>
      <c r="C183">
        <v>64</v>
      </c>
      <c r="D183">
        <v>42590</v>
      </c>
      <c r="E183">
        <v>42590</v>
      </c>
      <c r="G183" s="7" t="s">
        <v>19</v>
      </c>
      <c r="H183">
        <v>70000000</v>
      </c>
      <c r="I183">
        <v>48</v>
      </c>
      <c r="J183" s="8">
        <v>0</v>
      </c>
      <c r="K183" s="9">
        <v>0</v>
      </c>
      <c r="L183" s="9">
        <v>0</v>
      </c>
      <c r="M183">
        <v>2042000</v>
      </c>
      <c r="N183">
        <v>16</v>
      </c>
      <c r="O183" s="10">
        <v>51840442.374384806</v>
      </c>
      <c r="P183">
        <f t="shared" si="6"/>
        <v>8</v>
      </c>
      <c r="Q183">
        <f t="shared" si="7"/>
        <v>8</v>
      </c>
      <c r="R183">
        <f t="shared" si="8"/>
        <v>2016</v>
      </c>
    </row>
    <row r="184" spans="1:18" x14ac:dyDescent="0.25">
      <c r="A184">
        <v>700590</v>
      </c>
      <c r="B184" t="s">
        <v>199</v>
      </c>
      <c r="C184">
        <v>64</v>
      </c>
      <c r="D184">
        <v>42670</v>
      </c>
      <c r="E184">
        <v>42670</v>
      </c>
      <c r="G184" s="7" t="s">
        <v>19</v>
      </c>
      <c r="H184">
        <v>65000000</v>
      </c>
      <c r="I184">
        <v>48</v>
      </c>
      <c r="J184" s="8">
        <v>0</v>
      </c>
      <c r="K184" s="9">
        <v>0</v>
      </c>
      <c r="L184" s="9">
        <v>0</v>
      </c>
      <c r="M184">
        <v>1896000</v>
      </c>
      <c r="N184">
        <v>14</v>
      </c>
      <c r="O184" s="10">
        <v>50468100.306248322</v>
      </c>
      <c r="P184">
        <f t="shared" si="6"/>
        <v>27</v>
      </c>
      <c r="Q184">
        <f t="shared" si="7"/>
        <v>10</v>
      </c>
      <c r="R184">
        <f t="shared" si="8"/>
        <v>2016</v>
      </c>
    </row>
    <row r="185" spans="1:18" x14ac:dyDescent="0.25">
      <c r="A185">
        <v>650200</v>
      </c>
      <c r="B185" t="s">
        <v>200</v>
      </c>
      <c r="C185">
        <v>64</v>
      </c>
      <c r="D185">
        <v>42488</v>
      </c>
      <c r="E185">
        <v>42488</v>
      </c>
      <c r="G185" s="7" t="s">
        <v>19</v>
      </c>
      <c r="H185">
        <v>75000000</v>
      </c>
      <c r="I185">
        <v>48</v>
      </c>
      <c r="J185" s="8">
        <v>0</v>
      </c>
      <c r="K185" s="9">
        <v>0</v>
      </c>
      <c r="L185" s="9">
        <v>0</v>
      </c>
      <c r="M185">
        <v>2188000</v>
      </c>
      <c r="N185">
        <v>20</v>
      </c>
      <c r="O185" s="10">
        <v>49925053.062775716</v>
      </c>
      <c r="P185">
        <f t="shared" si="6"/>
        <v>28</v>
      </c>
      <c r="Q185">
        <f t="shared" si="7"/>
        <v>4</v>
      </c>
      <c r="R185">
        <f t="shared" si="8"/>
        <v>2016</v>
      </c>
    </row>
    <row r="186" spans="1:18" x14ac:dyDescent="0.25">
      <c r="A186">
        <v>650393</v>
      </c>
      <c r="B186" t="s">
        <v>201</v>
      </c>
      <c r="C186">
        <v>64</v>
      </c>
      <c r="D186">
        <v>42488</v>
      </c>
      <c r="E186">
        <v>42488</v>
      </c>
      <c r="G186" s="7" t="s">
        <v>19</v>
      </c>
      <c r="H186">
        <v>75000000</v>
      </c>
      <c r="I186">
        <v>48</v>
      </c>
      <c r="J186" s="8">
        <v>0</v>
      </c>
      <c r="K186" s="9">
        <v>0</v>
      </c>
      <c r="L186" s="9">
        <v>0</v>
      </c>
      <c r="M186">
        <v>2188000</v>
      </c>
      <c r="N186">
        <v>20</v>
      </c>
      <c r="O186" s="10">
        <v>49925053.062775716</v>
      </c>
      <c r="P186">
        <f t="shared" si="6"/>
        <v>28</v>
      </c>
      <c r="Q186">
        <f t="shared" si="7"/>
        <v>4</v>
      </c>
      <c r="R186">
        <f t="shared" si="8"/>
        <v>2016</v>
      </c>
    </row>
    <row r="187" spans="1:18" x14ac:dyDescent="0.25">
      <c r="A187">
        <v>690154</v>
      </c>
      <c r="B187" t="s">
        <v>202</v>
      </c>
      <c r="C187">
        <v>64</v>
      </c>
      <c r="D187">
        <v>43019</v>
      </c>
      <c r="E187">
        <v>43019</v>
      </c>
      <c r="G187" s="7" t="s">
        <v>19</v>
      </c>
      <c r="H187">
        <v>50000000</v>
      </c>
      <c r="I187">
        <v>48</v>
      </c>
      <c r="J187" s="8">
        <v>0</v>
      </c>
      <c r="K187" s="9">
        <v>0</v>
      </c>
      <c r="L187" s="9">
        <v>0</v>
      </c>
      <c r="M187">
        <v>1459000</v>
      </c>
      <c r="N187">
        <v>2</v>
      </c>
      <c r="O187" s="10">
        <v>48538076.836679526</v>
      </c>
      <c r="P187">
        <f t="shared" si="6"/>
        <v>11</v>
      </c>
      <c r="Q187">
        <f t="shared" si="7"/>
        <v>10</v>
      </c>
      <c r="R187">
        <f t="shared" si="8"/>
        <v>2017</v>
      </c>
    </row>
    <row r="188" spans="1:18" x14ac:dyDescent="0.25">
      <c r="A188">
        <v>660504</v>
      </c>
      <c r="B188" t="s">
        <v>203</v>
      </c>
      <c r="C188">
        <v>64</v>
      </c>
      <c r="D188">
        <v>43021</v>
      </c>
      <c r="E188">
        <v>43021</v>
      </c>
      <c r="G188" s="7" t="s">
        <v>19</v>
      </c>
      <c r="H188">
        <v>50000000</v>
      </c>
      <c r="I188">
        <v>48</v>
      </c>
      <c r="J188" s="8">
        <v>0</v>
      </c>
      <c r="K188" s="9">
        <v>0</v>
      </c>
      <c r="L188" s="9">
        <v>0</v>
      </c>
      <c r="M188">
        <v>1459000</v>
      </c>
      <c r="N188">
        <v>2</v>
      </c>
      <c r="O188" s="10">
        <v>48538076.836679526</v>
      </c>
      <c r="P188">
        <f t="shared" si="6"/>
        <v>13</v>
      </c>
      <c r="Q188">
        <f t="shared" si="7"/>
        <v>10</v>
      </c>
      <c r="R188">
        <f t="shared" si="8"/>
        <v>2017</v>
      </c>
    </row>
    <row r="189" spans="1:18" x14ac:dyDescent="0.25">
      <c r="A189">
        <v>660382</v>
      </c>
      <c r="B189" t="s">
        <v>204</v>
      </c>
      <c r="C189">
        <v>64</v>
      </c>
      <c r="D189">
        <v>42991</v>
      </c>
      <c r="E189">
        <v>42991</v>
      </c>
      <c r="G189" s="7" t="s">
        <v>19</v>
      </c>
      <c r="H189">
        <v>50000000</v>
      </c>
      <c r="I189">
        <v>48</v>
      </c>
      <c r="J189" s="8">
        <v>0</v>
      </c>
      <c r="K189" s="9">
        <v>0</v>
      </c>
      <c r="L189" s="9">
        <v>0</v>
      </c>
      <c r="M189">
        <v>1459000</v>
      </c>
      <c r="N189">
        <v>3</v>
      </c>
      <c r="O189" s="10">
        <v>47791009.216573261</v>
      </c>
      <c r="P189">
        <f t="shared" si="6"/>
        <v>13</v>
      </c>
      <c r="Q189">
        <f t="shared" si="7"/>
        <v>9</v>
      </c>
      <c r="R189">
        <f t="shared" si="8"/>
        <v>2017</v>
      </c>
    </row>
    <row r="190" spans="1:18" x14ac:dyDescent="0.25">
      <c r="A190">
        <v>660587</v>
      </c>
      <c r="B190" t="s">
        <v>205</v>
      </c>
      <c r="C190">
        <v>64</v>
      </c>
      <c r="D190">
        <v>42655</v>
      </c>
      <c r="E190">
        <v>42655</v>
      </c>
      <c r="G190" s="7" t="s">
        <v>19</v>
      </c>
      <c r="H190">
        <v>60000000</v>
      </c>
      <c r="I190">
        <v>48</v>
      </c>
      <c r="J190" s="8">
        <v>0</v>
      </c>
      <c r="K190" s="9">
        <v>0</v>
      </c>
      <c r="L190" s="9">
        <v>0</v>
      </c>
      <c r="M190">
        <v>1750000</v>
      </c>
      <c r="N190">
        <v>14</v>
      </c>
      <c r="O190" s="10">
        <v>46588246.66730614</v>
      </c>
      <c r="P190">
        <f t="shared" si="6"/>
        <v>12</v>
      </c>
      <c r="Q190">
        <f t="shared" si="7"/>
        <v>10</v>
      </c>
      <c r="R190">
        <f t="shared" si="8"/>
        <v>2016</v>
      </c>
    </row>
    <row r="191" spans="1:18" x14ac:dyDescent="0.25">
      <c r="A191">
        <v>651362</v>
      </c>
      <c r="B191" t="s">
        <v>206</v>
      </c>
      <c r="C191">
        <v>64</v>
      </c>
      <c r="D191">
        <v>42606</v>
      </c>
      <c r="E191">
        <v>42606</v>
      </c>
      <c r="G191" s="7" t="s">
        <v>19</v>
      </c>
      <c r="H191">
        <v>60000000</v>
      </c>
      <c r="I191">
        <v>48</v>
      </c>
      <c r="J191" s="8">
        <v>0</v>
      </c>
      <c r="K191" s="9">
        <v>0</v>
      </c>
      <c r="L191" s="9">
        <v>0</v>
      </c>
      <c r="M191">
        <v>1750000</v>
      </c>
      <c r="N191">
        <v>16</v>
      </c>
      <c r="O191" s="10">
        <v>44439231.142066807</v>
      </c>
      <c r="P191">
        <f t="shared" si="6"/>
        <v>24</v>
      </c>
      <c r="Q191">
        <f t="shared" si="7"/>
        <v>8</v>
      </c>
      <c r="R191">
        <f t="shared" si="8"/>
        <v>2016</v>
      </c>
    </row>
    <row r="192" spans="1:18" x14ac:dyDescent="0.25">
      <c r="A192">
        <v>651508</v>
      </c>
      <c r="B192" t="s">
        <v>207</v>
      </c>
      <c r="C192">
        <v>64</v>
      </c>
      <c r="D192">
        <v>42606</v>
      </c>
      <c r="E192">
        <v>42606</v>
      </c>
      <c r="G192" s="7" t="s">
        <v>19</v>
      </c>
      <c r="H192">
        <v>60000000</v>
      </c>
      <c r="I192">
        <v>48</v>
      </c>
      <c r="J192" s="8">
        <v>0</v>
      </c>
      <c r="K192" s="9">
        <v>0</v>
      </c>
      <c r="L192" s="9">
        <v>0</v>
      </c>
      <c r="M192">
        <v>1750000</v>
      </c>
      <c r="N192">
        <v>16</v>
      </c>
      <c r="O192" s="10">
        <v>44439231.142066807</v>
      </c>
      <c r="P192">
        <f t="shared" si="6"/>
        <v>24</v>
      </c>
      <c r="Q192">
        <f t="shared" si="7"/>
        <v>8</v>
      </c>
      <c r="R192">
        <f t="shared" si="8"/>
        <v>2016</v>
      </c>
    </row>
    <row r="193" spans="1:18" x14ac:dyDescent="0.25">
      <c r="A193">
        <v>651510</v>
      </c>
      <c r="B193" t="s">
        <v>208</v>
      </c>
      <c r="C193">
        <v>64</v>
      </c>
      <c r="D193">
        <v>42606</v>
      </c>
      <c r="E193">
        <v>42606</v>
      </c>
      <c r="G193" s="7" t="s">
        <v>19</v>
      </c>
      <c r="H193">
        <v>60000000</v>
      </c>
      <c r="I193">
        <v>48</v>
      </c>
      <c r="J193" s="8">
        <v>0</v>
      </c>
      <c r="K193" s="9">
        <v>0</v>
      </c>
      <c r="L193" s="9">
        <v>0</v>
      </c>
      <c r="M193">
        <v>1750000</v>
      </c>
      <c r="N193">
        <v>16</v>
      </c>
      <c r="O193" s="10">
        <v>44439231.142066807</v>
      </c>
      <c r="P193">
        <f t="shared" si="6"/>
        <v>24</v>
      </c>
      <c r="Q193">
        <f t="shared" si="7"/>
        <v>8</v>
      </c>
      <c r="R193">
        <f t="shared" si="8"/>
        <v>2016</v>
      </c>
    </row>
    <row r="194" spans="1:18" x14ac:dyDescent="0.25">
      <c r="A194">
        <v>680031</v>
      </c>
      <c r="B194" t="s">
        <v>209</v>
      </c>
      <c r="C194">
        <v>64</v>
      </c>
      <c r="D194">
        <v>42613</v>
      </c>
      <c r="E194">
        <v>42613</v>
      </c>
      <c r="G194" s="7" t="s">
        <v>19</v>
      </c>
      <c r="H194">
        <v>60000000</v>
      </c>
      <c r="I194">
        <v>48</v>
      </c>
      <c r="J194" s="8">
        <v>0</v>
      </c>
      <c r="K194" s="9">
        <v>0</v>
      </c>
      <c r="L194" s="9">
        <v>0</v>
      </c>
      <c r="M194">
        <v>1750000</v>
      </c>
      <c r="N194">
        <v>16</v>
      </c>
      <c r="O194" s="10">
        <v>44439231.142066807</v>
      </c>
      <c r="P194">
        <f t="shared" ref="P194:P210" si="9">DAY(D194)</f>
        <v>31</v>
      </c>
      <c r="Q194">
        <f t="shared" ref="Q194:Q210" si="10">MONTH(D194)</f>
        <v>8</v>
      </c>
      <c r="R194">
        <f t="shared" ref="R194:R210" si="11">YEAR(D194)</f>
        <v>2016</v>
      </c>
    </row>
    <row r="195" spans="1:18" x14ac:dyDescent="0.25">
      <c r="A195">
        <v>720583</v>
      </c>
      <c r="B195" t="s">
        <v>210</v>
      </c>
      <c r="C195">
        <v>64</v>
      </c>
      <c r="D195">
        <v>42472</v>
      </c>
      <c r="E195">
        <v>42472</v>
      </c>
      <c r="G195" s="7" t="s">
        <v>19</v>
      </c>
      <c r="H195">
        <v>60000000</v>
      </c>
      <c r="I195">
        <v>48</v>
      </c>
      <c r="J195" s="8">
        <v>0</v>
      </c>
      <c r="K195" s="9">
        <v>0</v>
      </c>
      <c r="L195" s="9">
        <v>0</v>
      </c>
      <c r="M195">
        <v>1750000</v>
      </c>
      <c r="N195">
        <v>20</v>
      </c>
      <c r="O195" s="10">
        <v>44037071.498627633</v>
      </c>
      <c r="P195">
        <f t="shared" si="9"/>
        <v>12</v>
      </c>
      <c r="Q195">
        <f t="shared" si="10"/>
        <v>4</v>
      </c>
      <c r="R195">
        <f t="shared" si="11"/>
        <v>2016</v>
      </c>
    </row>
    <row r="196" spans="1:18" x14ac:dyDescent="0.25">
      <c r="A196">
        <v>660464</v>
      </c>
      <c r="B196" t="s">
        <v>211</v>
      </c>
      <c r="C196">
        <v>64</v>
      </c>
      <c r="D196">
        <v>42832</v>
      </c>
      <c r="E196">
        <v>42832</v>
      </c>
      <c r="G196" s="7" t="s">
        <v>19</v>
      </c>
      <c r="H196">
        <v>50000000</v>
      </c>
      <c r="I196">
        <v>48</v>
      </c>
      <c r="J196" s="8">
        <v>0</v>
      </c>
      <c r="K196" s="9">
        <v>0</v>
      </c>
      <c r="L196" s="9">
        <v>0</v>
      </c>
      <c r="M196">
        <v>1459000</v>
      </c>
      <c r="N196">
        <v>8</v>
      </c>
      <c r="O196" s="10">
        <v>43888058.809629805</v>
      </c>
      <c r="P196">
        <f t="shared" si="9"/>
        <v>7</v>
      </c>
      <c r="Q196">
        <f t="shared" si="10"/>
        <v>4</v>
      </c>
      <c r="R196">
        <f t="shared" si="11"/>
        <v>2017</v>
      </c>
    </row>
    <row r="197" spans="1:18" x14ac:dyDescent="0.25">
      <c r="A197">
        <v>650041</v>
      </c>
      <c r="B197" t="s">
        <v>212</v>
      </c>
      <c r="C197">
        <v>64</v>
      </c>
      <c r="D197">
        <v>42837</v>
      </c>
      <c r="E197">
        <v>42837</v>
      </c>
      <c r="G197" s="7" t="s">
        <v>19</v>
      </c>
      <c r="H197">
        <v>50000000</v>
      </c>
      <c r="I197">
        <v>48</v>
      </c>
      <c r="J197" s="8">
        <v>0</v>
      </c>
      <c r="K197" s="9">
        <v>0</v>
      </c>
      <c r="L197" s="9">
        <v>0</v>
      </c>
      <c r="M197">
        <v>1459000</v>
      </c>
      <c r="N197">
        <v>8</v>
      </c>
      <c r="O197" s="10">
        <v>43888058.809629805</v>
      </c>
      <c r="P197">
        <f t="shared" si="9"/>
        <v>12</v>
      </c>
      <c r="Q197">
        <f t="shared" si="10"/>
        <v>4</v>
      </c>
      <c r="R197">
        <f t="shared" si="11"/>
        <v>2017</v>
      </c>
    </row>
    <row r="198" spans="1:18" x14ac:dyDescent="0.25">
      <c r="A198">
        <v>650020</v>
      </c>
      <c r="B198" t="s">
        <v>213</v>
      </c>
      <c r="C198">
        <v>64</v>
      </c>
      <c r="D198">
        <v>42488</v>
      </c>
      <c r="E198">
        <v>42488</v>
      </c>
      <c r="G198" s="7" t="s">
        <v>19</v>
      </c>
      <c r="H198">
        <v>65000000</v>
      </c>
      <c r="I198">
        <v>48</v>
      </c>
      <c r="J198" s="8">
        <v>0</v>
      </c>
      <c r="K198" s="9">
        <v>0</v>
      </c>
      <c r="L198" s="9">
        <v>0</v>
      </c>
      <c r="M198">
        <v>1896000</v>
      </c>
      <c r="N198">
        <v>20</v>
      </c>
      <c r="O198" s="10">
        <v>43274227.787738949</v>
      </c>
      <c r="P198">
        <f t="shared" si="9"/>
        <v>28</v>
      </c>
      <c r="Q198">
        <f t="shared" si="10"/>
        <v>4</v>
      </c>
      <c r="R198">
        <f t="shared" si="11"/>
        <v>2016</v>
      </c>
    </row>
    <row r="199" spans="1:18" x14ac:dyDescent="0.25">
      <c r="A199">
        <v>650359</v>
      </c>
      <c r="B199" t="s">
        <v>214</v>
      </c>
      <c r="C199">
        <v>64</v>
      </c>
      <c r="D199">
        <v>42676</v>
      </c>
      <c r="E199">
        <v>42676</v>
      </c>
      <c r="G199" s="7" t="s">
        <v>19</v>
      </c>
      <c r="H199">
        <v>50000000</v>
      </c>
      <c r="I199">
        <v>48</v>
      </c>
      <c r="J199" s="8">
        <v>0</v>
      </c>
      <c r="K199" s="9">
        <v>0</v>
      </c>
      <c r="L199" s="9">
        <v>0</v>
      </c>
      <c r="M199">
        <v>1459000</v>
      </c>
      <c r="N199">
        <v>13</v>
      </c>
      <c r="O199" s="10">
        <v>39690363.496754974</v>
      </c>
      <c r="P199">
        <f t="shared" si="9"/>
        <v>2</v>
      </c>
      <c r="Q199">
        <f t="shared" si="10"/>
        <v>11</v>
      </c>
      <c r="R199">
        <f t="shared" si="11"/>
        <v>2016</v>
      </c>
    </row>
    <row r="200" spans="1:18" x14ac:dyDescent="0.25">
      <c r="A200">
        <v>670362</v>
      </c>
      <c r="B200" t="s">
        <v>215</v>
      </c>
      <c r="C200">
        <v>64</v>
      </c>
      <c r="D200">
        <v>43010</v>
      </c>
      <c r="E200">
        <v>43010</v>
      </c>
      <c r="G200" s="7" t="s">
        <v>19</v>
      </c>
      <c r="H200">
        <v>40000000</v>
      </c>
      <c r="I200">
        <v>48</v>
      </c>
      <c r="J200" s="8">
        <v>0</v>
      </c>
      <c r="K200" s="9">
        <v>0</v>
      </c>
      <c r="L200" s="9">
        <v>0</v>
      </c>
      <c r="M200">
        <v>1167000</v>
      </c>
      <c r="N200">
        <v>2</v>
      </c>
      <c r="O200" s="10">
        <v>38830861.469343625</v>
      </c>
      <c r="P200">
        <f t="shared" si="9"/>
        <v>2</v>
      </c>
      <c r="Q200">
        <f t="shared" si="10"/>
        <v>10</v>
      </c>
      <c r="R200">
        <f t="shared" si="11"/>
        <v>2017</v>
      </c>
    </row>
    <row r="201" spans="1:18" x14ac:dyDescent="0.25">
      <c r="A201">
        <v>650846</v>
      </c>
      <c r="B201" t="s">
        <v>216</v>
      </c>
      <c r="C201">
        <v>64</v>
      </c>
      <c r="D201">
        <v>42613</v>
      </c>
      <c r="E201">
        <v>42613</v>
      </c>
      <c r="G201" s="7" t="s">
        <v>19</v>
      </c>
      <c r="H201">
        <v>50000000</v>
      </c>
      <c r="I201">
        <v>48</v>
      </c>
      <c r="J201" s="8">
        <v>0</v>
      </c>
      <c r="K201" s="9">
        <v>0</v>
      </c>
      <c r="L201" s="9">
        <v>0</v>
      </c>
      <c r="M201">
        <v>1459000</v>
      </c>
      <c r="N201">
        <v>16</v>
      </c>
      <c r="O201" s="10">
        <v>37021150.285055667</v>
      </c>
      <c r="P201">
        <f t="shared" si="9"/>
        <v>31</v>
      </c>
      <c r="Q201">
        <f t="shared" si="10"/>
        <v>8</v>
      </c>
      <c r="R201">
        <f t="shared" si="11"/>
        <v>2016</v>
      </c>
    </row>
    <row r="202" spans="1:18" x14ac:dyDescent="0.25">
      <c r="A202">
        <v>730093</v>
      </c>
      <c r="B202" t="s">
        <v>217</v>
      </c>
      <c r="C202">
        <v>64</v>
      </c>
      <c r="D202">
        <v>42472</v>
      </c>
      <c r="E202">
        <v>42472</v>
      </c>
      <c r="G202" s="7" t="s">
        <v>19</v>
      </c>
      <c r="H202">
        <v>50000000</v>
      </c>
      <c r="I202">
        <v>48</v>
      </c>
      <c r="J202" s="8">
        <v>0</v>
      </c>
      <c r="K202" s="9">
        <v>0</v>
      </c>
      <c r="L202" s="9">
        <v>0</v>
      </c>
      <c r="M202">
        <v>1459000</v>
      </c>
      <c r="N202">
        <v>20</v>
      </c>
      <c r="O202" s="10">
        <v>33276050.375183813</v>
      </c>
      <c r="P202">
        <f t="shared" si="9"/>
        <v>12</v>
      </c>
      <c r="Q202">
        <f t="shared" si="10"/>
        <v>4</v>
      </c>
      <c r="R202">
        <f t="shared" si="11"/>
        <v>2016</v>
      </c>
    </row>
    <row r="203" spans="1:18" x14ac:dyDescent="0.25">
      <c r="A203">
        <v>660321</v>
      </c>
      <c r="B203" t="s">
        <v>218</v>
      </c>
      <c r="C203">
        <v>64</v>
      </c>
      <c r="D203">
        <v>42984</v>
      </c>
      <c r="E203">
        <v>42984</v>
      </c>
      <c r="G203" s="7" t="s">
        <v>19</v>
      </c>
      <c r="H203">
        <v>30000000</v>
      </c>
      <c r="I203">
        <v>48</v>
      </c>
      <c r="J203" s="8">
        <v>0</v>
      </c>
      <c r="K203" s="9">
        <v>0</v>
      </c>
      <c r="L203" s="9">
        <v>0</v>
      </c>
      <c r="M203">
        <v>875000</v>
      </c>
      <c r="N203">
        <v>3</v>
      </c>
      <c r="O203" s="10">
        <v>28675805.529943954</v>
      </c>
      <c r="P203">
        <f t="shared" si="9"/>
        <v>6</v>
      </c>
      <c r="Q203">
        <f t="shared" si="10"/>
        <v>9</v>
      </c>
      <c r="R203">
        <f t="shared" si="11"/>
        <v>2017</v>
      </c>
    </row>
    <row r="204" spans="1:18" x14ac:dyDescent="0.25">
      <c r="A204">
        <v>670360</v>
      </c>
      <c r="B204" t="s">
        <v>219</v>
      </c>
      <c r="C204">
        <v>64</v>
      </c>
      <c r="D204">
        <v>42944</v>
      </c>
      <c r="E204">
        <v>42944</v>
      </c>
      <c r="G204" s="7" t="s">
        <v>19</v>
      </c>
      <c r="H204">
        <v>30000000</v>
      </c>
      <c r="I204">
        <v>48</v>
      </c>
      <c r="J204" s="8">
        <v>0</v>
      </c>
      <c r="K204" s="9">
        <v>0</v>
      </c>
      <c r="L204" s="9">
        <v>0</v>
      </c>
      <c r="M204">
        <v>875000</v>
      </c>
      <c r="N204">
        <v>5</v>
      </c>
      <c r="O204" s="10">
        <v>27760322.046761543</v>
      </c>
      <c r="P204">
        <f t="shared" si="9"/>
        <v>28</v>
      </c>
      <c r="Q204">
        <f t="shared" si="10"/>
        <v>7</v>
      </c>
      <c r="R204">
        <f t="shared" si="11"/>
        <v>2017</v>
      </c>
    </row>
    <row r="205" spans="1:18" x14ac:dyDescent="0.25">
      <c r="A205">
        <v>651384</v>
      </c>
      <c r="B205" t="s">
        <v>220</v>
      </c>
      <c r="C205">
        <v>64</v>
      </c>
      <c r="D205">
        <v>43033</v>
      </c>
      <c r="E205">
        <v>43033</v>
      </c>
      <c r="G205" s="7" t="s">
        <v>19</v>
      </c>
      <c r="H205">
        <v>27000000</v>
      </c>
      <c r="I205">
        <v>48</v>
      </c>
      <c r="J205" s="8">
        <v>0</v>
      </c>
      <c r="K205" s="9">
        <v>0</v>
      </c>
      <c r="L205" s="9">
        <v>0</v>
      </c>
      <c r="M205">
        <v>788000</v>
      </c>
      <c r="N205">
        <v>2</v>
      </c>
      <c r="O205" s="10">
        <v>26210281.491806943</v>
      </c>
      <c r="P205">
        <f t="shared" si="9"/>
        <v>25</v>
      </c>
      <c r="Q205">
        <f t="shared" si="10"/>
        <v>10</v>
      </c>
      <c r="R205">
        <f t="shared" si="11"/>
        <v>2017</v>
      </c>
    </row>
    <row r="206" spans="1:18" x14ac:dyDescent="0.25">
      <c r="A206">
        <v>642329</v>
      </c>
      <c r="B206" t="s">
        <v>221</v>
      </c>
      <c r="C206">
        <v>64</v>
      </c>
      <c r="D206">
        <v>42541</v>
      </c>
      <c r="E206">
        <v>42541</v>
      </c>
      <c r="G206" s="7" t="s">
        <v>19</v>
      </c>
      <c r="H206">
        <v>35000000</v>
      </c>
      <c r="I206">
        <v>48</v>
      </c>
      <c r="J206" s="8">
        <v>0</v>
      </c>
      <c r="K206" s="9">
        <v>0</v>
      </c>
      <c r="L206" s="9">
        <v>0</v>
      </c>
      <c r="M206">
        <v>1021000</v>
      </c>
      <c r="N206">
        <v>18</v>
      </c>
      <c r="O206" s="10">
        <v>24629252.409483973</v>
      </c>
      <c r="P206">
        <f t="shared" si="9"/>
        <v>20</v>
      </c>
      <c r="Q206">
        <f t="shared" si="10"/>
        <v>6</v>
      </c>
      <c r="R206">
        <f t="shared" si="11"/>
        <v>2016</v>
      </c>
    </row>
    <row r="207" spans="1:18" x14ac:dyDescent="0.25">
      <c r="A207">
        <v>650359</v>
      </c>
      <c r="B207" t="s">
        <v>214</v>
      </c>
      <c r="C207">
        <v>64</v>
      </c>
      <c r="D207">
        <v>42655</v>
      </c>
      <c r="E207">
        <v>42655</v>
      </c>
      <c r="G207" s="7" t="s">
        <v>19</v>
      </c>
      <c r="H207">
        <v>30000000</v>
      </c>
      <c r="I207">
        <v>48</v>
      </c>
      <c r="J207" s="8">
        <v>0</v>
      </c>
      <c r="K207" s="9">
        <v>0</v>
      </c>
      <c r="L207" s="9">
        <v>0</v>
      </c>
      <c r="M207">
        <v>875000</v>
      </c>
      <c r="N207">
        <v>14</v>
      </c>
      <c r="O207" s="10">
        <v>24169122.985883921</v>
      </c>
      <c r="P207">
        <f t="shared" si="9"/>
        <v>12</v>
      </c>
      <c r="Q207">
        <f t="shared" si="10"/>
        <v>10</v>
      </c>
      <c r="R207">
        <f t="shared" si="11"/>
        <v>2016</v>
      </c>
    </row>
    <row r="208" spans="1:18" x14ac:dyDescent="0.25">
      <c r="A208">
        <v>651384</v>
      </c>
      <c r="B208" t="s">
        <v>220</v>
      </c>
      <c r="C208">
        <v>64</v>
      </c>
      <c r="D208">
        <v>42510</v>
      </c>
      <c r="E208">
        <v>42510</v>
      </c>
      <c r="G208" s="7" t="s">
        <v>19</v>
      </c>
      <c r="H208">
        <v>30000000</v>
      </c>
      <c r="I208">
        <v>48</v>
      </c>
      <c r="J208" s="8">
        <v>0</v>
      </c>
      <c r="K208" s="9">
        <v>0</v>
      </c>
      <c r="L208" s="9">
        <v>0</v>
      </c>
      <c r="M208">
        <v>875000</v>
      </c>
      <c r="N208">
        <v>18</v>
      </c>
      <c r="O208" s="10">
        <v>21423027.295640729</v>
      </c>
      <c r="P208">
        <f t="shared" si="9"/>
        <v>20</v>
      </c>
      <c r="Q208">
        <f t="shared" si="10"/>
        <v>5</v>
      </c>
      <c r="R208">
        <f t="shared" si="11"/>
        <v>2016</v>
      </c>
    </row>
    <row r="209" spans="1:18" x14ac:dyDescent="0.25">
      <c r="A209">
        <v>650801</v>
      </c>
      <c r="B209" t="s">
        <v>222</v>
      </c>
      <c r="C209">
        <v>64</v>
      </c>
      <c r="D209">
        <v>42832</v>
      </c>
      <c r="E209">
        <v>42832</v>
      </c>
      <c r="G209" s="7" t="s">
        <v>19</v>
      </c>
      <c r="H209">
        <v>20000000</v>
      </c>
      <c r="I209">
        <v>48</v>
      </c>
      <c r="J209" s="8">
        <v>0</v>
      </c>
      <c r="K209" s="9">
        <v>0</v>
      </c>
      <c r="L209" s="9">
        <v>0</v>
      </c>
      <c r="M209">
        <v>584000</v>
      </c>
      <c r="N209">
        <v>8</v>
      </c>
      <c r="O209" s="10">
        <v>17551931.923851922</v>
      </c>
      <c r="P209">
        <f t="shared" si="9"/>
        <v>7</v>
      </c>
      <c r="Q209">
        <f t="shared" si="10"/>
        <v>4</v>
      </c>
      <c r="R209">
        <f t="shared" si="11"/>
        <v>2017</v>
      </c>
    </row>
    <row r="210" spans="1:18" x14ac:dyDescent="0.25">
      <c r="A210">
        <v>650670</v>
      </c>
      <c r="B210" t="s">
        <v>37</v>
      </c>
      <c r="C210">
        <v>64</v>
      </c>
      <c r="D210">
        <v>42811</v>
      </c>
      <c r="E210">
        <v>42811</v>
      </c>
      <c r="G210" s="7" t="s">
        <v>19</v>
      </c>
      <c r="H210">
        <v>15000000</v>
      </c>
      <c r="I210">
        <v>48</v>
      </c>
      <c r="J210" s="8">
        <v>0</v>
      </c>
      <c r="K210" s="9">
        <v>0</v>
      </c>
      <c r="L210" s="9">
        <v>0</v>
      </c>
      <c r="M210">
        <v>438000</v>
      </c>
      <c r="N210">
        <v>9</v>
      </c>
      <c r="O210" s="10">
        <v>12919049.968119456</v>
      </c>
      <c r="P210">
        <f t="shared" si="9"/>
        <v>17</v>
      </c>
      <c r="Q210">
        <f t="shared" si="10"/>
        <v>3</v>
      </c>
      <c r="R210">
        <f t="shared" si="11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2019-02-21T09:58:08Z</dcterms:created>
  <dcterms:modified xsi:type="dcterms:W3CDTF">2019-02-21T10:00:51Z</dcterms:modified>
</cp:coreProperties>
</file>