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YALURAN &amp; PENERIMAAN\2018\FINAL\Cut off Aplikasi\TEMPLATE\New folder\"/>
    </mc:Choice>
  </mc:AlternateContent>
  <bookViews>
    <workbookView xWindow="0" yWindow="0" windowWidth="20490" windowHeight="763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8" i="1" l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<sst xmlns="http://schemas.openxmlformats.org/spreadsheetml/2006/main" count="232" uniqueCount="126">
  <si>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</si>
  <si>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</si>
  <si>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</si>
  <si>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</si>
  <si>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</si>
  <si>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</si>
  <si>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</si>
  <si>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</si>
  <si>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</si>
  <si>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</si>
  <si>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</si>
  <si>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</si>
  <si>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</si>
  <si>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</si>
  <si>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</t>
  </si>
  <si>
    <t>DAY</t>
  </si>
  <si>
    <t>MONTH</t>
  </si>
  <si>
    <t>YEAR</t>
  </si>
  <si>
    <t>MUSKAB MUZAKKAR</t>
  </si>
  <si>
    <t>MBA</t>
  </si>
  <si>
    <t>SOFIE MEI SYAHDIANI</t>
  </si>
  <si>
    <t>DENI HANDHOKO</t>
  </si>
  <si>
    <t>AHMAD MARGI DHAHONO</t>
  </si>
  <si>
    <t>BUDI KURNIA</t>
  </si>
  <si>
    <t>JITZAK JAKHIN TAMESEN NINEF</t>
  </si>
  <si>
    <t>PETSON KALE MOY</t>
  </si>
  <si>
    <t>PURWADI</t>
  </si>
  <si>
    <t>YENTI ERNAWATI</t>
  </si>
  <si>
    <t>SRI MULYANTO</t>
  </si>
  <si>
    <t>MOZES KAPITAN</t>
  </si>
  <si>
    <t>ENDANG WULANDARI</t>
  </si>
  <si>
    <t>IMAN WAHYUDI</t>
  </si>
  <si>
    <t>BUDI HARTONO</t>
  </si>
  <si>
    <t>JACQUES TITUSDIEN</t>
  </si>
  <si>
    <t>ELNITA HASYIM</t>
  </si>
  <si>
    <t>SABARUDIN</t>
  </si>
  <si>
    <t>SURADI</t>
  </si>
  <si>
    <t>VENNY TOISUTA</t>
  </si>
  <si>
    <t>JOAO SOARES</t>
  </si>
  <si>
    <t>SUHADI</t>
  </si>
  <si>
    <t>ACHMAD BUSTHOMI</t>
  </si>
  <si>
    <t>EVAN HUTAJULU</t>
  </si>
  <si>
    <t>RUDI KURNIADI</t>
  </si>
  <si>
    <t>SUGENG</t>
  </si>
  <si>
    <t>AGUNG SUGIHARTO</t>
  </si>
  <si>
    <t>AHMAD IBRAHIM AZIS</t>
  </si>
  <si>
    <t>HARI SUSANTO</t>
  </si>
  <si>
    <t>BORDON ARIADI</t>
  </si>
  <si>
    <t>R. AGUS SETIAJI</t>
  </si>
  <si>
    <t>HARYO ISMAIL</t>
  </si>
  <si>
    <t>ASRIZAL</t>
  </si>
  <si>
    <t>RAHAYU WIRAWATI</t>
  </si>
  <si>
    <t>ANTON SUGIHARTONO</t>
  </si>
  <si>
    <t>MOH. HOLILUDDIN</t>
  </si>
  <si>
    <t>ALFIAN NOVERI</t>
  </si>
  <si>
    <t>MAKSUDI</t>
  </si>
  <si>
    <t>ANIS</t>
  </si>
  <si>
    <t>IMAM MASHARI</t>
  </si>
  <si>
    <t>NOVI KUSUMA INDAH</t>
  </si>
  <si>
    <t>IMAN GUSNANTO</t>
  </si>
  <si>
    <t>"SULISTYOWATI, S.E."</t>
  </si>
  <si>
    <t>HALIMI</t>
  </si>
  <si>
    <t>SISWONO</t>
  </si>
  <si>
    <t>HERI PRASETIYO</t>
  </si>
  <si>
    <t>AGUS SUTRISNO</t>
  </si>
  <si>
    <t>ASEP SUPRIYANTO</t>
  </si>
  <si>
    <t>CECEP</t>
  </si>
  <si>
    <t>SUDARYO</t>
  </si>
  <si>
    <t>SYAFRIL CANDRA</t>
  </si>
  <si>
    <t>SYAHRUDIN PERMANA</t>
  </si>
  <si>
    <t>THOMAS PETERSON</t>
  </si>
  <si>
    <t>ROHYADI</t>
  </si>
  <si>
    <t>NOLDY FERNANDO RAWUNG</t>
  </si>
  <si>
    <t>SUHERMAN</t>
  </si>
  <si>
    <t>ASEP SUPRIATNA</t>
  </si>
  <si>
    <t>ZAMRONI</t>
  </si>
  <si>
    <t>JUHAEFI</t>
  </si>
  <si>
    <t>NURHAMSJAH</t>
  </si>
  <si>
    <t>TUBAGUS AHMAD FAKIH</t>
  </si>
  <si>
    <t>ZAINAL ABIDIN</t>
  </si>
  <si>
    <t>BERKAH YULIANTO</t>
  </si>
  <si>
    <t>ABDUL LATIF</t>
  </si>
  <si>
    <t>HERY SUTANTI</t>
  </si>
  <si>
    <t>HIDAYATULLOH</t>
  </si>
  <si>
    <t>OYOK ROSIDI</t>
  </si>
  <si>
    <t>SUPRIYONO</t>
  </si>
  <si>
    <t>TULUS HENDRA F TAMPUBOLON</t>
  </si>
  <si>
    <t>SUMIYANA</t>
  </si>
  <si>
    <t>AGUS SUYITNO</t>
  </si>
  <si>
    <t>SURYA</t>
  </si>
  <si>
    <t>MOHAMAD ANTON SU'UDI</t>
  </si>
  <si>
    <t>SUGIONO</t>
  </si>
  <si>
    <t>SAEFULLAH</t>
  </si>
  <si>
    <t>MUHAMMAD HAMKA</t>
  </si>
  <si>
    <t>RATMI SINTA PARMIYATI</t>
  </si>
  <si>
    <t>NURYUDIN</t>
  </si>
  <si>
    <t>FAUZI</t>
  </si>
  <si>
    <t>JAYADI</t>
  </si>
  <si>
    <t>DEDI SUKANDI</t>
  </si>
  <si>
    <t>HALIM SUTORO</t>
  </si>
  <si>
    <t>ZUKRI</t>
  </si>
  <si>
    <t>ELLEN YVONNE MAWIKERE</t>
  </si>
  <si>
    <t>UTARIYANTO</t>
  </si>
  <si>
    <t>RUDY RACHMAT</t>
  </si>
  <si>
    <t>SUBHIYANTO</t>
  </si>
  <si>
    <t>HENDRIYAN</t>
  </si>
  <si>
    <t>SLAMET SUHENDAR</t>
  </si>
  <si>
    <t>SUGENG WIDIANTO</t>
  </si>
  <si>
    <t>ENCENG RAHMAT HIDAYAT</t>
  </si>
  <si>
    <t>RUDY WIBOWO</t>
  </si>
  <si>
    <t>TONO SUPRIHARTONO</t>
  </si>
  <si>
    <t>I MADE ANANTHA SETIAWAN</t>
  </si>
  <si>
    <t>YANTI SUSANTI</t>
  </si>
  <si>
    <t>ELIAS IYAI</t>
  </si>
  <si>
    <t>SUNARTO</t>
  </si>
  <si>
    <t>LALAN KUSTULANI</t>
  </si>
  <si>
    <t>ZULHELMI</t>
  </si>
  <si>
    <t>NANA SUKARNA</t>
  </si>
  <si>
    <t>SRI KUSRINI SODIKIN</t>
  </si>
  <si>
    <t>SITI NURHAYATI,RADEN</t>
  </si>
  <si>
    <t>EUIS TATI ROHAENI</t>
  </si>
  <si>
    <t>SYAMSUL FAJRI</t>
  </si>
  <si>
    <t>ADITTA MARISKA</t>
  </si>
  <si>
    <t>DRAJAT LUKMAN HAKIM</t>
  </si>
  <si>
    <t>TAUFIK</t>
  </si>
  <si>
    <t>MUHAMAD MUSLIH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</si>
</sst>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2" applyFont="1" applyAlignment="1"/>
    <xf numFmtId="0" fontId="3" fillId="2" borderId="0" xfId="2" applyFont="1" applyFill="1" applyAlignment="1"/>
    <xf numFmtId="0" fontId="4" fillId="0" borderId="0" xfId="2" applyFont="1" applyAlignment="1"/>
    <xf numFmtId="1" fontId="3" fillId="0" borderId="0" xfId="2" applyNumberFormat="1" applyFont="1" applyAlignment="1"/>
    <xf numFmtId="0" fontId="3" fillId="0" borderId="0" xfId="2" applyNumberFormat="1" applyFont="1" applyAlignment="1"/>
    <xf numFmtId="0" fontId="2" fillId="0" borderId="0" xfId="2"/>
    <xf numFmtId="0" fontId="2" fillId="0" borderId="0" xfId="2" applyFont="1" applyFill="1"/>
    <xf numFmtId="0" fontId="2" fillId="0" borderId="0" xfId="3" applyNumberFormat="1" applyFont="1" applyFill="1"/>
    <xf numFmtId="41" fontId="0" fillId="0" borderId="0" xfId="1" applyFont="1"/>
  </cellXfs>
  <cellStyles count="4">
    <cellStyle name="Comma [0]" xfId="1" builtinId="6"/>
    <cellStyle name="Comma [0]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abSelected="1" workbookViewId="0">
      <selection activeCell="I7" sqref="I7"/>
    </sheetView>
  </sheetViews>
  <sheetFormatPr defaultRowHeight="15" x14ac:dyDescent="0.25"/>
  <cols>
    <col min="8" max="8" width="16.4257812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5" t="s">
        <v>12</v>
      </c>
      <c r="N1" s="2" t="s">
        <v>13</v>
      </c>
      <c r="O1" s="6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>
        <v>700645</v>
      </c>
      <c r="B2" t="s">
        <v>18</v>
      </c>
      <c r="C2">
        <v>68</v>
      </c>
      <c r="D2">
        <v>43075</v>
      </c>
      <c r="E2">
        <v>43075</v>
      </c>
      <c r="G2" s="7" t="s">
        <v>19</v>
      </c>
      <c r="H2">
        <v>400000000</v>
      </c>
      <c r="I2">
        <v>96</v>
      </c>
      <c r="J2" s="8">
        <v>0</v>
      </c>
      <c r="K2" s="9">
        <v>0</v>
      </c>
      <c r="L2" s="9">
        <v>0</v>
      </c>
      <c r="M2">
        <v>7500000</v>
      </c>
      <c r="N2">
        <v>0</v>
      </c>
      <c r="O2" s="10">
        <v>400000000</v>
      </c>
      <c r="P2">
        <f t="shared" ref="P2:P65" si="0">DAY(D2)</f>
        <v>6</v>
      </c>
      <c r="Q2">
        <f t="shared" ref="Q2:Q65" si="1">MONTH(D2)</f>
        <v>12</v>
      </c>
      <c r="R2">
        <f t="shared" ref="R2:R65" si="2">YEAR(D2)</f>
        <v>2017</v>
      </c>
    </row>
    <row r="3" spans="1:18" x14ac:dyDescent="0.25">
      <c r="A3">
        <v>700640</v>
      </c>
      <c r="B3" t="s">
        <v>20</v>
      </c>
      <c r="C3">
        <v>68</v>
      </c>
      <c r="D3">
        <v>42958</v>
      </c>
      <c r="E3">
        <v>42958</v>
      </c>
      <c r="G3" s="7" t="s">
        <v>19</v>
      </c>
      <c r="H3">
        <v>400000000</v>
      </c>
      <c r="I3">
        <v>96</v>
      </c>
      <c r="J3" s="8">
        <v>0</v>
      </c>
      <c r="K3" s="9">
        <v>0</v>
      </c>
      <c r="L3" s="9">
        <v>0</v>
      </c>
      <c r="M3">
        <v>7500000</v>
      </c>
      <c r="N3">
        <v>4</v>
      </c>
      <c r="O3" s="10">
        <v>391664739.30929309</v>
      </c>
      <c r="P3">
        <f t="shared" si="0"/>
        <v>11</v>
      </c>
      <c r="Q3">
        <f t="shared" si="1"/>
        <v>8</v>
      </c>
      <c r="R3">
        <f t="shared" si="2"/>
        <v>2017</v>
      </c>
    </row>
    <row r="4" spans="1:18" x14ac:dyDescent="0.25">
      <c r="A4">
        <v>710256</v>
      </c>
      <c r="B4" t="s">
        <v>21</v>
      </c>
      <c r="C4">
        <v>68</v>
      </c>
      <c r="D4">
        <v>42963</v>
      </c>
      <c r="E4">
        <v>42963</v>
      </c>
      <c r="G4" s="7" t="s">
        <v>19</v>
      </c>
      <c r="H4">
        <v>400000000</v>
      </c>
      <c r="I4">
        <v>96</v>
      </c>
      <c r="J4" s="8">
        <v>0</v>
      </c>
      <c r="K4" s="9">
        <v>0</v>
      </c>
      <c r="L4" s="9">
        <v>0</v>
      </c>
      <c r="M4">
        <v>7500000</v>
      </c>
      <c r="N4">
        <v>4</v>
      </c>
      <c r="O4" s="10">
        <v>391664739.30929309</v>
      </c>
      <c r="P4">
        <f t="shared" si="0"/>
        <v>16</v>
      </c>
      <c r="Q4">
        <f t="shared" si="1"/>
        <v>8</v>
      </c>
      <c r="R4">
        <f t="shared" si="2"/>
        <v>2017</v>
      </c>
    </row>
    <row r="5" spans="1:18" x14ac:dyDescent="0.25">
      <c r="A5">
        <v>700221</v>
      </c>
      <c r="B5" t="s">
        <v>22</v>
      </c>
      <c r="C5">
        <v>68</v>
      </c>
      <c r="D5">
        <v>42811</v>
      </c>
      <c r="E5">
        <v>42811</v>
      </c>
      <c r="G5" s="7" t="s">
        <v>19</v>
      </c>
      <c r="H5">
        <v>400000000</v>
      </c>
      <c r="I5">
        <v>96</v>
      </c>
      <c r="J5" s="8">
        <v>0</v>
      </c>
      <c r="K5" s="9">
        <v>0</v>
      </c>
      <c r="L5" s="9">
        <v>0</v>
      </c>
      <c r="M5">
        <v>7500000</v>
      </c>
      <c r="N5">
        <v>9</v>
      </c>
      <c r="O5" s="10">
        <v>380589646.58148426</v>
      </c>
      <c r="P5">
        <f t="shared" si="0"/>
        <v>17</v>
      </c>
      <c r="Q5">
        <f t="shared" si="1"/>
        <v>3</v>
      </c>
      <c r="R5">
        <f t="shared" si="2"/>
        <v>2017</v>
      </c>
    </row>
    <row r="6" spans="1:18" x14ac:dyDescent="0.25">
      <c r="A6">
        <v>680492</v>
      </c>
      <c r="B6" t="s">
        <v>23</v>
      </c>
      <c r="C6">
        <v>68</v>
      </c>
      <c r="D6">
        <v>42697</v>
      </c>
      <c r="E6">
        <v>42697</v>
      </c>
      <c r="G6" s="7" t="s">
        <v>19</v>
      </c>
      <c r="H6">
        <v>400000000</v>
      </c>
      <c r="I6">
        <v>96</v>
      </c>
      <c r="J6" s="8">
        <v>0</v>
      </c>
      <c r="K6" s="9">
        <v>0</v>
      </c>
      <c r="L6" s="9">
        <v>0</v>
      </c>
      <c r="M6">
        <v>7500000</v>
      </c>
      <c r="N6">
        <v>13</v>
      </c>
      <c r="O6" s="10">
        <v>371173021.63288504</v>
      </c>
      <c r="P6">
        <f t="shared" si="0"/>
        <v>23</v>
      </c>
      <c r="Q6">
        <f t="shared" si="1"/>
        <v>11</v>
      </c>
      <c r="R6">
        <f t="shared" si="2"/>
        <v>2016</v>
      </c>
    </row>
    <row r="7" spans="1:18" x14ac:dyDescent="0.25">
      <c r="A7">
        <v>770013</v>
      </c>
      <c r="B7" t="s">
        <v>24</v>
      </c>
      <c r="C7">
        <v>68</v>
      </c>
      <c r="D7">
        <v>42685</v>
      </c>
      <c r="E7">
        <v>42685</v>
      </c>
      <c r="G7" s="7" t="s">
        <v>19</v>
      </c>
      <c r="H7">
        <v>400000000</v>
      </c>
      <c r="I7">
        <v>96</v>
      </c>
      <c r="J7" s="8">
        <v>0</v>
      </c>
      <c r="K7" s="9">
        <v>0</v>
      </c>
      <c r="L7" s="9">
        <v>0</v>
      </c>
      <c r="M7">
        <v>7500000</v>
      </c>
      <c r="N7">
        <v>13</v>
      </c>
      <c r="O7" s="10">
        <v>371173014.98444569</v>
      </c>
      <c r="P7">
        <f t="shared" si="0"/>
        <v>11</v>
      </c>
      <c r="Q7">
        <f t="shared" si="1"/>
        <v>11</v>
      </c>
      <c r="R7">
        <f t="shared" si="2"/>
        <v>2016</v>
      </c>
    </row>
    <row r="8" spans="1:18" x14ac:dyDescent="0.25">
      <c r="A8">
        <v>770016</v>
      </c>
      <c r="B8" t="s">
        <v>25</v>
      </c>
      <c r="C8">
        <v>68</v>
      </c>
      <c r="D8">
        <v>42670</v>
      </c>
      <c r="E8">
        <v>42670</v>
      </c>
      <c r="G8" s="7" t="s">
        <v>19</v>
      </c>
      <c r="H8">
        <v>400000000</v>
      </c>
      <c r="I8">
        <v>96</v>
      </c>
      <c r="J8" s="8">
        <v>0</v>
      </c>
      <c r="K8" s="9">
        <v>0</v>
      </c>
      <c r="L8" s="9">
        <v>0</v>
      </c>
      <c r="M8">
        <v>7500000</v>
      </c>
      <c r="N8">
        <v>14</v>
      </c>
      <c r="O8" s="10">
        <v>368738001.7372638</v>
      </c>
      <c r="P8">
        <f t="shared" si="0"/>
        <v>27</v>
      </c>
      <c r="Q8">
        <f t="shared" si="1"/>
        <v>10</v>
      </c>
      <c r="R8">
        <f t="shared" si="2"/>
        <v>2016</v>
      </c>
    </row>
    <row r="9" spans="1:18" x14ac:dyDescent="0.25">
      <c r="A9">
        <v>700475</v>
      </c>
      <c r="B9" t="s">
        <v>26</v>
      </c>
      <c r="C9">
        <v>68</v>
      </c>
      <c r="D9">
        <v>42970</v>
      </c>
      <c r="E9">
        <v>42970</v>
      </c>
      <c r="G9" s="7" t="s">
        <v>19</v>
      </c>
      <c r="H9">
        <v>360000000</v>
      </c>
      <c r="I9">
        <v>96</v>
      </c>
      <c r="J9" s="8">
        <v>0</v>
      </c>
      <c r="K9" s="9">
        <v>0</v>
      </c>
      <c r="L9" s="9">
        <v>0</v>
      </c>
      <c r="M9">
        <v>6750000</v>
      </c>
      <c r="N9">
        <v>4</v>
      </c>
      <c r="O9" s="10">
        <v>352498265.57836378</v>
      </c>
      <c r="P9">
        <f t="shared" si="0"/>
        <v>23</v>
      </c>
      <c r="Q9">
        <f t="shared" si="1"/>
        <v>8</v>
      </c>
      <c r="R9">
        <f t="shared" si="2"/>
        <v>2017</v>
      </c>
    </row>
    <row r="10" spans="1:18" x14ac:dyDescent="0.25">
      <c r="A10">
        <v>690395</v>
      </c>
      <c r="B10" t="s">
        <v>27</v>
      </c>
      <c r="C10">
        <v>68</v>
      </c>
      <c r="D10">
        <v>42816</v>
      </c>
      <c r="E10">
        <v>42816</v>
      </c>
      <c r="G10" s="7" t="s">
        <v>19</v>
      </c>
      <c r="H10">
        <v>370000000</v>
      </c>
      <c r="I10">
        <v>96</v>
      </c>
      <c r="J10" s="8">
        <v>0</v>
      </c>
      <c r="K10" s="9">
        <v>0</v>
      </c>
      <c r="L10" s="9">
        <v>0</v>
      </c>
      <c r="M10">
        <v>6938000</v>
      </c>
      <c r="N10">
        <v>9</v>
      </c>
      <c r="O10" s="10">
        <v>352040776.7378729</v>
      </c>
      <c r="P10">
        <f t="shared" si="0"/>
        <v>22</v>
      </c>
      <c r="Q10">
        <f t="shared" si="1"/>
        <v>3</v>
      </c>
      <c r="R10">
        <f t="shared" si="2"/>
        <v>2017</v>
      </c>
    </row>
    <row r="11" spans="1:18" x14ac:dyDescent="0.25">
      <c r="A11">
        <v>810065</v>
      </c>
      <c r="B11" t="s">
        <v>28</v>
      </c>
      <c r="C11">
        <v>68</v>
      </c>
      <c r="D11">
        <v>42657</v>
      </c>
      <c r="E11">
        <v>42657</v>
      </c>
      <c r="G11" s="7" t="s">
        <v>19</v>
      </c>
      <c r="H11">
        <v>370000000</v>
      </c>
      <c r="I11">
        <v>96</v>
      </c>
      <c r="J11" s="8">
        <v>0</v>
      </c>
      <c r="K11" s="9">
        <v>0</v>
      </c>
      <c r="L11" s="9">
        <v>0</v>
      </c>
      <c r="M11">
        <v>6938000</v>
      </c>
      <c r="N11">
        <v>14</v>
      </c>
      <c r="O11" s="10">
        <v>341075188.15696901</v>
      </c>
      <c r="P11">
        <f t="shared" si="0"/>
        <v>14</v>
      </c>
      <c r="Q11">
        <f t="shared" si="1"/>
        <v>10</v>
      </c>
      <c r="R11">
        <f t="shared" si="2"/>
        <v>2016</v>
      </c>
    </row>
    <row r="12" spans="1:18" x14ac:dyDescent="0.25">
      <c r="A12">
        <v>700043</v>
      </c>
      <c r="B12" t="s">
        <v>29</v>
      </c>
      <c r="C12">
        <v>68</v>
      </c>
      <c r="D12">
        <v>42984</v>
      </c>
      <c r="E12">
        <v>42984</v>
      </c>
      <c r="G12" s="7" t="s">
        <v>19</v>
      </c>
      <c r="H12">
        <v>345000000</v>
      </c>
      <c r="I12">
        <v>96</v>
      </c>
      <c r="J12" s="8">
        <v>0</v>
      </c>
      <c r="K12" s="9">
        <v>0</v>
      </c>
      <c r="L12" s="9">
        <v>0</v>
      </c>
      <c r="M12">
        <v>6469000</v>
      </c>
      <c r="N12">
        <v>3</v>
      </c>
      <c r="O12" s="10">
        <v>339644081.55679834</v>
      </c>
      <c r="P12">
        <f t="shared" si="0"/>
        <v>6</v>
      </c>
      <c r="Q12">
        <f t="shared" si="1"/>
        <v>9</v>
      </c>
      <c r="R12">
        <f t="shared" si="2"/>
        <v>2017</v>
      </c>
    </row>
    <row r="13" spans="1:18" x14ac:dyDescent="0.25">
      <c r="A13">
        <v>700416</v>
      </c>
      <c r="B13" t="s">
        <v>30</v>
      </c>
      <c r="C13">
        <v>68</v>
      </c>
      <c r="D13">
        <v>42858</v>
      </c>
      <c r="E13">
        <v>42858</v>
      </c>
      <c r="G13" s="7" t="s">
        <v>19</v>
      </c>
      <c r="H13">
        <v>350000000</v>
      </c>
      <c r="I13">
        <v>96</v>
      </c>
      <c r="J13" s="8">
        <v>0</v>
      </c>
      <c r="K13" s="9">
        <v>0</v>
      </c>
      <c r="L13" s="9">
        <v>0</v>
      </c>
      <c r="M13">
        <v>6563000</v>
      </c>
      <c r="N13">
        <v>7</v>
      </c>
      <c r="O13" s="10">
        <v>336967631.56369078</v>
      </c>
      <c r="P13">
        <f t="shared" si="0"/>
        <v>3</v>
      </c>
      <c r="Q13">
        <f t="shared" si="1"/>
        <v>5</v>
      </c>
      <c r="R13">
        <f t="shared" si="2"/>
        <v>2017</v>
      </c>
    </row>
    <row r="14" spans="1:18" x14ac:dyDescent="0.25">
      <c r="A14">
        <v>700360</v>
      </c>
      <c r="B14" t="s">
        <v>31</v>
      </c>
      <c r="C14">
        <v>68</v>
      </c>
      <c r="D14">
        <v>42488</v>
      </c>
      <c r="E14">
        <v>42488</v>
      </c>
      <c r="G14" s="7" t="s">
        <v>19</v>
      </c>
      <c r="H14">
        <v>380000000</v>
      </c>
      <c r="I14">
        <v>96</v>
      </c>
      <c r="J14" s="8">
        <v>0</v>
      </c>
      <c r="K14" s="9">
        <v>0</v>
      </c>
      <c r="L14" s="9">
        <v>0</v>
      </c>
      <c r="M14">
        <v>7125000</v>
      </c>
      <c r="N14">
        <v>20</v>
      </c>
      <c r="O14" s="10">
        <v>335743347.18486291</v>
      </c>
      <c r="P14">
        <f t="shared" si="0"/>
        <v>28</v>
      </c>
      <c r="Q14">
        <f t="shared" si="1"/>
        <v>4</v>
      </c>
      <c r="R14">
        <f t="shared" si="2"/>
        <v>2016</v>
      </c>
    </row>
    <row r="15" spans="1:18" x14ac:dyDescent="0.25">
      <c r="A15">
        <v>690257</v>
      </c>
      <c r="B15" t="s">
        <v>32</v>
      </c>
      <c r="C15">
        <v>68</v>
      </c>
      <c r="D15">
        <v>42587</v>
      </c>
      <c r="E15">
        <v>42587</v>
      </c>
      <c r="G15" s="7" t="s">
        <v>19</v>
      </c>
      <c r="H15">
        <v>365000000</v>
      </c>
      <c r="I15">
        <v>96</v>
      </c>
      <c r="J15" s="8">
        <v>0</v>
      </c>
      <c r="K15" s="9">
        <v>0</v>
      </c>
      <c r="L15" s="9">
        <v>0</v>
      </c>
      <c r="M15">
        <v>6844000</v>
      </c>
      <c r="N15">
        <v>16</v>
      </c>
      <c r="O15" s="10">
        <v>331934158.62949765</v>
      </c>
      <c r="P15">
        <f t="shared" si="0"/>
        <v>5</v>
      </c>
      <c r="Q15">
        <f t="shared" si="1"/>
        <v>8</v>
      </c>
      <c r="R15">
        <f t="shared" si="2"/>
        <v>2016</v>
      </c>
    </row>
    <row r="16" spans="1:18" x14ac:dyDescent="0.25">
      <c r="A16">
        <v>680423</v>
      </c>
      <c r="B16" t="s">
        <v>33</v>
      </c>
      <c r="C16">
        <v>68</v>
      </c>
      <c r="D16">
        <v>42655</v>
      </c>
      <c r="E16">
        <v>42655</v>
      </c>
      <c r="G16" s="7" t="s">
        <v>19</v>
      </c>
      <c r="H16">
        <v>285000000</v>
      </c>
      <c r="I16">
        <v>96</v>
      </c>
      <c r="J16" s="8">
        <v>0</v>
      </c>
      <c r="K16" s="9">
        <v>0</v>
      </c>
      <c r="L16" s="9">
        <v>0</v>
      </c>
      <c r="M16">
        <v>5344000</v>
      </c>
      <c r="N16">
        <v>13</v>
      </c>
      <c r="O16" s="10">
        <v>328471644.79108876</v>
      </c>
      <c r="P16">
        <f t="shared" si="0"/>
        <v>12</v>
      </c>
      <c r="Q16">
        <f t="shared" si="1"/>
        <v>10</v>
      </c>
      <c r="R16">
        <f t="shared" si="2"/>
        <v>2016</v>
      </c>
    </row>
    <row r="17" spans="1:18" x14ac:dyDescent="0.25">
      <c r="A17">
        <v>700452</v>
      </c>
      <c r="B17" t="s">
        <v>34</v>
      </c>
      <c r="C17">
        <v>68</v>
      </c>
      <c r="D17">
        <v>42956</v>
      </c>
      <c r="E17">
        <v>42956</v>
      </c>
      <c r="G17" s="7" t="s">
        <v>19</v>
      </c>
      <c r="H17">
        <v>330000000</v>
      </c>
      <c r="I17">
        <v>96</v>
      </c>
      <c r="J17" s="8">
        <v>0</v>
      </c>
      <c r="K17" s="9">
        <v>0</v>
      </c>
      <c r="L17" s="9">
        <v>0</v>
      </c>
      <c r="M17">
        <v>6188000</v>
      </c>
      <c r="N17">
        <v>4</v>
      </c>
      <c r="O17" s="10">
        <v>323121403.0301668</v>
      </c>
      <c r="P17">
        <f t="shared" si="0"/>
        <v>9</v>
      </c>
      <c r="Q17">
        <f t="shared" si="1"/>
        <v>8</v>
      </c>
      <c r="R17">
        <f t="shared" si="2"/>
        <v>2017</v>
      </c>
    </row>
    <row r="18" spans="1:18" x14ac:dyDescent="0.25">
      <c r="A18">
        <v>700411</v>
      </c>
      <c r="B18" t="s">
        <v>35</v>
      </c>
      <c r="C18">
        <v>68</v>
      </c>
      <c r="D18">
        <v>42670</v>
      </c>
      <c r="E18">
        <v>42670</v>
      </c>
      <c r="G18" s="7" t="s">
        <v>19</v>
      </c>
      <c r="H18">
        <v>350000000</v>
      </c>
      <c r="I18">
        <v>96</v>
      </c>
      <c r="J18" s="8">
        <v>0</v>
      </c>
      <c r="K18" s="9">
        <v>0</v>
      </c>
      <c r="L18" s="9">
        <v>0</v>
      </c>
      <c r="M18">
        <v>6563000</v>
      </c>
      <c r="N18">
        <v>14</v>
      </c>
      <c r="O18" s="10">
        <v>322638288.77010578</v>
      </c>
      <c r="P18">
        <f t="shared" si="0"/>
        <v>27</v>
      </c>
      <c r="Q18">
        <f t="shared" si="1"/>
        <v>10</v>
      </c>
      <c r="R18">
        <f t="shared" si="2"/>
        <v>2016</v>
      </c>
    </row>
    <row r="19" spans="1:18" x14ac:dyDescent="0.25">
      <c r="A19">
        <v>700581</v>
      </c>
      <c r="B19" t="s">
        <v>36</v>
      </c>
      <c r="C19">
        <v>68</v>
      </c>
      <c r="D19">
        <v>42928</v>
      </c>
      <c r="E19">
        <v>42928</v>
      </c>
      <c r="G19" s="7" t="s">
        <v>19</v>
      </c>
      <c r="H19">
        <v>325000000</v>
      </c>
      <c r="I19">
        <v>96</v>
      </c>
      <c r="J19" s="8">
        <v>0</v>
      </c>
      <c r="K19" s="9">
        <v>0</v>
      </c>
      <c r="L19" s="9">
        <v>0</v>
      </c>
      <c r="M19">
        <v>6094000</v>
      </c>
      <c r="N19">
        <v>5</v>
      </c>
      <c r="O19" s="10">
        <v>316475089.48882043</v>
      </c>
      <c r="P19">
        <f t="shared" si="0"/>
        <v>12</v>
      </c>
      <c r="Q19">
        <f t="shared" si="1"/>
        <v>7</v>
      </c>
      <c r="R19">
        <f t="shared" si="2"/>
        <v>2017</v>
      </c>
    </row>
    <row r="20" spans="1:18" x14ac:dyDescent="0.25">
      <c r="A20">
        <v>690276</v>
      </c>
      <c r="B20" t="s">
        <v>37</v>
      </c>
      <c r="C20">
        <v>68</v>
      </c>
      <c r="D20">
        <v>42488</v>
      </c>
      <c r="E20">
        <v>42488</v>
      </c>
      <c r="G20" s="7" t="s">
        <v>19</v>
      </c>
      <c r="H20">
        <v>350000000</v>
      </c>
      <c r="I20">
        <v>96</v>
      </c>
      <c r="J20" s="8">
        <v>0</v>
      </c>
      <c r="K20" s="9">
        <v>0</v>
      </c>
      <c r="L20" s="9">
        <v>0</v>
      </c>
      <c r="M20">
        <v>6563000</v>
      </c>
      <c r="N20">
        <v>20</v>
      </c>
      <c r="O20" s="10">
        <v>309226394.74921584</v>
      </c>
      <c r="P20">
        <f t="shared" si="0"/>
        <v>28</v>
      </c>
      <c r="Q20">
        <f t="shared" si="1"/>
        <v>4</v>
      </c>
      <c r="R20">
        <f t="shared" si="2"/>
        <v>2016</v>
      </c>
    </row>
    <row r="21" spans="1:18" x14ac:dyDescent="0.25">
      <c r="A21">
        <v>720106</v>
      </c>
      <c r="B21" t="s">
        <v>38</v>
      </c>
      <c r="C21">
        <v>68</v>
      </c>
      <c r="D21">
        <v>42472</v>
      </c>
      <c r="E21">
        <v>42472</v>
      </c>
      <c r="G21" s="7" t="s">
        <v>19</v>
      </c>
      <c r="H21">
        <v>350000000</v>
      </c>
      <c r="I21">
        <v>96</v>
      </c>
      <c r="J21" s="8">
        <v>0</v>
      </c>
      <c r="K21" s="9">
        <v>0</v>
      </c>
      <c r="L21" s="9">
        <v>0</v>
      </c>
      <c r="M21">
        <v>6563000</v>
      </c>
      <c r="N21">
        <v>20</v>
      </c>
      <c r="O21" s="10">
        <v>309226394.74921584</v>
      </c>
      <c r="P21">
        <f t="shared" si="0"/>
        <v>12</v>
      </c>
      <c r="Q21">
        <f t="shared" si="1"/>
        <v>4</v>
      </c>
      <c r="R21">
        <f t="shared" si="2"/>
        <v>2016</v>
      </c>
    </row>
    <row r="22" spans="1:18" x14ac:dyDescent="0.25">
      <c r="A22">
        <v>690299</v>
      </c>
      <c r="B22" t="s">
        <v>39</v>
      </c>
      <c r="C22">
        <v>68</v>
      </c>
      <c r="D22">
        <v>43012</v>
      </c>
      <c r="E22">
        <v>43012</v>
      </c>
      <c r="G22" s="7" t="s">
        <v>19</v>
      </c>
      <c r="H22">
        <v>300000000</v>
      </c>
      <c r="I22">
        <v>96</v>
      </c>
      <c r="J22" s="8">
        <v>0</v>
      </c>
      <c r="K22" s="9">
        <v>0</v>
      </c>
      <c r="L22" s="9">
        <v>0</v>
      </c>
      <c r="M22">
        <v>5625000</v>
      </c>
      <c r="N22">
        <v>2</v>
      </c>
      <c r="O22" s="10">
        <v>296916640.02845043</v>
      </c>
      <c r="P22">
        <f t="shared" si="0"/>
        <v>4</v>
      </c>
      <c r="Q22">
        <f t="shared" si="1"/>
        <v>10</v>
      </c>
      <c r="R22">
        <f t="shared" si="2"/>
        <v>2017</v>
      </c>
    </row>
    <row r="23" spans="1:18" x14ac:dyDescent="0.25">
      <c r="A23">
        <v>700315</v>
      </c>
      <c r="B23" t="s">
        <v>40</v>
      </c>
      <c r="C23">
        <v>68</v>
      </c>
      <c r="D23">
        <v>42828</v>
      </c>
      <c r="E23">
        <v>42828</v>
      </c>
      <c r="G23" s="7" t="s">
        <v>19</v>
      </c>
      <c r="H23">
        <v>300000000</v>
      </c>
      <c r="I23">
        <v>96</v>
      </c>
      <c r="J23" s="8">
        <v>0</v>
      </c>
      <c r="K23" s="9">
        <v>0</v>
      </c>
      <c r="L23" s="9">
        <v>0</v>
      </c>
      <c r="M23">
        <v>5625000</v>
      </c>
      <c r="N23">
        <v>8</v>
      </c>
      <c r="O23" s="10">
        <v>287148833.23686057</v>
      </c>
      <c r="P23">
        <f t="shared" si="0"/>
        <v>3</v>
      </c>
      <c r="Q23">
        <f t="shared" si="1"/>
        <v>4</v>
      </c>
      <c r="R23">
        <f t="shared" si="2"/>
        <v>2017</v>
      </c>
    </row>
    <row r="24" spans="1:18" x14ac:dyDescent="0.25">
      <c r="A24">
        <v>700323</v>
      </c>
      <c r="B24" t="s">
        <v>41</v>
      </c>
      <c r="C24">
        <v>68</v>
      </c>
      <c r="D24">
        <v>43021</v>
      </c>
      <c r="E24">
        <v>43021</v>
      </c>
      <c r="G24" s="7" t="s">
        <v>19</v>
      </c>
      <c r="H24">
        <v>290000000</v>
      </c>
      <c r="I24">
        <v>96</v>
      </c>
      <c r="J24" s="8">
        <v>0</v>
      </c>
      <c r="K24" s="9">
        <v>0</v>
      </c>
      <c r="L24" s="9">
        <v>0</v>
      </c>
      <c r="M24">
        <v>5438000</v>
      </c>
      <c r="N24">
        <v>2</v>
      </c>
      <c r="O24" s="10">
        <v>287018418.69416875</v>
      </c>
      <c r="P24">
        <f t="shared" si="0"/>
        <v>13</v>
      </c>
      <c r="Q24">
        <f t="shared" si="1"/>
        <v>10</v>
      </c>
      <c r="R24">
        <f t="shared" si="2"/>
        <v>2017</v>
      </c>
    </row>
    <row r="25" spans="1:18" x14ac:dyDescent="0.25">
      <c r="A25">
        <v>690326</v>
      </c>
      <c r="B25" t="s">
        <v>42</v>
      </c>
      <c r="C25">
        <v>68</v>
      </c>
      <c r="D25">
        <v>42783</v>
      </c>
      <c r="E25">
        <v>42783</v>
      </c>
      <c r="G25" s="7" t="s">
        <v>19</v>
      </c>
      <c r="H25">
        <v>294000000</v>
      </c>
      <c r="I25">
        <v>96</v>
      </c>
      <c r="J25" s="8">
        <v>0</v>
      </c>
      <c r="K25" s="9">
        <v>0</v>
      </c>
      <c r="L25" s="9">
        <v>0</v>
      </c>
      <c r="M25">
        <v>5513000</v>
      </c>
      <c r="N25">
        <v>10</v>
      </c>
      <c r="O25" s="10">
        <v>278032904.52279276</v>
      </c>
      <c r="P25">
        <f t="shared" si="0"/>
        <v>17</v>
      </c>
      <c r="Q25">
        <f t="shared" si="1"/>
        <v>2</v>
      </c>
      <c r="R25">
        <f t="shared" si="2"/>
        <v>2017</v>
      </c>
    </row>
    <row r="26" spans="1:18" x14ac:dyDescent="0.25">
      <c r="A26">
        <v>690486</v>
      </c>
      <c r="B26" t="s">
        <v>43</v>
      </c>
      <c r="C26">
        <v>68</v>
      </c>
      <c r="D26">
        <v>42510</v>
      </c>
      <c r="E26">
        <v>42510</v>
      </c>
      <c r="G26" s="7" t="s">
        <v>19</v>
      </c>
      <c r="H26">
        <v>300000000</v>
      </c>
      <c r="I26">
        <v>96</v>
      </c>
      <c r="J26" s="8">
        <v>0</v>
      </c>
      <c r="K26" s="9">
        <v>0</v>
      </c>
      <c r="L26" s="9">
        <v>0</v>
      </c>
      <c r="M26">
        <v>5625000</v>
      </c>
      <c r="N26">
        <v>19</v>
      </c>
      <c r="O26" s="10">
        <v>267041517.51143849</v>
      </c>
      <c r="P26">
        <f t="shared" si="0"/>
        <v>20</v>
      </c>
      <c r="Q26">
        <f t="shared" si="1"/>
        <v>5</v>
      </c>
      <c r="R26">
        <f t="shared" si="2"/>
        <v>2016</v>
      </c>
    </row>
    <row r="27" spans="1:18" x14ac:dyDescent="0.25">
      <c r="A27">
        <v>700024</v>
      </c>
      <c r="B27" t="s">
        <v>44</v>
      </c>
      <c r="C27">
        <v>68</v>
      </c>
      <c r="D27">
        <v>42818</v>
      </c>
      <c r="E27">
        <v>42818</v>
      </c>
      <c r="G27" s="7" t="s">
        <v>19</v>
      </c>
      <c r="H27">
        <v>275000000</v>
      </c>
      <c r="I27">
        <v>96</v>
      </c>
      <c r="J27" s="8">
        <v>0</v>
      </c>
      <c r="K27" s="9">
        <v>0</v>
      </c>
      <c r="L27" s="9">
        <v>0</v>
      </c>
      <c r="M27">
        <v>5157000</v>
      </c>
      <c r="N27">
        <v>8</v>
      </c>
      <c r="O27" s="10">
        <v>266805282.99895698</v>
      </c>
      <c r="P27">
        <f t="shared" si="0"/>
        <v>24</v>
      </c>
      <c r="Q27">
        <f t="shared" si="1"/>
        <v>3</v>
      </c>
      <c r="R27">
        <f t="shared" si="2"/>
        <v>2017</v>
      </c>
    </row>
    <row r="28" spans="1:18" x14ac:dyDescent="0.25">
      <c r="A28">
        <v>690099</v>
      </c>
      <c r="B28" t="s">
        <v>45</v>
      </c>
      <c r="C28">
        <v>68</v>
      </c>
      <c r="D28">
        <v>42488</v>
      </c>
      <c r="E28">
        <v>42488</v>
      </c>
      <c r="G28" s="7" t="s">
        <v>19</v>
      </c>
      <c r="H28">
        <v>300000000</v>
      </c>
      <c r="I28">
        <v>96</v>
      </c>
      <c r="J28" s="8">
        <v>0</v>
      </c>
      <c r="K28" s="9">
        <v>0</v>
      </c>
      <c r="L28" s="9">
        <v>0</v>
      </c>
      <c r="M28">
        <v>5625000</v>
      </c>
      <c r="N28">
        <v>20</v>
      </c>
      <c r="O28" s="10">
        <v>265060537.3564707</v>
      </c>
      <c r="P28">
        <f t="shared" si="0"/>
        <v>28</v>
      </c>
      <c r="Q28">
        <f t="shared" si="1"/>
        <v>4</v>
      </c>
      <c r="R28">
        <f t="shared" si="2"/>
        <v>2016</v>
      </c>
    </row>
    <row r="29" spans="1:18" x14ac:dyDescent="0.25">
      <c r="A29">
        <v>700085</v>
      </c>
      <c r="B29" t="s">
        <v>46</v>
      </c>
      <c r="C29">
        <v>68</v>
      </c>
      <c r="D29">
        <v>42993</v>
      </c>
      <c r="E29">
        <v>42993</v>
      </c>
      <c r="G29" s="7" t="s">
        <v>19</v>
      </c>
      <c r="H29">
        <v>265000000</v>
      </c>
      <c r="I29">
        <v>96</v>
      </c>
      <c r="J29" s="8">
        <v>0</v>
      </c>
      <c r="K29" s="9">
        <v>0</v>
      </c>
      <c r="L29" s="9">
        <v>0</v>
      </c>
      <c r="M29">
        <v>4969000</v>
      </c>
      <c r="N29">
        <v>3</v>
      </c>
      <c r="O29" s="10">
        <v>260885859.93493205</v>
      </c>
      <c r="P29">
        <f t="shared" si="0"/>
        <v>15</v>
      </c>
      <c r="Q29">
        <f t="shared" si="1"/>
        <v>9</v>
      </c>
      <c r="R29">
        <f t="shared" si="2"/>
        <v>2017</v>
      </c>
    </row>
    <row r="30" spans="1:18" x14ac:dyDescent="0.25">
      <c r="A30">
        <v>690475</v>
      </c>
      <c r="B30" t="s">
        <v>47</v>
      </c>
      <c r="C30">
        <v>68</v>
      </c>
      <c r="D30">
        <v>42670</v>
      </c>
      <c r="E30">
        <v>42670</v>
      </c>
      <c r="G30" s="7" t="s">
        <v>19</v>
      </c>
      <c r="H30">
        <v>280000000</v>
      </c>
      <c r="I30">
        <v>96</v>
      </c>
      <c r="J30" s="8">
        <v>0</v>
      </c>
      <c r="K30" s="9">
        <v>0</v>
      </c>
      <c r="L30" s="9">
        <v>0</v>
      </c>
      <c r="M30">
        <v>5250000</v>
      </c>
      <c r="N30">
        <v>14</v>
      </c>
      <c r="O30" s="10">
        <v>258116605.95940542</v>
      </c>
      <c r="P30">
        <f t="shared" si="0"/>
        <v>27</v>
      </c>
      <c r="Q30">
        <f t="shared" si="1"/>
        <v>10</v>
      </c>
      <c r="R30">
        <f t="shared" si="2"/>
        <v>2016</v>
      </c>
    </row>
    <row r="31" spans="1:18" x14ac:dyDescent="0.25">
      <c r="A31">
        <v>690498</v>
      </c>
      <c r="B31" t="s">
        <v>48</v>
      </c>
      <c r="C31">
        <v>68</v>
      </c>
      <c r="D31">
        <v>42846</v>
      </c>
      <c r="E31">
        <v>42846</v>
      </c>
      <c r="G31" s="7" t="s">
        <v>19</v>
      </c>
      <c r="H31">
        <v>268000000</v>
      </c>
      <c r="I31">
        <v>96</v>
      </c>
      <c r="J31" s="8">
        <v>0</v>
      </c>
      <c r="K31" s="9">
        <v>0</v>
      </c>
      <c r="L31" s="9">
        <v>0</v>
      </c>
      <c r="M31">
        <v>5025000</v>
      </c>
      <c r="N31">
        <v>8</v>
      </c>
      <c r="O31" s="10">
        <v>256519622.62492877</v>
      </c>
      <c r="P31">
        <f t="shared" si="0"/>
        <v>21</v>
      </c>
      <c r="Q31">
        <f t="shared" si="1"/>
        <v>4</v>
      </c>
      <c r="R31">
        <f t="shared" si="2"/>
        <v>2017</v>
      </c>
    </row>
    <row r="32" spans="1:18" x14ac:dyDescent="0.25">
      <c r="A32">
        <v>690226</v>
      </c>
      <c r="B32" t="s">
        <v>49</v>
      </c>
      <c r="C32">
        <v>68</v>
      </c>
      <c r="D32">
        <v>42627</v>
      </c>
      <c r="E32">
        <v>42627</v>
      </c>
      <c r="G32" s="7" t="s">
        <v>19</v>
      </c>
      <c r="H32">
        <v>280000000</v>
      </c>
      <c r="I32">
        <v>96</v>
      </c>
      <c r="J32" s="8">
        <v>0</v>
      </c>
      <c r="K32" s="9">
        <v>0</v>
      </c>
      <c r="L32" s="9">
        <v>0</v>
      </c>
      <c r="M32">
        <v>5250000</v>
      </c>
      <c r="N32">
        <v>15</v>
      </c>
      <c r="O32" s="10">
        <v>256388837.22795483</v>
      </c>
      <c r="P32">
        <f t="shared" si="0"/>
        <v>14</v>
      </c>
      <c r="Q32">
        <f t="shared" si="1"/>
        <v>9</v>
      </c>
      <c r="R32">
        <f t="shared" si="2"/>
        <v>2016</v>
      </c>
    </row>
    <row r="33" spans="1:18" x14ac:dyDescent="0.25">
      <c r="A33">
        <v>690317</v>
      </c>
      <c r="B33" t="s">
        <v>50</v>
      </c>
      <c r="C33">
        <v>68</v>
      </c>
      <c r="D33">
        <v>42881</v>
      </c>
      <c r="E33">
        <v>42881</v>
      </c>
      <c r="G33" s="7" t="s">
        <v>19</v>
      </c>
      <c r="H33">
        <v>265000000</v>
      </c>
      <c r="I33">
        <v>96</v>
      </c>
      <c r="J33" s="8">
        <v>0</v>
      </c>
      <c r="K33" s="9">
        <v>0</v>
      </c>
      <c r="L33" s="9">
        <v>0</v>
      </c>
      <c r="M33">
        <v>4969000</v>
      </c>
      <c r="N33">
        <v>7</v>
      </c>
      <c r="O33" s="10">
        <v>255133553.86965159</v>
      </c>
      <c r="P33">
        <f t="shared" si="0"/>
        <v>26</v>
      </c>
      <c r="Q33">
        <f t="shared" si="1"/>
        <v>5</v>
      </c>
      <c r="R33">
        <f t="shared" si="2"/>
        <v>2017</v>
      </c>
    </row>
    <row r="34" spans="1:18" x14ac:dyDescent="0.25">
      <c r="A34">
        <v>690484</v>
      </c>
      <c r="B34" t="s">
        <v>51</v>
      </c>
      <c r="C34">
        <v>68</v>
      </c>
      <c r="D34">
        <v>42767</v>
      </c>
      <c r="E34">
        <v>42767</v>
      </c>
      <c r="G34" s="7" t="s">
        <v>19</v>
      </c>
      <c r="H34">
        <v>268000000</v>
      </c>
      <c r="I34">
        <v>96</v>
      </c>
      <c r="J34" s="8">
        <v>0</v>
      </c>
      <c r="K34" s="9">
        <v>0</v>
      </c>
      <c r="L34" s="9">
        <v>0</v>
      </c>
      <c r="M34">
        <v>5025000</v>
      </c>
      <c r="N34">
        <v>10</v>
      </c>
      <c r="O34" s="10">
        <v>253449695.15002874</v>
      </c>
      <c r="P34">
        <f t="shared" si="0"/>
        <v>1</v>
      </c>
      <c r="Q34">
        <f t="shared" si="1"/>
        <v>2</v>
      </c>
      <c r="R34">
        <f t="shared" si="2"/>
        <v>2017</v>
      </c>
    </row>
    <row r="35" spans="1:18" x14ac:dyDescent="0.25">
      <c r="A35">
        <v>700346</v>
      </c>
      <c r="B35" t="s">
        <v>52</v>
      </c>
      <c r="C35">
        <v>68</v>
      </c>
      <c r="D35">
        <v>42928</v>
      </c>
      <c r="E35">
        <v>42928</v>
      </c>
      <c r="G35" s="7" t="s">
        <v>19</v>
      </c>
      <c r="H35">
        <v>260000000</v>
      </c>
      <c r="I35">
        <v>96</v>
      </c>
      <c r="J35" s="8">
        <v>0</v>
      </c>
      <c r="K35" s="9">
        <v>0</v>
      </c>
      <c r="L35" s="9">
        <v>0</v>
      </c>
      <c r="M35">
        <v>4875000</v>
      </c>
      <c r="N35">
        <v>5</v>
      </c>
      <c r="O35" s="10">
        <v>253181078.59105632</v>
      </c>
      <c r="P35">
        <f t="shared" si="0"/>
        <v>12</v>
      </c>
      <c r="Q35">
        <f t="shared" si="1"/>
        <v>7</v>
      </c>
      <c r="R35">
        <f t="shared" si="2"/>
        <v>2017</v>
      </c>
    </row>
    <row r="36" spans="1:18" x14ac:dyDescent="0.25">
      <c r="A36">
        <v>690258</v>
      </c>
      <c r="B36" t="s">
        <v>53</v>
      </c>
      <c r="C36">
        <v>68</v>
      </c>
      <c r="D36">
        <v>42683</v>
      </c>
      <c r="E36">
        <v>42683</v>
      </c>
      <c r="G36" s="7" t="s">
        <v>19</v>
      </c>
      <c r="H36">
        <v>260000000</v>
      </c>
      <c r="I36">
        <v>96</v>
      </c>
      <c r="J36" s="8">
        <v>0</v>
      </c>
      <c r="K36" s="9">
        <v>0</v>
      </c>
      <c r="L36" s="9">
        <v>0</v>
      </c>
      <c r="M36">
        <v>4875000</v>
      </c>
      <c r="N36">
        <v>13</v>
      </c>
      <c r="O36" s="10">
        <v>246137460.44777298</v>
      </c>
      <c r="P36">
        <f t="shared" si="0"/>
        <v>9</v>
      </c>
      <c r="Q36">
        <f t="shared" si="1"/>
        <v>11</v>
      </c>
      <c r="R36">
        <f t="shared" si="2"/>
        <v>2016</v>
      </c>
    </row>
    <row r="37" spans="1:18" x14ac:dyDescent="0.25">
      <c r="A37">
        <v>690431</v>
      </c>
      <c r="B37" t="s">
        <v>54</v>
      </c>
      <c r="C37">
        <v>68</v>
      </c>
      <c r="D37">
        <v>42982</v>
      </c>
      <c r="E37">
        <v>42982</v>
      </c>
      <c r="G37" s="7" t="s">
        <v>19</v>
      </c>
      <c r="H37">
        <v>250000000</v>
      </c>
      <c r="I37">
        <v>96</v>
      </c>
      <c r="J37" s="8">
        <v>0</v>
      </c>
      <c r="K37" s="9">
        <v>0</v>
      </c>
      <c r="L37" s="9">
        <v>0</v>
      </c>
      <c r="M37">
        <v>4688000</v>
      </c>
      <c r="N37">
        <v>3</v>
      </c>
      <c r="O37" s="10">
        <v>246117942.69333214</v>
      </c>
      <c r="P37">
        <f t="shared" si="0"/>
        <v>4</v>
      </c>
      <c r="Q37">
        <f t="shared" si="1"/>
        <v>9</v>
      </c>
      <c r="R37">
        <f t="shared" si="2"/>
        <v>2017</v>
      </c>
    </row>
    <row r="38" spans="1:18" x14ac:dyDescent="0.25">
      <c r="A38">
        <v>700577</v>
      </c>
      <c r="B38" t="s">
        <v>55</v>
      </c>
      <c r="C38">
        <v>68</v>
      </c>
      <c r="D38">
        <v>43061</v>
      </c>
      <c r="E38">
        <v>43061</v>
      </c>
      <c r="G38" s="7" t="s">
        <v>19</v>
      </c>
      <c r="H38">
        <v>245000000</v>
      </c>
      <c r="I38">
        <v>96</v>
      </c>
      <c r="J38" s="8">
        <v>0</v>
      </c>
      <c r="K38" s="9">
        <v>0</v>
      </c>
      <c r="L38" s="9">
        <v>0</v>
      </c>
      <c r="M38">
        <v>4594000</v>
      </c>
      <c r="N38">
        <v>1</v>
      </c>
      <c r="O38" s="10">
        <v>243749243.48324168</v>
      </c>
      <c r="P38">
        <f t="shared" si="0"/>
        <v>22</v>
      </c>
      <c r="Q38">
        <f t="shared" si="1"/>
        <v>11</v>
      </c>
      <c r="R38">
        <f t="shared" si="2"/>
        <v>2017</v>
      </c>
    </row>
    <row r="39" spans="1:18" x14ac:dyDescent="0.25">
      <c r="A39">
        <v>690422</v>
      </c>
      <c r="B39" t="s">
        <v>56</v>
      </c>
      <c r="C39">
        <v>68</v>
      </c>
      <c r="D39">
        <v>42622</v>
      </c>
      <c r="E39">
        <v>42622</v>
      </c>
      <c r="G39" s="7" t="s">
        <v>19</v>
      </c>
      <c r="H39">
        <v>265000000</v>
      </c>
      <c r="I39">
        <v>96</v>
      </c>
      <c r="J39" s="8">
        <v>0</v>
      </c>
      <c r="K39" s="9">
        <v>0</v>
      </c>
      <c r="L39" s="9">
        <v>0</v>
      </c>
      <c r="M39">
        <v>4969000</v>
      </c>
      <c r="N39">
        <v>15</v>
      </c>
      <c r="O39" s="10">
        <v>242649697.36963984</v>
      </c>
      <c r="P39">
        <f t="shared" si="0"/>
        <v>9</v>
      </c>
      <c r="Q39">
        <f t="shared" si="1"/>
        <v>9</v>
      </c>
      <c r="R39">
        <f t="shared" si="2"/>
        <v>2016</v>
      </c>
    </row>
    <row r="40" spans="1:18" x14ac:dyDescent="0.25">
      <c r="A40">
        <v>880073</v>
      </c>
      <c r="B40" t="s">
        <v>57</v>
      </c>
      <c r="C40">
        <v>68</v>
      </c>
      <c r="D40">
        <v>42811</v>
      </c>
      <c r="E40">
        <v>42811</v>
      </c>
      <c r="G40" s="7" t="s">
        <v>19</v>
      </c>
      <c r="H40">
        <v>250000000</v>
      </c>
      <c r="I40">
        <v>96</v>
      </c>
      <c r="J40" s="8">
        <v>0</v>
      </c>
      <c r="K40" s="9">
        <v>0</v>
      </c>
      <c r="L40" s="9">
        <v>0</v>
      </c>
      <c r="M40">
        <v>4688000</v>
      </c>
      <c r="N40">
        <v>8</v>
      </c>
      <c r="O40" s="10">
        <v>242551795.63541543</v>
      </c>
      <c r="P40">
        <f t="shared" si="0"/>
        <v>17</v>
      </c>
      <c r="Q40">
        <f t="shared" si="1"/>
        <v>3</v>
      </c>
      <c r="R40">
        <f t="shared" si="2"/>
        <v>2017</v>
      </c>
    </row>
    <row r="41" spans="1:18" x14ac:dyDescent="0.25">
      <c r="A41">
        <v>690371</v>
      </c>
      <c r="B41" t="s">
        <v>58</v>
      </c>
      <c r="C41">
        <v>68</v>
      </c>
      <c r="D41">
        <v>42975</v>
      </c>
      <c r="E41">
        <v>42975</v>
      </c>
      <c r="G41" s="7" t="s">
        <v>19</v>
      </c>
      <c r="H41">
        <v>246000000</v>
      </c>
      <c r="I41">
        <v>96</v>
      </c>
      <c r="J41" s="8">
        <v>0</v>
      </c>
      <c r="K41" s="9">
        <v>0</v>
      </c>
      <c r="L41" s="9">
        <v>0</v>
      </c>
      <c r="M41">
        <v>4613000</v>
      </c>
      <c r="N41">
        <v>4</v>
      </c>
      <c r="O41" s="10">
        <v>240871807.69521523</v>
      </c>
      <c r="P41">
        <f t="shared" si="0"/>
        <v>28</v>
      </c>
      <c r="Q41">
        <f t="shared" si="1"/>
        <v>8</v>
      </c>
      <c r="R41">
        <f t="shared" si="2"/>
        <v>2017</v>
      </c>
    </row>
    <row r="42" spans="1:18" x14ac:dyDescent="0.25">
      <c r="A42">
        <v>690346</v>
      </c>
      <c r="B42" t="s">
        <v>59</v>
      </c>
      <c r="C42">
        <v>68</v>
      </c>
      <c r="D42">
        <v>42858</v>
      </c>
      <c r="E42">
        <v>42858</v>
      </c>
      <c r="G42" s="7" t="s">
        <v>19</v>
      </c>
      <c r="H42">
        <v>250000000</v>
      </c>
      <c r="I42">
        <v>96</v>
      </c>
      <c r="J42" s="8">
        <v>0</v>
      </c>
      <c r="K42" s="9">
        <v>0</v>
      </c>
      <c r="L42" s="9">
        <v>0</v>
      </c>
      <c r="M42">
        <v>4688000</v>
      </c>
      <c r="N42">
        <v>7</v>
      </c>
      <c r="O42" s="10">
        <v>240690144.68835056</v>
      </c>
      <c r="P42">
        <f t="shared" si="0"/>
        <v>3</v>
      </c>
      <c r="Q42">
        <f t="shared" si="1"/>
        <v>5</v>
      </c>
      <c r="R42">
        <f t="shared" si="2"/>
        <v>2017</v>
      </c>
    </row>
    <row r="43" spans="1:18" x14ac:dyDescent="0.25">
      <c r="A43">
        <v>690400</v>
      </c>
      <c r="B43" t="s">
        <v>60</v>
      </c>
      <c r="C43">
        <v>68</v>
      </c>
      <c r="D43">
        <v>43056</v>
      </c>
      <c r="E43">
        <v>43056</v>
      </c>
      <c r="G43" s="7" t="s">
        <v>19</v>
      </c>
      <c r="H43">
        <v>240000000</v>
      </c>
      <c r="I43">
        <v>96</v>
      </c>
      <c r="J43" s="8">
        <v>0</v>
      </c>
      <c r="K43" s="9">
        <v>0</v>
      </c>
      <c r="L43" s="9">
        <v>0</v>
      </c>
      <c r="M43">
        <v>4500000</v>
      </c>
      <c r="N43">
        <v>1</v>
      </c>
      <c r="O43" s="10">
        <v>238775014.0244</v>
      </c>
      <c r="P43">
        <f t="shared" si="0"/>
        <v>17</v>
      </c>
      <c r="Q43">
        <f t="shared" si="1"/>
        <v>11</v>
      </c>
      <c r="R43">
        <f t="shared" si="2"/>
        <v>2017</v>
      </c>
    </row>
    <row r="44" spans="1:18" x14ac:dyDescent="0.25">
      <c r="A44">
        <v>690267</v>
      </c>
      <c r="B44" t="s">
        <v>61</v>
      </c>
      <c r="C44">
        <v>68</v>
      </c>
      <c r="D44">
        <v>42543</v>
      </c>
      <c r="E44">
        <v>42543</v>
      </c>
      <c r="G44" s="7" t="s">
        <v>19</v>
      </c>
      <c r="H44">
        <v>260000000</v>
      </c>
      <c r="I44">
        <v>96</v>
      </c>
      <c r="J44" s="8">
        <v>0</v>
      </c>
      <c r="K44" s="9">
        <v>0</v>
      </c>
      <c r="L44" s="9">
        <v>0</v>
      </c>
      <c r="M44">
        <v>4875000</v>
      </c>
      <c r="N44">
        <v>18</v>
      </c>
      <c r="O44" s="10">
        <v>233129722.48327714</v>
      </c>
      <c r="P44">
        <f t="shared" si="0"/>
        <v>22</v>
      </c>
      <c r="Q44">
        <f t="shared" si="1"/>
        <v>6</v>
      </c>
      <c r="R44">
        <f t="shared" si="2"/>
        <v>2016</v>
      </c>
    </row>
    <row r="45" spans="1:18" x14ac:dyDescent="0.25">
      <c r="A45">
        <v>690136</v>
      </c>
      <c r="B45" t="s">
        <v>62</v>
      </c>
      <c r="C45">
        <v>68</v>
      </c>
      <c r="D45">
        <v>42643</v>
      </c>
      <c r="E45">
        <v>42643</v>
      </c>
      <c r="G45" s="7" t="s">
        <v>19</v>
      </c>
      <c r="H45">
        <v>250000000</v>
      </c>
      <c r="I45">
        <v>96</v>
      </c>
      <c r="J45" s="8">
        <v>0</v>
      </c>
      <c r="K45" s="9">
        <v>0</v>
      </c>
      <c r="L45" s="9">
        <v>0</v>
      </c>
      <c r="M45">
        <v>4688000</v>
      </c>
      <c r="N45">
        <v>15</v>
      </c>
      <c r="O45" s="10">
        <v>228910561.78267911</v>
      </c>
      <c r="P45">
        <f t="shared" si="0"/>
        <v>30</v>
      </c>
      <c r="Q45">
        <f t="shared" si="1"/>
        <v>9</v>
      </c>
      <c r="R45">
        <f t="shared" si="2"/>
        <v>2016</v>
      </c>
    </row>
    <row r="46" spans="1:18" x14ac:dyDescent="0.25">
      <c r="A46">
        <v>690429</v>
      </c>
      <c r="B46" t="s">
        <v>63</v>
      </c>
      <c r="C46">
        <v>68</v>
      </c>
      <c r="D46">
        <v>42683</v>
      </c>
      <c r="E46">
        <v>42683</v>
      </c>
      <c r="G46" s="7" t="s">
        <v>19</v>
      </c>
      <c r="H46">
        <v>244000000</v>
      </c>
      <c r="I46">
        <v>96</v>
      </c>
      <c r="J46" s="8">
        <v>0</v>
      </c>
      <c r="K46" s="9">
        <v>0</v>
      </c>
      <c r="L46" s="9">
        <v>0</v>
      </c>
      <c r="M46">
        <v>4575000</v>
      </c>
      <c r="N46">
        <v>13</v>
      </c>
      <c r="O46" s="10">
        <v>226415535.90051189</v>
      </c>
      <c r="P46">
        <f t="shared" si="0"/>
        <v>9</v>
      </c>
      <c r="Q46">
        <f t="shared" si="1"/>
        <v>11</v>
      </c>
      <c r="R46">
        <f t="shared" si="2"/>
        <v>2016</v>
      </c>
    </row>
    <row r="47" spans="1:18" x14ac:dyDescent="0.25">
      <c r="A47">
        <v>700124</v>
      </c>
      <c r="B47" t="s">
        <v>64</v>
      </c>
      <c r="C47">
        <v>68</v>
      </c>
      <c r="D47">
        <v>42956</v>
      </c>
      <c r="E47">
        <v>42956</v>
      </c>
      <c r="G47" s="7" t="s">
        <v>19</v>
      </c>
      <c r="H47">
        <v>230000000</v>
      </c>
      <c r="I47">
        <v>96</v>
      </c>
      <c r="J47" s="8">
        <v>0</v>
      </c>
      <c r="K47" s="9">
        <v>0</v>
      </c>
      <c r="L47" s="9">
        <v>0</v>
      </c>
      <c r="M47">
        <v>4313000</v>
      </c>
      <c r="N47">
        <v>4</v>
      </c>
      <c r="O47" s="10">
        <v>225205218.20284352</v>
      </c>
      <c r="P47">
        <f t="shared" si="0"/>
        <v>9</v>
      </c>
      <c r="Q47">
        <f t="shared" si="1"/>
        <v>8</v>
      </c>
      <c r="R47">
        <f t="shared" si="2"/>
        <v>2017</v>
      </c>
    </row>
    <row r="48" spans="1:18" x14ac:dyDescent="0.25">
      <c r="A48">
        <v>690224</v>
      </c>
      <c r="B48" t="s">
        <v>65</v>
      </c>
      <c r="C48">
        <v>68</v>
      </c>
      <c r="D48">
        <v>42930</v>
      </c>
      <c r="E48">
        <v>42930</v>
      </c>
      <c r="G48" s="7" t="s">
        <v>19</v>
      </c>
      <c r="H48">
        <v>230000000</v>
      </c>
      <c r="I48">
        <v>96</v>
      </c>
      <c r="J48" s="8">
        <v>0</v>
      </c>
      <c r="K48" s="9">
        <v>0</v>
      </c>
      <c r="L48" s="9">
        <v>0</v>
      </c>
      <c r="M48">
        <v>4313000</v>
      </c>
      <c r="N48">
        <v>5</v>
      </c>
      <c r="O48" s="10">
        <v>223965357.17670369</v>
      </c>
      <c r="P48">
        <f t="shared" si="0"/>
        <v>14</v>
      </c>
      <c r="Q48">
        <f t="shared" si="1"/>
        <v>7</v>
      </c>
      <c r="R48">
        <f t="shared" si="2"/>
        <v>2017</v>
      </c>
    </row>
    <row r="49" spans="1:18" x14ac:dyDescent="0.25">
      <c r="A49">
        <v>690225</v>
      </c>
      <c r="B49" t="s">
        <v>66</v>
      </c>
      <c r="C49">
        <v>68</v>
      </c>
      <c r="D49">
        <v>42510</v>
      </c>
      <c r="E49">
        <v>42510</v>
      </c>
      <c r="G49" s="7" t="s">
        <v>19</v>
      </c>
      <c r="H49">
        <v>250000000</v>
      </c>
      <c r="I49">
        <v>96</v>
      </c>
      <c r="J49" s="8">
        <v>0</v>
      </c>
      <c r="K49" s="9">
        <v>0</v>
      </c>
      <c r="L49" s="9">
        <v>0</v>
      </c>
      <c r="M49">
        <v>4688000</v>
      </c>
      <c r="N49">
        <v>19</v>
      </c>
      <c r="O49" s="10">
        <v>222524269.59286541</v>
      </c>
      <c r="P49">
        <f t="shared" si="0"/>
        <v>20</v>
      </c>
      <c r="Q49">
        <f t="shared" si="1"/>
        <v>5</v>
      </c>
      <c r="R49">
        <f t="shared" si="2"/>
        <v>2016</v>
      </c>
    </row>
    <row r="50" spans="1:18" x14ac:dyDescent="0.25">
      <c r="A50">
        <v>690472</v>
      </c>
      <c r="B50" t="s">
        <v>67</v>
      </c>
      <c r="C50">
        <v>68</v>
      </c>
      <c r="D50">
        <v>42488</v>
      </c>
      <c r="E50">
        <v>42488</v>
      </c>
      <c r="G50" s="7" t="s">
        <v>19</v>
      </c>
      <c r="H50">
        <v>250000000</v>
      </c>
      <c r="I50">
        <v>96</v>
      </c>
      <c r="J50" s="8">
        <v>0</v>
      </c>
      <c r="K50" s="9">
        <v>0</v>
      </c>
      <c r="L50" s="9">
        <v>0</v>
      </c>
      <c r="M50">
        <v>4688000</v>
      </c>
      <c r="N50">
        <v>20</v>
      </c>
      <c r="O50" s="10">
        <v>220872880.9637256</v>
      </c>
      <c r="P50">
        <f t="shared" si="0"/>
        <v>28</v>
      </c>
      <c r="Q50">
        <f t="shared" si="1"/>
        <v>4</v>
      </c>
      <c r="R50">
        <f t="shared" si="2"/>
        <v>2016</v>
      </c>
    </row>
    <row r="51" spans="1:18" x14ac:dyDescent="0.25">
      <c r="A51">
        <v>700114</v>
      </c>
      <c r="B51" t="s">
        <v>68</v>
      </c>
      <c r="C51">
        <v>68</v>
      </c>
      <c r="D51">
        <v>42472</v>
      </c>
      <c r="E51">
        <v>42472</v>
      </c>
      <c r="G51" s="7" t="s">
        <v>19</v>
      </c>
      <c r="H51">
        <v>250000000</v>
      </c>
      <c r="I51">
        <v>96</v>
      </c>
      <c r="J51" s="8">
        <v>0</v>
      </c>
      <c r="K51" s="9">
        <v>0</v>
      </c>
      <c r="L51" s="9">
        <v>0</v>
      </c>
      <c r="M51">
        <v>4688000</v>
      </c>
      <c r="N51">
        <v>20</v>
      </c>
      <c r="O51" s="10">
        <v>220872880.9637256</v>
      </c>
      <c r="P51">
        <f t="shared" si="0"/>
        <v>12</v>
      </c>
      <c r="Q51">
        <f t="shared" si="1"/>
        <v>4</v>
      </c>
      <c r="R51">
        <f t="shared" si="2"/>
        <v>2016</v>
      </c>
    </row>
    <row r="52" spans="1:18" x14ac:dyDescent="0.25">
      <c r="A52">
        <v>690182</v>
      </c>
      <c r="B52" t="s">
        <v>69</v>
      </c>
      <c r="C52">
        <v>68</v>
      </c>
      <c r="D52">
        <v>42510</v>
      </c>
      <c r="E52">
        <v>42510</v>
      </c>
      <c r="G52" s="7" t="s">
        <v>19</v>
      </c>
      <c r="H52">
        <v>247000000</v>
      </c>
      <c r="I52">
        <v>96</v>
      </c>
      <c r="J52" s="8">
        <v>0</v>
      </c>
      <c r="K52" s="9">
        <v>0</v>
      </c>
      <c r="L52" s="9">
        <v>0</v>
      </c>
      <c r="M52">
        <v>4632000</v>
      </c>
      <c r="N52">
        <v>19</v>
      </c>
      <c r="O52" s="10">
        <v>219848692.13775104</v>
      </c>
      <c r="P52">
        <f t="shared" si="0"/>
        <v>20</v>
      </c>
      <c r="Q52">
        <f t="shared" si="1"/>
        <v>5</v>
      </c>
      <c r="R52">
        <f t="shared" si="2"/>
        <v>2016</v>
      </c>
    </row>
    <row r="53" spans="1:18" x14ac:dyDescent="0.25">
      <c r="A53">
        <v>700153</v>
      </c>
      <c r="B53" t="s">
        <v>70</v>
      </c>
      <c r="C53">
        <v>68</v>
      </c>
      <c r="D53">
        <v>42510</v>
      </c>
      <c r="E53">
        <v>42510</v>
      </c>
      <c r="G53" s="7" t="s">
        <v>19</v>
      </c>
      <c r="H53">
        <v>247000000</v>
      </c>
      <c r="I53">
        <v>96</v>
      </c>
      <c r="J53" s="8">
        <v>0</v>
      </c>
      <c r="K53" s="9">
        <v>0</v>
      </c>
      <c r="L53" s="9">
        <v>0</v>
      </c>
      <c r="M53">
        <v>4632000</v>
      </c>
      <c r="N53">
        <v>19</v>
      </c>
      <c r="O53" s="10">
        <v>219848692.13775104</v>
      </c>
      <c r="P53">
        <f t="shared" si="0"/>
        <v>20</v>
      </c>
      <c r="Q53">
        <f t="shared" si="1"/>
        <v>5</v>
      </c>
      <c r="R53">
        <f t="shared" si="2"/>
        <v>2016</v>
      </c>
    </row>
    <row r="54" spans="1:18" x14ac:dyDescent="0.25">
      <c r="A54">
        <v>690481</v>
      </c>
      <c r="B54" t="s">
        <v>71</v>
      </c>
      <c r="C54">
        <v>68</v>
      </c>
      <c r="D54">
        <v>42788</v>
      </c>
      <c r="E54">
        <v>42788</v>
      </c>
      <c r="G54" s="7" t="s">
        <v>19</v>
      </c>
      <c r="H54">
        <v>230000000</v>
      </c>
      <c r="I54">
        <v>96</v>
      </c>
      <c r="J54" s="8">
        <v>0</v>
      </c>
      <c r="K54" s="9">
        <v>0</v>
      </c>
      <c r="L54" s="9">
        <v>0</v>
      </c>
      <c r="M54">
        <v>4313000</v>
      </c>
      <c r="N54">
        <v>10</v>
      </c>
      <c r="O54" s="10">
        <v>217507603.14368141</v>
      </c>
      <c r="P54">
        <f t="shared" si="0"/>
        <v>22</v>
      </c>
      <c r="Q54">
        <f t="shared" si="1"/>
        <v>2</v>
      </c>
      <c r="R54">
        <f t="shared" si="2"/>
        <v>2017</v>
      </c>
    </row>
    <row r="55" spans="1:18" x14ac:dyDescent="0.25">
      <c r="A55">
        <v>690580</v>
      </c>
      <c r="B55" t="s">
        <v>72</v>
      </c>
      <c r="C55">
        <v>68</v>
      </c>
      <c r="D55">
        <v>43026</v>
      </c>
      <c r="E55">
        <v>43026</v>
      </c>
      <c r="G55" s="7" t="s">
        <v>19</v>
      </c>
      <c r="H55">
        <v>217000000</v>
      </c>
      <c r="I55">
        <v>96</v>
      </c>
      <c r="J55" s="8">
        <v>0</v>
      </c>
      <c r="K55" s="9">
        <v>0</v>
      </c>
      <c r="L55" s="9">
        <v>0</v>
      </c>
      <c r="M55">
        <v>4069000</v>
      </c>
      <c r="N55">
        <v>2</v>
      </c>
      <c r="O55" s="10">
        <v>214769202.95391244</v>
      </c>
      <c r="P55">
        <f t="shared" si="0"/>
        <v>18</v>
      </c>
      <c r="Q55">
        <f t="shared" si="1"/>
        <v>10</v>
      </c>
      <c r="R55">
        <f t="shared" si="2"/>
        <v>2017</v>
      </c>
    </row>
    <row r="56" spans="1:18" x14ac:dyDescent="0.25">
      <c r="A56">
        <v>690541</v>
      </c>
      <c r="B56" t="s">
        <v>73</v>
      </c>
      <c r="C56">
        <v>68</v>
      </c>
      <c r="D56">
        <v>42510</v>
      </c>
      <c r="E56">
        <v>42510</v>
      </c>
      <c r="G56" s="7" t="s">
        <v>19</v>
      </c>
      <c r="H56">
        <v>240000000</v>
      </c>
      <c r="I56">
        <v>96</v>
      </c>
      <c r="J56" s="8">
        <v>0</v>
      </c>
      <c r="K56" s="9">
        <v>0</v>
      </c>
      <c r="L56" s="9">
        <v>0</v>
      </c>
      <c r="M56">
        <v>4500000</v>
      </c>
      <c r="N56">
        <v>19</v>
      </c>
      <c r="O56" s="10">
        <v>213633213.40915081</v>
      </c>
      <c r="P56">
        <f t="shared" si="0"/>
        <v>20</v>
      </c>
      <c r="Q56">
        <f t="shared" si="1"/>
        <v>5</v>
      </c>
      <c r="R56">
        <f t="shared" si="2"/>
        <v>2016</v>
      </c>
    </row>
    <row r="57" spans="1:18" x14ac:dyDescent="0.25">
      <c r="A57">
        <v>690416</v>
      </c>
      <c r="B57" t="s">
        <v>74</v>
      </c>
      <c r="C57">
        <v>68</v>
      </c>
      <c r="D57">
        <v>42657</v>
      </c>
      <c r="E57">
        <v>42657</v>
      </c>
      <c r="G57" s="7" t="s">
        <v>19</v>
      </c>
      <c r="H57">
        <v>230000000</v>
      </c>
      <c r="I57">
        <v>96</v>
      </c>
      <c r="J57" s="8">
        <v>0</v>
      </c>
      <c r="K57" s="9">
        <v>0</v>
      </c>
      <c r="L57" s="9">
        <v>0</v>
      </c>
      <c r="M57">
        <v>4313000</v>
      </c>
      <c r="N57">
        <v>14</v>
      </c>
      <c r="O57" s="10">
        <v>212016886.44892669</v>
      </c>
      <c r="P57">
        <f t="shared" si="0"/>
        <v>14</v>
      </c>
      <c r="Q57">
        <f t="shared" si="1"/>
        <v>10</v>
      </c>
      <c r="R57">
        <f t="shared" si="2"/>
        <v>2016</v>
      </c>
    </row>
    <row r="58" spans="1:18" x14ac:dyDescent="0.25">
      <c r="A58">
        <v>690261</v>
      </c>
      <c r="B58" t="s">
        <v>75</v>
      </c>
      <c r="C58">
        <v>68</v>
      </c>
      <c r="D58">
        <v>42510</v>
      </c>
      <c r="E58">
        <v>42510</v>
      </c>
      <c r="G58" s="7" t="s">
        <v>19</v>
      </c>
      <c r="H58">
        <v>236000000</v>
      </c>
      <c r="I58">
        <v>96</v>
      </c>
      <c r="J58" s="8">
        <v>0</v>
      </c>
      <c r="K58" s="9">
        <v>0</v>
      </c>
      <c r="L58" s="9">
        <v>0</v>
      </c>
      <c r="M58">
        <v>4425000</v>
      </c>
      <c r="N58">
        <v>19</v>
      </c>
      <c r="O58" s="10">
        <v>210072658.13566497</v>
      </c>
      <c r="P58">
        <f t="shared" si="0"/>
        <v>20</v>
      </c>
      <c r="Q58">
        <f t="shared" si="1"/>
        <v>5</v>
      </c>
      <c r="R58">
        <f t="shared" si="2"/>
        <v>2016</v>
      </c>
    </row>
    <row r="59" spans="1:18" x14ac:dyDescent="0.25">
      <c r="A59">
        <v>690213</v>
      </c>
      <c r="B59" t="s">
        <v>76</v>
      </c>
      <c r="C59">
        <v>68</v>
      </c>
      <c r="D59">
        <v>42655</v>
      </c>
      <c r="E59">
        <v>42655</v>
      </c>
      <c r="G59" s="7" t="s">
        <v>19</v>
      </c>
      <c r="H59">
        <v>225000000</v>
      </c>
      <c r="I59">
        <v>96</v>
      </c>
      <c r="J59" s="8">
        <v>0</v>
      </c>
      <c r="K59" s="9">
        <v>0</v>
      </c>
      <c r="L59" s="9">
        <v>0</v>
      </c>
      <c r="M59">
        <v>4219000</v>
      </c>
      <c r="N59">
        <v>14</v>
      </c>
      <c r="O59" s="10">
        <v>207411391.35221091</v>
      </c>
      <c r="P59">
        <f t="shared" si="0"/>
        <v>12</v>
      </c>
      <c r="Q59">
        <f t="shared" si="1"/>
        <v>10</v>
      </c>
      <c r="R59">
        <f t="shared" si="2"/>
        <v>2016</v>
      </c>
    </row>
    <row r="60" spans="1:18" x14ac:dyDescent="0.25">
      <c r="A60">
        <v>700604</v>
      </c>
      <c r="B60" t="s">
        <v>77</v>
      </c>
      <c r="C60">
        <v>68</v>
      </c>
      <c r="D60">
        <v>42706</v>
      </c>
      <c r="E60">
        <v>42706</v>
      </c>
      <c r="G60" s="7" t="s">
        <v>19</v>
      </c>
      <c r="H60">
        <v>220000000</v>
      </c>
      <c r="I60">
        <v>96</v>
      </c>
      <c r="J60" s="8">
        <v>0</v>
      </c>
      <c r="K60" s="9">
        <v>0</v>
      </c>
      <c r="L60" s="9">
        <v>0</v>
      </c>
      <c r="M60">
        <v>4125000</v>
      </c>
      <c r="N60">
        <v>12</v>
      </c>
      <c r="O60" s="10">
        <v>205466384.64245087</v>
      </c>
      <c r="P60">
        <f t="shared" si="0"/>
        <v>2</v>
      </c>
      <c r="Q60">
        <f t="shared" si="1"/>
        <v>12</v>
      </c>
      <c r="R60">
        <f t="shared" si="2"/>
        <v>2016</v>
      </c>
    </row>
    <row r="61" spans="1:18" x14ac:dyDescent="0.25">
      <c r="A61">
        <v>690314</v>
      </c>
      <c r="B61" t="s">
        <v>78</v>
      </c>
      <c r="C61">
        <v>68</v>
      </c>
      <c r="D61">
        <v>42636</v>
      </c>
      <c r="E61">
        <v>42636</v>
      </c>
      <c r="G61" s="7" t="s">
        <v>19</v>
      </c>
      <c r="H61">
        <v>220000000</v>
      </c>
      <c r="I61">
        <v>96</v>
      </c>
      <c r="J61" s="8">
        <v>0</v>
      </c>
      <c r="K61" s="9">
        <v>0</v>
      </c>
      <c r="L61" s="9">
        <v>0</v>
      </c>
      <c r="M61">
        <v>4125000</v>
      </c>
      <c r="N61">
        <v>15</v>
      </c>
      <c r="O61" s="10">
        <v>201448365.60875762</v>
      </c>
      <c r="P61">
        <f t="shared" si="0"/>
        <v>23</v>
      </c>
      <c r="Q61">
        <f t="shared" si="1"/>
        <v>9</v>
      </c>
      <c r="R61">
        <f t="shared" si="2"/>
        <v>2016</v>
      </c>
    </row>
    <row r="62" spans="1:18" x14ac:dyDescent="0.25">
      <c r="A62">
        <v>690527</v>
      </c>
      <c r="B62" t="s">
        <v>79</v>
      </c>
      <c r="C62">
        <v>68</v>
      </c>
      <c r="D62">
        <v>42697</v>
      </c>
      <c r="E62">
        <v>42697</v>
      </c>
      <c r="G62" s="7" t="s">
        <v>19</v>
      </c>
      <c r="H62">
        <v>215000000</v>
      </c>
      <c r="I62">
        <v>96</v>
      </c>
      <c r="J62" s="8">
        <v>0</v>
      </c>
      <c r="K62" s="9">
        <v>0</v>
      </c>
      <c r="L62" s="9">
        <v>0</v>
      </c>
      <c r="M62">
        <v>4032000</v>
      </c>
      <c r="N62">
        <v>13</v>
      </c>
      <c r="O62" s="10">
        <v>199495157.15413958</v>
      </c>
      <c r="P62">
        <f t="shared" si="0"/>
        <v>23</v>
      </c>
      <c r="Q62">
        <f t="shared" si="1"/>
        <v>11</v>
      </c>
      <c r="R62">
        <f t="shared" si="2"/>
        <v>2016</v>
      </c>
    </row>
    <row r="63" spans="1:18" x14ac:dyDescent="0.25">
      <c r="A63">
        <v>690243</v>
      </c>
      <c r="B63" t="s">
        <v>80</v>
      </c>
      <c r="C63">
        <v>68</v>
      </c>
      <c r="D63">
        <v>42510</v>
      </c>
      <c r="E63">
        <v>42510</v>
      </c>
      <c r="G63" s="7" t="s">
        <v>19</v>
      </c>
      <c r="H63">
        <v>220000000</v>
      </c>
      <c r="I63">
        <v>96</v>
      </c>
      <c r="J63" s="8">
        <v>0</v>
      </c>
      <c r="K63" s="9">
        <v>0</v>
      </c>
      <c r="L63" s="9">
        <v>0</v>
      </c>
      <c r="M63">
        <v>4125000</v>
      </c>
      <c r="N63">
        <v>19</v>
      </c>
      <c r="O63" s="10">
        <v>195830443.04172158</v>
      </c>
      <c r="P63">
        <f t="shared" si="0"/>
        <v>20</v>
      </c>
      <c r="Q63">
        <f t="shared" si="1"/>
        <v>5</v>
      </c>
      <c r="R63">
        <f t="shared" si="2"/>
        <v>2016</v>
      </c>
    </row>
    <row r="64" spans="1:18" x14ac:dyDescent="0.25">
      <c r="A64">
        <v>690262</v>
      </c>
      <c r="B64" t="s">
        <v>81</v>
      </c>
      <c r="C64">
        <v>68</v>
      </c>
      <c r="D64">
        <v>42510</v>
      </c>
      <c r="E64">
        <v>42510</v>
      </c>
      <c r="G64" s="7" t="s">
        <v>19</v>
      </c>
      <c r="H64">
        <v>218000000</v>
      </c>
      <c r="I64">
        <v>96</v>
      </c>
      <c r="J64" s="8">
        <v>0</v>
      </c>
      <c r="K64" s="9">
        <v>0</v>
      </c>
      <c r="L64" s="9">
        <v>0</v>
      </c>
      <c r="M64">
        <v>4088000</v>
      </c>
      <c r="N64">
        <v>19</v>
      </c>
      <c r="O64" s="10">
        <v>194039840.40497866</v>
      </c>
      <c r="P64">
        <f t="shared" si="0"/>
        <v>20</v>
      </c>
      <c r="Q64">
        <f t="shared" si="1"/>
        <v>5</v>
      </c>
      <c r="R64">
        <f t="shared" si="2"/>
        <v>2016</v>
      </c>
    </row>
    <row r="65" spans="1:18" x14ac:dyDescent="0.25">
      <c r="A65">
        <v>690297</v>
      </c>
      <c r="B65" t="s">
        <v>82</v>
      </c>
      <c r="C65">
        <v>68</v>
      </c>
      <c r="D65">
        <v>42685</v>
      </c>
      <c r="E65">
        <v>42685</v>
      </c>
      <c r="G65" s="7" t="s">
        <v>19</v>
      </c>
      <c r="H65">
        <v>200000000</v>
      </c>
      <c r="I65">
        <v>96</v>
      </c>
      <c r="J65" s="8">
        <v>0</v>
      </c>
      <c r="K65" s="9">
        <v>0</v>
      </c>
      <c r="L65" s="9">
        <v>0</v>
      </c>
      <c r="M65">
        <v>3750000</v>
      </c>
      <c r="N65">
        <v>13</v>
      </c>
      <c r="O65" s="10">
        <v>185586506.49222285</v>
      </c>
      <c r="P65">
        <f t="shared" si="0"/>
        <v>11</v>
      </c>
      <c r="Q65">
        <f t="shared" si="1"/>
        <v>11</v>
      </c>
      <c r="R65">
        <f t="shared" si="2"/>
        <v>2016</v>
      </c>
    </row>
    <row r="66" spans="1:18" x14ac:dyDescent="0.25">
      <c r="A66">
        <v>700230</v>
      </c>
      <c r="B66" t="s">
        <v>83</v>
      </c>
      <c r="C66">
        <v>68</v>
      </c>
      <c r="D66">
        <v>42662</v>
      </c>
      <c r="E66">
        <v>42662</v>
      </c>
      <c r="G66" s="7" t="s">
        <v>19</v>
      </c>
      <c r="H66">
        <v>200000000</v>
      </c>
      <c r="I66">
        <v>96</v>
      </c>
      <c r="J66" s="8">
        <v>0</v>
      </c>
      <c r="K66" s="9">
        <v>0</v>
      </c>
      <c r="L66" s="9">
        <v>0</v>
      </c>
      <c r="M66">
        <v>3750000</v>
      </c>
      <c r="N66">
        <v>14</v>
      </c>
      <c r="O66" s="10">
        <v>184368999.8686319</v>
      </c>
      <c r="P66">
        <f t="shared" ref="P66:P108" si="3">DAY(D66)</f>
        <v>19</v>
      </c>
      <c r="Q66">
        <f t="shared" ref="Q66:Q108" si="4">MONTH(D66)</f>
        <v>10</v>
      </c>
      <c r="R66">
        <f t="shared" ref="R66:R108" si="5">YEAR(D66)</f>
        <v>2016</v>
      </c>
    </row>
    <row r="67" spans="1:18" x14ac:dyDescent="0.25">
      <c r="A67">
        <v>700493</v>
      </c>
      <c r="B67" t="s">
        <v>84</v>
      </c>
      <c r="C67">
        <v>68</v>
      </c>
      <c r="D67">
        <v>42670</v>
      </c>
      <c r="E67">
        <v>42670</v>
      </c>
      <c r="G67" s="7" t="s">
        <v>19</v>
      </c>
      <c r="H67">
        <v>200000000</v>
      </c>
      <c r="I67">
        <v>96</v>
      </c>
      <c r="J67" s="8">
        <v>0</v>
      </c>
      <c r="K67" s="9">
        <v>0</v>
      </c>
      <c r="L67" s="9">
        <v>0</v>
      </c>
      <c r="M67">
        <v>3750000</v>
      </c>
      <c r="N67">
        <v>14</v>
      </c>
      <c r="O67" s="10">
        <v>184368999.8686319</v>
      </c>
      <c r="P67">
        <f t="shared" si="3"/>
        <v>27</v>
      </c>
      <c r="Q67">
        <f t="shared" si="4"/>
        <v>10</v>
      </c>
      <c r="R67">
        <f t="shared" si="5"/>
        <v>2016</v>
      </c>
    </row>
    <row r="68" spans="1:18" x14ac:dyDescent="0.25">
      <c r="A68">
        <v>690469</v>
      </c>
      <c r="B68" t="s">
        <v>85</v>
      </c>
      <c r="C68">
        <v>68</v>
      </c>
      <c r="D68">
        <v>42620</v>
      </c>
      <c r="E68">
        <v>42620</v>
      </c>
      <c r="G68" s="7" t="s">
        <v>19</v>
      </c>
      <c r="H68">
        <v>200000000</v>
      </c>
      <c r="I68">
        <v>96</v>
      </c>
      <c r="J68" s="8">
        <v>0</v>
      </c>
      <c r="K68" s="9">
        <v>0</v>
      </c>
      <c r="L68" s="9">
        <v>0</v>
      </c>
      <c r="M68">
        <v>3750000</v>
      </c>
      <c r="N68">
        <v>15</v>
      </c>
      <c r="O68" s="10">
        <v>183134878.82614326</v>
      </c>
      <c r="P68">
        <f t="shared" si="3"/>
        <v>7</v>
      </c>
      <c r="Q68">
        <f t="shared" si="4"/>
        <v>9</v>
      </c>
      <c r="R68">
        <f t="shared" si="5"/>
        <v>2016</v>
      </c>
    </row>
    <row r="69" spans="1:18" x14ac:dyDescent="0.25">
      <c r="A69">
        <v>820004</v>
      </c>
      <c r="B69" t="s">
        <v>86</v>
      </c>
      <c r="C69">
        <v>68</v>
      </c>
      <c r="D69">
        <v>42606</v>
      </c>
      <c r="E69">
        <v>42606</v>
      </c>
      <c r="G69" s="7" t="s">
        <v>19</v>
      </c>
      <c r="H69">
        <v>200000000</v>
      </c>
      <c r="I69">
        <v>96</v>
      </c>
      <c r="J69" s="8">
        <v>0</v>
      </c>
      <c r="K69" s="9">
        <v>0</v>
      </c>
      <c r="L69" s="9">
        <v>0</v>
      </c>
      <c r="M69">
        <v>3750000</v>
      </c>
      <c r="N69">
        <v>16</v>
      </c>
      <c r="O69" s="10">
        <v>181883917.62027299</v>
      </c>
      <c r="P69">
        <f t="shared" si="3"/>
        <v>24</v>
      </c>
      <c r="Q69">
        <f t="shared" si="4"/>
        <v>8</v>
      </c>
      <c r="R69">
        <f t="shared" si="5"/>
        <v>2016</v>
      </c>
    </row>
    <row r="70" spans="1:18" x14ac:dyDescent="0.25">
      <c r="A70">
        <v>690456</v>
      </c>
      <c r="B70" t="s">
        <v>87</v>
      </c>
      <c r="C70">
        <v>68</v>
      </c>
      <c r="D70">
        <v>42510</v>
      </c>
      <c r="E70">
        <v>42510</v>
      </c>
      <c r="G70" s="7" t="s">
        <v>19</v>
      </c>
      <c r="H70">
        <v>200000000</v>
      </c>
      <c r="I70">
        <v>96</v>
      </c>
      <c r="J70" s="8">
        <v>0</v>
      </c>
      <c r="K70" s="9">
        <v>0</v>
      </c>
      <c r="L70" s="9">
        <v>0</v>
      </c>
      <c r="M70">
        <v>3750000</v>
      </c>
      <c r="N70">
        <v>19</v>
      </c>
      <c r="O70" s="10">
        <v>178027675.67429233</v>
      </c>
      <c r="P70">
        <f t="shared" si="3"/>
        <v>20</v>
      </c>
      <c r="Q70">
        <f t="shared" si="4"/>
        <v>5</v>
      </c>
      <c r="R70">
        <f t="shared" si="5"/>
        <v>2016</v>
      </c>
    </row>
    <row r="71" spans="1:18" x14ac:dyDescent="0.25">
      <c r="A71">
        <v>680489</v>
      </c>
      <c r="B71" t="s">
        <v>88</v>
      </c>
      <c r="C71">
        <v>68</v>
      </c>
      <c r="D71">
        <v>42472</v>
      </c>
      <c r="E71">
        <v>42472</v>
      </c>
      <c r="G71" s="7" t="s">
        <v>19</v>
      </c>
      <c r="H71">
        <v>200000000</v>
      </c>
      <c r="I71">
        <v>96</v>
      </c>
      <c r="J71" s="8">
        <v>0</v>
      </c>
      <c r="K71" s="9">
        <v>0</v>
      </c>
      <c r="L71" s="9">
        <v>0</v>
      </c>
      <c r="M71">
        <v>3750000</v>
      </c>
      <c r="N71">
        <v>20</v>
      </c>
      <c r="O71" s="10">
        <v>177992357.57098049</v>
      </c>
      <c r="P71">
        <f t="shared" si="3"/>
        <v>12</v>
      </c>
      <c r="Q71">
        <f t="shared" si="4"/>
        <v>4</v>
      </c>
      <c r="R71">
        <f t="shared" si="5"/>
        <v>2016</v>
      </c>
    </row>
    <row r="72" spans="1:18" x14ac:dyDescent="0.25">
      <c r="A72">
        <v>700377</v>
      </c>
      <c r="B72" t="s">
        <v>89</v>
      </c>
      <c r="C72">
        <v>68</v>
      </c>
      <c r="D72">
        <v>42472</v>
      </c>
      <c r="E72">
        <v>42472</v>
      </c>
      <c r="G72" s="7" t="s">
        <v>19</v>
      </c>
      <c r="H72">
        <v>200000000</v>
      </c>
      <c r="I72">
        <v>96</v>
      </c>
      <c r="J72" s="8">
        <v>0</v>
      </c>
      <c r="K72" s="9">
        <v>0</v>
      </c>
      <c r="L72" s="9">
        <v>0</v>
      </c>
      <c r="M72">
        <v>3750000</v>
      </c>
      <c r="N72">
        <v>20</v>
      </c>
      <c r="O72" s="10">
        <v>176707021.57098049</v>
      </c>
      <c r="P72">
        <f t="shared" si="3"/>
        <v>12</v>
      </c>
      <c r="Q72">
        <f t="shared" si="4"/>
        <v>4</v>
      </c>
      <c r="R72">
        <f t="shared" si="5"/>
        <v>2016</v>
      </c>
    </row>
    <row r="73" spans="1:18" x14ac:dyDescent="0.25">
      <c r="A73">
        <v>700568</v>
      </c>
      <c r="B73" t="s">
        <v>90</v>
      </c>
      <c r="C73">
        <v>68</v>
      </c>
      <c r="D73">
        <v>42472</v>
      </c>
      <c r="E73">
        <v>42472</v>
      </c>
      <c r="G73" s="7" t="s">
        <v>19</v>
      </c>
      <c r="H73">
        <v>200000000</v>
      </c>
      <c r="I73">
        <v>96</v>
      </c>
      <c r="J73" s="8">
        <v>0</v>
      </c>
      <c r="K73" s="9">
        <v>0</v>
      </c>
      <c r="L73" s="9">
        <v>0</v>
      </c>
      <c r="M73">
        <v>3750000</v>
      </c>
      <c r="N73">
        <v>20</v>
      </c>
      <c r="O73" s="10">
        <v>176707021.57098049</v>
      </c>
      <c r="P73">
        <f t="shared" si="3"/>
        <v>12</v>
      </c>
      <c r="Q73">
        <f t="shared" si="4"/>
        <v>4</v>
      </c>
      <c r="R73">
        <f t="shared" si="5"/>
        <v>2016</v>
      </c>
    </row>
    <row r="74" spans="1:18" x14ac:dyDescent="0.25">
      <c r="A74">
        <v>710129</v>
      </c>
      <c r="B74" t="s">
        <v>91</v>
      </c>
      <c r="C74">
        <v>68</v>
      </c>
      <c r="D74">
        <v>42472</v>
      </c>
      <c r="E74">
        <v>42472</v>
      </c>
      <c r="G74" s="7" t="s">
        <v>19</v>
      </c>
      <c r="H74">
        <v>200000000</v>
      </c>
      <c r="I74">
        <v>96</v>
      </c>
      <c r="J74" s="8">
        <v>0</v>
      </c>
      <c r="K74" s="9">
        <v>0</v>
      </c>
      <c r="L74" s="9">
        <v>0</v>
      </c>
      <c r="M74">
        <v>3750000</v>
      </c>
      <c r="N74">
        <v>20</v>
      </c>
      <c r="O74" s="10">
        <v>176707021.57098049</v>
      </c>
      <c r="P74">
        <f t="shared" si="3"/>
        <v>12</v>
      </c>
      <c r="Q74">
        <f t="shared" si="4"/>
        <v>4</v>
      </c>
      <c r="R74">
        <f t="shared" si="5"/>
        <v>2016</v>
      </c>
    </row>
    <row r="75" spans="1:18" x14ac:dyDescent="0.25">
      <c r="A75">
        <v>690176</v>
      </c>
      <c r="B75" t="s">
        <v>92</v>
      </c>
      <c r="C75">
        <v>68</v>
      </c>
      <c r="D75">
        <v>42907</v>
      </c>
      <c r="E75">
        <v>42907</v>
      </c>
      <c r="G75" s="7" t="s">
        <v>19</v>
      </c>
      <c r="H75">
        <v>180000000</v>
      </c>
      <c r="I75">
        <v>96</v>
      </c>
      <c r="J75" s="8">
        <v>0</v>
      </c>
      <c r="K75" s="9">
        <v>0</v>
      </c>
      <c r="L75" s="9">
        <v>0</v>
      </c>
      <c r="M75">
        <v>3375000</v>
      </c>
      <c r="N75">
        <v>6</v>
      </c>
      <c r="O75" s="10">
        <v>174296048.72495073</v>
      </c>
      <c r="P75">
        <f t="shared" si="3"/>
        <v>21</v>
      </c>
      <c r="Q75">
        <f t="shared" si="4"/>
        <v>6</v>
      </c>
      <c r="R75">
        <f t="shared" si="5"/>
        <v>2017</v>
      </c>
    </row>
    <row r="76" spans="1:18" x14ac:dyDescent="0.25">
      <c r="A76">
        <v>790004</v>
      </c>
      <c r="B76" t="s">
        <v>93</v>
      </c>
      <c r="C76">
        <v>68</v>
      </c>
      <c r="D76">
        <v>43082</v>
      </c>
      <c r="E76">
        <v>43082</v>
      </c>
      <c r="G76" s="7" t="s">
        <v>19</v>
      </c>
      <c r="H76">
        <v>170000000</v>
      </c>
      <c r="I76">
        <v>96</v>
      </c>
      <c r="J76" s="8">
        <v>0</v>
      </c>
      <c r="K76" s="9">
        <v>0</v>
      </c>
      <c r="L76" s="9">
        <v>0</v>
      </c>
      <c r="M76">
        <v>3188000</v>
      </c>
      <c r="N76">
        <v>0</v>
      </c>
      <c r="O76" s="10">
        <v>170000000</v>
      </c>
      <c r="P76">
        <f t="shared" si="3"/>
        <v>13</v>
      </c>
      <c r="Q76">
        <f t="shared" si="4"/>
        <v>12</v>
      </c>
      <c r="R76">
        <f t="shared" si="5"/>
        <v>2017</v>
      </c>
    </row>
    <row r="77" spans="1:18" x14ac:dyDescent="0.25">
      <c r="A77">
        <v>690282</v>
      </c>
      <c r="B77" t="s">
        <v>94</v>
      </c>
      <c r="C77">
        <v>68</v>
      </c>
      <c r="D77">
        <v>42488</v>
      </c>
      <c r="E77">
        <v>42488</v>
      </c>
      <c r="G77" s="7" t="s">
        <v>19</v>
      </c>
      <c r="H77">
        <v>191000000</v>
      </c>
      <c r="I77">
        <v>96</v>
      </c>
      <c r="J77" s="8">
        <v>0</v>
      </c>
      <c r="K77" s="9">
        <v>0</v>
      </c>
      <c r="L77" s="9">
        <v>0</v>
      </c>
      <c r="M77">
        <v>3582000</v>
      </c>
      <c r="N77">
        <v>20</v>
      </c>
      <c r="O77" s="10">
        <v>168738857.24028635</v>
      </c>
      <c r="P77">
        <f t="shared" si="3"/>
        <v>28</v>
      </c>
      <c r="Q77">
        <f t="shared" si="4"/>
        <v>4</v>
      </c>
      <c r="R77">
        <f t="shared" si="5"/>
        <v>2016</v>
      </c>
    </row>
    <row r="78" spans="1:18" x14ac:dyDescent="0.25">
      <c r="A78">
        <v>680567</v>
      </c>
      <c r="B78" t="s">
        <v>95</v>
      </c>
      <c r="C78">
        <v>68</v>
      </c>
      <c r="D78">
        <v>42664</v>
      </c>
      <c r="E78">
        <v>42664</v>
      </c>
      <c r="G78" s="7" t="s">
        <v>19</v>
      </c>
      <c r="H78">
        <v>180000000</v>
      </c>
      <c r="I78">
        <v>96</v>
      </c>
      <c r="J78" s="8">
        <v>0</v>
      </c>
      <c r="K78" s="9">
        <v>0</v>
      </c>
      <c r="L78" s="9">
        <v>0</v>
      </c>
      <c r="M78">
        <v>3375000</v>
      </c>
      <c r="N78">
        <v>14</v>
      </c>
      <c r="O78" s="10">
        <v>165932098.48176873</v>
      </c>
      <c r="P78">
        <f t="shared" si="3"/>
        <v>21</v>
      </c>
      <c r="Q78">
        <f t="shared" si="4"/>
        <v>10</v>
      </c>
      <c r="R78">
        <f t="shared" si="5"/>
        <v>2016</v>
      </c>
    </row>
    <row r="79" spans="1:18" x14ac:dyDescent="0.25">
      <c r="A79">
        <v>690343</v>
      </c>
      <c r="B79" t="s">
        <v>96</v>
      </c>
      <c r="C79">
        <v>68</v>
      </c>
      <c r="D79">
        <v>42706</v>
      </c>
      <c r="E79">
        <v>42706</v>
      </c>
      <c r="G79" s="7" t="s">
        <v>19</v>
      </c>
      <c r="H79">
        <v>170000000</v>
      </c>
      <c r="I79">
        <v>96</v>
      </c>
      <c r="J79" s="8">
        <v>0</v>
      </c>
      <c r="K79" s="9">
        <v>0</v>
      </c>
      <c r="L79" s="9">
        <v>0</v>
      </c>
      <c r="M79">
        <v>3188000</v>
      </c>
      <c r="N79">
        <v>12</v>
      </c>
      <c r="O79" s="10">
        <v>158763158.95098478</v>
      </c>
      <c r="P79">
        <f t="shared" si="3"/>
        <v>2</v>
      </c>
      <c r="Q79">
        <f t="shared" si="4"/>
        <v>12</v>
      </c>
      <c r="R79">
        <f t="shared" si="5"/>
        <v>2016</v>
      </c>
    </row>
    <row r="80" spans="1:18" x14ac:dyDescent="0.25">
      <c r="A80">
        <v>700566</v>
      </c>
      <c r="B80" t="s">
        <v>97</v>
      </c>
      <c r="C80">
        <v>68</v>
      </c>
      <c r="D80">
        <v>42937</v>
      </c>
      <c r="E80">
        <v>42937</v>
      </c>
      <c r="G80" s="7" t="s">
        <v>19</v>
      </c>
      <c r="H80">
        <v>160000000</v>
      </c>
      <c r="I80">
        <v>96</v>
      </c>
      <c r="J80" s="8">
        <v>0</v>
      </c>
      <c r="K80" s="9">
        <v>0</v>
      </c>
      <c r="L80" s="9">
        <v>0</v>
      </c>
      <c r="M80">
        <v>3000000</v>
      </c>
      <c r="N80">
        <v>5</v>
      </c>
      <c r="O80" s="10">
        <v>155803740.20988083</v>
      </c>
      <c r="P80">
        <f t="shared" si="3"/>
        <v>21</v>
      </c>
      <c r="Q80">
        <f t="shared" si="4"/>
        <v>7</v>
      </c>
      <c r="R80">
        <f t="shared" si="5"/>
        <v>2017</v>
      </c>
    </row>
    <row r="81" spans="1:18" x14ac:dyDescent="0.25">
      <c r="A81">
        <v>690573</v>
      </c>
      <c r="B81" t="s">
        <v>98</v>
      </c>
      <c r="C81">
        <v>68</v>
      </c>
      <c r="D81">
        <v>42643</v>
      </c>
      <c r="E81">
        <v>42643</v>
      </c>
      <c r="G81" s="7" t="s">
        <v>19</v>
      </c>
      <c r="H81">
        <v>165000000</v>
      </c>
      <c r="I81">
        <v>96</v>
      </c>
      <c r="J81" s="8">
        <v>0</v>
      </c>
      <c r="K81" s="9">
        <v>0</v>
      </c>
      <c r="L81" s="9">
        <v>0</v>
      </c>
      <c r="M81">
        <v>3094000</v>
      </c>
      <c r="N81">
        <v>15</v>
      </c>
      <c r="O81" s="10">
        <v>151082351.79940331</v>
      </c>
      <c r="P81">
        <f t="shared" si="3"/>
        <v>30</v>
      </c>
      <c r="Q81">
        <f t="shared" si="4"/>
        <v>9</v>
      </c>
      <c r="R81">
        <f t="shared" si="5"/>
        <v>2016</v>
      </c>
    </row>
    <row r="82" spans="1:18" x14ac:dyDescent="0.25">
      <c r="A82">
        <v>700632</v>
      </c>
      <c r="B82" t="s">
        <v>99</v>
      </c>
      <c r="C82">
        <v>68</v>
      </c>
      <c r="D82">
        <v>42472</v>
      </c>
      <c r="E82">
        <v>42472</v>
      </c>
      <c r="G82" s="7" t="s">
        <v>19</v>
      </c>
      <c r="H82">
        <v>170000000</v>
      </c>
      <c r="I82">
        <v>96</v>
      </c>
      <c r="J82" s="8">
        <v>0</v>
      </c>
      <c r="K82" s="9">
        <v>0</v>
      </c>
      <c r="L82" s="9">
        <v>0</v>
      </c>
      <c r="M82">
        <v>3188000</v>
      </c>
      <c r="N82">
        <v>20</v>
      </c>
      <c r="O82" s="10">
        <v>150190068.13533339</v>
      </c>
      <c r="P82">
        <f t="shared" si="3"/>
        <v>12</v>
      </c>
      <c r="Q82">
        <f t="shared" si="4"/>
        <v>4</v>
      </c>
      <c r="R82">
        <f t="shared" si="5"/>
        <v>2016</v>
      </c>
    </row>
    <row r="83" spans="1:18" x14ac:dyDescent="0.25">
      <c r="A83">
        <v>700223</v>
      </c>
      <c r="B83" t="s">
        <v>100</v>
      </c>
      <c r="C83">
        <v>68</v>
      </c>
      <c r="D83">
        <v>43040</v>
      </c>
      <c r="E83">
        <v>43040</v>
      </c>
      <c r="G83" s="7" t="s">
        <v>19</v>
      </c>
      <c r="H83">
        <v>150000000</v>
      </c>
      <c r="I83">
        <v>96</v>
      </c>
      <c r="J83" s="8">
        <v>0</v>
      </c>
      <c r="K83" s="9">
        <v>0</v>
      </c>
      <c r="L83" s="9">
        <v>0</v>
      </c>
      <c r="M83">
        <v>2813000</v>
      </c>
      <c r="N83">
        <v>1</v>
      </c>
      <c r="O83" s="10">
        <v>149233883.76525</v>
      </c>
      <c r="P83">
        <f t="shared" si="3"/>
        <v>1</v>
      </c>
      <c r="Q83">
        <f t="shared" si="4"/>
        <v>11</v>
      </c>
      <c r="R83">
        <f t="shared" si="5"/>
        <v>2017</v>
      </c>
    </row>
    <row r="84" spans="1:18" x14ac:dyDescent="0.25">
      <c r="A84">
        <v>710150</v>
      </c>
      <c r="B84" t="s">
        <v>101</v>
      </c>
      <c r="C84">
        <v>68</v>
      </c>
      <c r="D84">
        <v>42643</v>
      </c>
      <c r="E84">
        <v>42643</v>
      </c>
      <c r="G84" s="7" t="s">
        <v>19</v>
      </c>
      <c r="H84">
        <v>160000000</v>
      </c>
      <c r="I84">
        <v>96</v>
      </c>
      <c r="J84" s="8">
        <v>0</v>
      </c>
      <c r="K84" s="9">
        <v>0</v>
      </c>
      <c r="L84" s="9">
        <v>0</v>
      </c>
      <c r="M84">
        <v>3000000</v>
      </c>
      <c r="N84">
        <v>15</v>
      </c>
      <c r="O84" s="10">
        <v>146507901.26091462</v>
      </c>
      <c r="P84">
        <f t="shared" si="3"/>
        <v>30</v>
      </c>
      <c r="Q84">
        <f t="shared" si="4"/>
        <v>9</v>
      </c>
      <c r="R84">
        <f t="shared" si="5"/>
        <v>2016</v>
      </c>
    </row>
    <row r="85" spans="1:18" x14ac:dyDescent="0.25">
      <c r="A85">
        <v>690503</v>
      </c>
      <c r="B85" t="s">
        <v>102</v>
      </c>
      <c r="C85">
        <v>68</v>
      </c>
      <c r="D85">
        <v>42790</v>
      </c>
      <c r="E85">
        <v>42790</v>
      </c>
      <c r="G85" s="7" t="s">
        <v>19</v>
      </c>
      <c r="H85">
        <v>150000000</v>
      </c>
      <c r="I85">
        <v>96</v>
      </c>
      <c r="J85" s="8">
        <v>0</v>
      </c>
      <c r="K85" s="9">
        <v>0</v>
      </c>
      <c r="L85" s="9">
        <v>0</v>
      </c>
      <c r="M85">
        <v>2813000</v>
      </c>
      <c r="N85">
        <v>10</v>
      </c>
      <c r="O85" s="10">
        <v>141850974.91979221</v>
      </c>
      <c r="P85">
        <f t="shared" si="3"/>
        <v>24</v>
      </c>
      <c r="Q85">
        <f t="shared" si="4"/>
        <v>2</v>
      </c>
      <c r="R85">
        <f t="shared" si="5"/>
        <v>2017</v>
      </c>
    </row>
    <row r="86" spans="1:18" x14ac:dyDescent="0.25">
      <c r="A86">
        <v>690132</v>
      </c>
      <c r="B86" t="s">
        <v>103</v>
      </c>
      <c r="C86">
        <v>68</v>
      </c>
      <c r="D86">
        <v>42664</v>
      </c>
      <c r="E86">
        <v>42664</v>
      </c>
      <c r="G86" s="7" t="s">
        <v>19</v>
      </c>
      <c r="H86">
        <v>150000000</v>
      </c>
      <c r="I86">
        <v>96</v>
      </c>
      <c r="J86" s="8">
        <v>0</v>
      </c>
      <c r="K86" s="9">
        <v>0</v>
      </c>
      <c r="L86" s="9">
        <v>0</v>
      </c>
      <c r="M86">
        <v>2813000</v>
      </c>
      <c r="N86">
        <v>14</v>
      </c>
      <c r="O86" s="10">
        <v>138269282.90147397</v>
      </c>
      <c r="P86">
        <f t="shared" si="3"/>
        <v>21</v>
      </c>
      <c r="Q86">
        <f t="shared" si="4"/>
        <v>10</v>
      </c>
      <c r="R86">
        <f t="shared" si="5"/>
        <v>2016</v>
      </c>
    </row>
    <row r="87" spans="1:18" x14ac:dyDescent="0.25">
      <c r="A87">
        <v>690354</v>
      </c>
      <c r="B87" t="s">
        <v>104</v>
      </c>
      <c r="C87">
        <v>68</v>
      </c>
      <c r="D87">
        <v>42657</v>
      </c>
      <c r="E87">
        <v>42657</v>
      </c>
      <c r="G87" s="7" t="s">
        <v>19</v>
      </c>
      <c r="H87">
        <v>150000000</v>
      </c>
      <c r="I87">
        <v>96</v>
      </c>
      <c r="J87" s="8">
        <v>0</v>
      </c>
      <c r="K87" s="9">
        <v>0</v>
      </c>
      <c r="L87" s="9">
        <v>0</v>
      </c>
      <c r="M87">
        <v>2813000</v>
      </c>
      <c r="N87">
        <v>14</v>
      </c>
      <c r="O87" s="10">
        <v>138269282.90147397</v>
      </c>
      <c r="P87">
        <f t="shared" si="3"/>
        <v>14</v>
      </c>
      <c r="Q87">
        <f t="shared" si="4"/>
        <v>10</v>
      </c>
      <c r="R87">
        <f t="shared" si="5"/>
        <v>2016</v>
      </c>
    </row>
    <row r="88" spans="1:18" x14ac:dyDescent="0.25">
      <c r="A88">
        <v>710279</v>
      </c>
      <c r="B88" t="s">
        <v>105</v>
      </c>
      <c r="C88">
        <v>68</v>
      </c>
      <c r="D88">
        <v>42982</v>
      </c>
      <c r="E88">
        <v>42982</v>
      </c>
      <c r="G88" s="7" t="s">
        <v>19</v>
      </c>
      <c r="H88">
        <v>140000000</v>
      </c>
      <c r="I88">
        <v>96</v>
      </c>
      <c r="J88" s="8">
        <v>0</v>
      </c>
      <c r="K88" s="9">
        <v>0</v>
      </c>
      <c r="L88" s="9">
        <v>0</v>
      </c>
      <c r="M88">
        <v>2625000</v>
      </c>
      <c r="N88">
        <v>3</v>
      </c>
      <c r="O88" s="10">
        <v>137826887.58826602</v>
      </c>
      <c r="P88">
        <f t="shared" si="3"/>
        <v>4</v>
      </c>
      <c r="Q88">
        <f t="shared" si="4"/>
        <v>9</v>
      </c>
      <c r="R88">
        <f t="shared" si="5"/>
        <v>2017</v>
      </c>
    </row>
    <row r="89" spans="1:18" x14ac:dyDescent="0.25">
      <c r="A89">
        <v>700107</v>
      </c>
      <c r="B89" t="s">
        <v>106</v>
      </c>
      <c r="C89">
        <v>68</v>
      </c>
      <c r="D89">
        <v>42606</v>
      </c>
      <c r="E89">
        <v>42606</v>
      </c>
      <c r="G89" s="7" t="s">
        <v>19</v>
      </c>
      <c r="H89">
        <v>150000000</v>
      </c>
      <c r="I89">
        <v>96</v>
      </c>
      <c r="J89" s="8">
        <v>0</v>
      </c>
      <c r="K89" s="9">
        <v>0</v>
      </c>
      <c r="L89" s="9">
        <v>0</v>
      </c>
      <c r="M89">
        <v>2813000</v>
      </c>
      <c r="N89">
        <v>16</v>
      </c>
      <c r="O89" s="10">
        <v>136404330.46520475</v>
      </c>
      <c r="P89">
        <f t="shared" si="3"/>
        <v>24</v>
      </c>
      <c r="Q89">
        <f t="shared" si="4"/>
        <v>8</v>
      </c>
      <c r="R89">
        <f t="shared" si="5"/>
        <v>2016</v>
      </c>
    </row>
    <row r="90" spans="1:18" x14ac:dyDescent="0.25">
      <c r="A90">
        <v>710069</v>
      </c>
      <c r="B90" t="s">
        <v>107</v>
      </c>
      <c r="C90">
        <v>68</v>
      </c>
      <c r="D90">
        <v>42606</v>
      </c>
      <c r="E90">
        <v>42606</v>
      </c>
      <c r="G90" s="7" t="s">
        <v>19</v>
      </c>
      <c r="H90">
        <v>150000000</v>
      </c>
      <c r="I90">
        <v>96</v>
      </c>
      <c r="J90" s="8">
        <v>0</v>
      </c>
      <c r="K90" s="9">
        <v>0</v>
      </c>
      <c r="L90" s="9">
        <v>0</v>
      </c>
      <c r="M90">
        <v>2813000</v>
      </c>
      <c r="N90">
        <v>16</v>
      </c>
      <c r="O90" s="10">
        <v>136404330.46520475</v>
      </c>
      <c r="P90">
        <f t="shared" si="3"/>
        <v>24</v>
      </c>
      <c r="Q90">
        <f t="shared" si="4"/>
        <v>8</v>
      </c>
      <c r="R90">
        <f t="shared" si="5"/>
        <v>2016</v>
      </c>
    </row>
    <row r="91" spans="1:18" x14ac:dyDescent="0.25">
      <c r="A91">
        <v>690561</v>
      </c>
      <c r="B91" t="s">
        <v>108</v>
      </c>
      <c r="C91">
        <v>68</v>
      </c>
      <c r="D91">
        <v>42472</v>
      </c>
      <c r="E91">
        <v>42472</v>
      </c>
      <c r="G91" s="7" t="s">
        <v>19</v>
      </c>
      <c r="H91">
        <v>150000000</v>
      </c>
      <c r="I91">
        <v>96</v>
      </c>
      <c r="J91" s="8">
        <v>0</v>
      </c>
      <c r="K91" s="9">
        <v>0</v>
      </c>
      <c r="L91" s="9">
        <v>0</v>
      </c>
      <c r="M91">
        <v>2813000</v>
      </c>
      <c r="N91">
        <v>20</v>
      </c>
      <c r="O91" s="10">
        <v>132519368.17823535</v>
      </c>
      <c r="P91">
        <f t="shared" si="3"/>
        <v>12</v>
      </c>
      <c r="Q91">
        <f t="shared" si="4"/>
        <v>4</v>
      </c>
      <c r="R91">
        <f t="shared" si="5"/>
        <v>2016</v>
      </c>
    </row>
    <row r="92" spans="1:18" x14ac:dyDescent="0.25">
      <c r="A92">
        <v>720256</v>
      </c>
      <c r="B92" t="s">
        <v>109</v>
      </c>
      <c r="C92">
        <v>68</v>
      </c>
      <c r="D92">
        <v>42488</v>
      </c>
      <c r="E92">
        <v>42488</v>
      </c>
      <c r="G92" s="7" t="s">
        <v>19</v>
      </c>
      <c r="H92">
        <v>150000000</v>
      </c>
      <c r="I92">
        <v>96</v>
      </c>
      <c r="J92" s="8">
        <v>0</v>
      </c>
      <c r="K92" s="9">
        <v>0</v>
      </c>
      <c r="L92" s="9">
        <v>0</v>
      </c>
      <c r="M92">
        <v>2813000</v>
      </c>
      <c r="N92">
        <v>20</v>
      </c>
      <c r="O92" s="10">
        <v>132519368.17823535</v>
      </c>
      <c r="P92">
        <f t="shared" si="3"/>
        <v>28</v>
      </c>
      <c r="Q92">
        <f t="shared" si="4"/>
        <v>4</v>
      </c>
      <c r="R92">
        <f t="shared" si="5"/>
        <v>2016</v>
      </c>
    </row>
    <row r="93" spans="1:18" x14ac:dyDescent="0.25">
      <c r="A93">
        <v>690547</v>
      </c>
      <c r="B93" t="s">
        <v>110</v>
      </c>
      <c r="C93">
        <v>68</v>
      </c>
      <c r="D93">
        <v>42572</v>
      </c>
      <c r="E93">
        <v>42572</v>
      </c>
      <c r="G93" s="7" t="s">
        <v>19</v>
      </c>
      <c r="H93">
        <v>130000000</v>
      </c>
      <c r="I93">
        <v>96</v>
      </c>
      <c r="J93" s="8">
        <v>0</v>
      </c>
      <c r="K93" s="9">
        <v>0</v>
      </c>
      <c r="L93" s="9">
        <v>0</v>
      </c>
      <c r="M93">
        <v>2438000</v>
      </c>
      <c r="N93">
        <v>17</v>
      </c>
      <c r="O93" s="10">
        <v>117391829.05773988</v>
      </c>
      <c r="P93">
        <f t="shared" si="3"/>
        <v>21</v>
      </c>
      <c r="Q93">
        <f t="shared" si="4"/>
        <v>7</v>
      </c>
      <c r="R93">
        <f t="shared" si="5"/>
        <v>2016</v>
      </c>
    </row>
    <row r="94" spans="1:18" x14ac:dyDescent="0.25">
      <c r="A94">
        <v>860082</v>
      </c>
      <c r="B94" t="s">
        <v>111</v>
      </c>
      <c r="C94">
        <v>68</v>
      </c>
      <c r="D94">
        <v>43061</v>
      </c>
      <c r="E94">
        <v>43061</v>
      </c>
      <c r="G94" s="7" t="s">
        <v>19</v>
      </c>
      <c r="H94">
        <v>110000000</v>
      </c>
      <c r="I94">
        <v>96</v>
      </c>
      <c r="J94" s="8">
        <v>0</v>
      </c>
      <c r="K94" s="9">
        <v>0</v>
      </c>
      <c r="L94" s="9">
        <v>0</v>
      </c>
      <c r="M94">
        <v>2063000</v>
      </c>
      <c r="N94">
        <v>1</v>
      </c>
      <c r="O94" s="10">
        <v>109438048.09451666</v>
      </c>
      <c r="P94">
        <f t="shared" si="3"/>
        <v>22</v>
      </c>
      <c r="Q94">
        <f t="shared" si="4"/>
        <v>11</v>
      </c>
      <c r="R94">
        <f t="shared" si="5"/>
        <v>2017</v>
      </c>
    </row>
    <row r="95" spans="1:18" x14ac:dyDescent="0.25">
      <c r="A95">
        <v>680110</v>
      </c>
      <c r="B95" t="s">
        <v>112</v>
      </c>
      <c r="C95">
        <v>68</v>
      </c>
      <c r="D95">
        <v>42543</v>
      </c>
      <c r="E95">
        <v>42543</v>
      </c>
      <c r="G95" s="7" t="s">
        <v>19</v>
      </c>
      <c r="H95">
        <v>110000000</v>
      </c>
      <c r="I95">
        <v>96</v>
      </c>
      <c r="J95" s="8">
        <v>0</v>
      </c>
      <c r="K95" s="9">
        <v>0</v>
      </c>
      <c r="L95" s="9">
        <v>0</v>
      </c>
      <c r="M95">
        <v>2063000</v>
      </c>
      <c r="N95">
        <v>18</v>
      </c>
      <c r="O95" s="10">
        <v>98622805.666001916</v>
      </c>
      <c r="P95">
        <f t="shared" si="3"/>
        <v>22</v>
      </c>
      <c r="Q95">
        <f t="shared" si="4"/>
        <v>6</v>
      </c>
      <c r="R95">
        <f t="shared" si="5"/>
        <v>2016</v>
      </c>
    </row>
    <row r="96" spans="1:18" x14ac:dyDescent="0.25">
      <c r="A96">
        <v>710358</v>
      </c>
      <c r="B96" t="s">
        <v>113</v>
      </c>
      <c r="C96">
        <v>68</v>
      </c>
      <c r="D96">
        <v>42991</v>
      </c>
      <c r="E96">
        <v>42991</v>
      </c>
      <c r="G96" s="7" t="s">
        <v>19</v>
      </c>
      <c r="H96">
        <v>100000000</v>
      </c>
      <c r="I96">
        <v>96</v>
      </c>
      <c r="J96" s="8">
        <v>0</v>
      </c>
      <c r="K96" s="9">
        <v>0</v>
      </c>
      <c r="L96" s="9">
        <v>0</v>
      </c>
      <c r="M96">
        <v>1875000</v>
      </c>
      <c r="N96">
        <v>3</v>
      </c>
      <c r="O96" s="10">
        <v>98447777.277332857</v>
      </c>
      <c r="P96">
        <f t="shared" si="3"/>
        <v>13</v>
      </c>
      <c r="Q96">
        <f t="shared" si="4"/>
        <v>9</v>
      </c>
      <c r="R96">
        <f t="shared" si="5"/>
        <v>2017</v>
      </c>
    </row>
    <row r="97" spans="1:18" x14ac:dyDescent="0.25">
      <c r="A97">
        <v>700500</v>
      </c>
      <c r="B97" t="s">
        <v>114</v>
      </c>
      <c r="C97">
        <v>68</v>
      </c>
      <c r="D97">
        <v>42944</v>
      </c>
      <c r="E97">
        <v>42944</v>
      </c>
      <c r="G97" s="7" t="s">
        <v>19</v>
      </c>
      <c r="H97">
        <v>100000000</v>
      </c>
      <c r="I97">
        <v>96</v>
      </c>
      <c r="J97" s="8">
        <v>0</v>
      </c>
      <c r="K97" s="9">
        <v>0</v>
      </c>
      <c r="L97" s="9">
        <v>0</v>
      </c>
      <c r="M97">
        <v>1875000</v>
      </c>
      <c r="N97">
        <v>5</v>
      </c>
      <c r="O97" s="10">
        <v>97377338.381175518</v>
      </c>
      <c r="P97">
        <f t="shared" si="3"/>
        <v>28</v>
      </c>
      <c r="Q97">
        <f t="shared" si="4"/>
        <v>7</v>
      </c>
      <c r="R97">
        <f t="shared" si="5"/>
        <v>2017</v>
      </c>
    </row>
    <row r="98" spans="1:18" x14ac:dyDescent="0.25">
      <c r="A98">
        <v>690119</v>
      </c>
      <c r="B98" t="s">
        <v>115</v>
      </c>
      <c r="C98">
        <v>68</v>
      </c>
      <c r="D98">
        <v>42472</v>
      </c>
      <c r="E98">
        <v>42472</v>
      </c>
      <c r="G98" s="7" t="s">
        <v>19</v>
      </c>
      <c r="H98">
        <v>110000000</v>
      </c>
      <c r="I98">
        <v>96</v>
      </c>
      <c r="J98" s="8">
        <v>0</v>
      </c>
      <c r="K98" s="9">
        <v>0</v>
      </c>
      <c r="L98" s="9">
        <v>0</v>
      </c>
      <c r="M98">
        <v>2063000</v>
      </c>
      <c r="N98">
        <v>20</v>
      </c>
      <c r="O98" s="10">
        <v>97177961.264039263</v>
      </c>
      <c r="P98">
        <f t="shared" si="3"/>
        <v>12</v>
      </c>
      <c r="Q98">
        <f t="shared" si="4"/>
        <v>4</v>
      </c>
      <c r="R98">
        <f t="shared" si="5"/>
        <v>2016</v>
      </c>
    </row>
    <row r="99" spans="1:18" x14ac:dyDescent="0.25">
      <c r="A99">
        <v>850027</v>
      </c>
      <c r="B99" t="s">
        <v>116</v>
      </c>
      <c r="C99">
        <v>68</v>
      </c>
      <c r="D99">
        <v>42818</v>
      </c>
      <c r="E99">
        <v>42818</v>
      </c>
      <c r="G99" s="7" t="s">
        <v>19</v>
      </c>
      <c r="H99">
        <v>100000000</v>
      </c>
      <c r="I99">
        <v>96</v>
      </c>
      <c r="J99" s="8">
        <v>0</v>
      </c>
      <c r="K99" s="9">
        <v>0</v>
      </c>
      <c r="L99" s="9">
        <v>0</v>
      </c>
      <c r="M99">
        <v>1875000</v>
      </c>
      <c r="N99">
        <v>9</v>
      </c>
      <c r="O99" s="10">
        <v>95147410.488187864</v>
      </c>
      <c r="P99">
        <f t="shared" si="3"/>
        <v>24</v>
      </c>
      <c r="Q99">
        <f t="shared" si="4"/>
        <v>3</v>
      </c>
      <c r="R99">
        <f t="shared" si="5"/>
        <v>2017</v>
      </c>
    </row>
    <row r="100" spans="1:18" x14ac:dyDescent="0.25">
      <c r="A100">
        <v>700195</v>
      </c>
      <c r="B100" t="s">
        <v>117</v>
      </c>
      <c r="C100">
        <v>68</v>
      </c>
      <c r="D100">
        <v>42636</v>
      </c>
      <c r="E100">
        <v>42636</v>
      </c>
      <c r="G100" s="7" t="s">
        <v>19</v>
      </c>
      <c r="H100">
        <v>103000000</v>
      </c>
      <c r="I100">
        <v>96</v>
      </c>
      <c r="J100" s="8">
        <v>0</v>
      </c>
      <c r="K100" s="9">
        <v>0</v>
      </c>
      <c r="L100" s="9">
        <v>0</v>
      </c>
      <c r="M100">
        <v>1932000</v>
      </c>
      <c r="N100">
        <v>15</v>
      </c>
      <c r="O100" s="10">
        <v>94302405.830463782</v>
      </c>
      <c r="P100">
        <f t="shared" si="3"/>
        <v>23</v>
      </c>
      <c r="Q100">
        <f t="shared" si="4"/>
        <v>9</v>
      </c>
      <c r="R100">
        <f t="shared" si="5"/>
        <v>2016</v>
      </c>
    </row>
    <row r="101" spans="1:18" x14ac:dyDescent="0.25">
      <c r="A101">
        <v>700446</v>
      </c>
      <c r="B101" t="s">
        <v>118</v>
      </c>
      <c r="C101">
        <v>68</v>
      </c>
      <c r="D101">
        <v>43049</v>
      </c>
      <c r="E101">
        <v>43049</v>
      </c>
      <c r="G101" s="7" t="s">
        <v>19</v>
      </c>
      <c r="H101">
        <v>50000000</v>
      </c>
      <c r="I101">
        <v>96</v>
      </c>
      <c r="J101" s="8">
        <v>0</v>
      </c>
      <c r="K101" s="9">
        <v>0</v>
      </c>
      <c r="L101" s="9">
        <v>0</v>
      </c>
      <c r="M101">
        <v>938000</v>
      </c>
      <c r="N101">
        <v>1</v>
      </c>
      <c r="O101" s="10">
        <v>49744294.588416666</v>
      </c>
      <c r="P101">
        <f t="shared" si="3"/>
        <v>10</v>
      </c>
      <c r="Q101">
        <f t="shared" si="4"/>
        <v>11</v>
      </c>
      <c r="R101">
        <f t="shared" si="5"/>
        <v>2017</v>
      </c>
    </row>
    <row r="102" spans="1:18" x14ac:dyDescent="0.25">
      <c r="A102">
        <v>700639</v>
      </c>
      <c r="B102" t="s">
        <v>119</v>
      </c>
      <c r="C102">
        <v>68</v>
      </c>
      <c r="D102">
        <v>43026</v>
      </c>
      <c r="E102">
        <v>43026</v>
      </c>
      <c r="G102" s="7" t="s">
        <v>19</v>
      </c>
      <c r="H102">
        <v>50000000</v>
      </c>
      <c r="I102">
        <v>96</v>
      </c>
      <c r="J102" s="8">
        <v>0</v>
      </c>
      <c r="K102" s="9">
        <v>0</v>
      </c>
      <c r="L102" s="9">
        <v>0</v>
      </c>
      <c r="M102">
        <v>938000</v>
      </c>
      <c r="N102">
        <v>2</v>
      </c>
      <c r="O102" s="10">
        <v>49485106.6714084</v>
      </c>
      <c r="P102">
        <f t="shared" si="3"/>
        <v>18</v>
      </c>
      <c r="Q102">
        <f t="shared" si="4"/>
        <v>10</v>
      </c>
      <c r="R102">
        <f t="shared" si="5"/>
        <v>2017</v>
      </c>
    </row>
    <row r="103" spans="1:18" x14ac:dyDescent="0.25">
      <c r="A103">
        <v>700447</v>
      </c>
      <c r="B103" t="s">
        <v>120</v>
      </c>
      <c r="C103">
        <v>68</v>
      </c>
      <c r="D103">
        <v>42942</v>
      </c>
      <c r="E103">
        <v>42942</v>
      </c>
      <c r="G103" s="7" t="s">
        <v>19</v>
      </c>
      <c r="H103">
        <v>50000000</v>
      </c>
      <c r="I103">
        <v>96</v>
      </c>
      <c r="J103" s="8">
        <v>0</v>
      </c>
      <c r="K103" s="9">
        <v>0</v>
      </c>
      <c r="L103" s="9">
        <v>0</v>
      </c>
      <c r="M103">
        <v>938000</v>
      </c>
      <c r="N103">
        <v>5</v>
      </c>
      <c r="O103" s="10">
        <v>48686147.690587759</v>
      </c>
      <c r="P103">
        <f t="shared" si="3"/>
        <v>26</v>
      </c>
      <c r="Q103">
        <f t="shared" si="4"/>
        <v>7</v>
      </c>
      <c r="R103">
        <f t="shared" si="5"/>
        <v>2017</v>
      </c>
    </row>
    <row r="104" spans="1:18" x14ac:dyDescent="0.25">
      <c r="A104">
        <v>700340</v>
      </c>
      <c r="B104" t="s">
        <v>121</v>
      </c>
      <c r="C104">
        <v>68</v>
      </c>
      <c r="D104">
        <v>42627</v>
      </c>
      <c r="E104">
        <v>42627</v>
      </c>
      <c r="G104" s="7" t="s">
        <v>19</v>
      </c>
      <c r="H104">
        <v>50000000</v>
      </c>
      <c r="I104">
        <v>96</v>
      </c>
      <c r="J104" s="8">
        <v>0</v>
      </c>
      <c r="K104" s="9">
        <v>0</v>
      </c>
      <c r="L104" s="9">
        <v>0</v>
      </c>
      <c r="M104">
        <v>938000</v>
      </c>
      <c r="N104">
        <v>15</v>
      </c>
      <c r="O104" s="10">
        <v>45775679.956535816</v>
      </c>
      <c r="P104">
        <f t="shared" si="3"/>
        <v>14</v>
      </c>
      <c r="Q104">
        <f t="shared" si="4"/>
        <v>9</v>
      </c>
      <c r="R104">
        <f t="shared" si="5"/>
        <v>2016</v>
      </c>
    </row>
    <row r="105" spans="1:18" x14ac:dyDescent="0.25">
      <c r="A105">
        <v>870017</v>
      </c>
      <c r="B105" t="s">
        <v>122</v>
      </c>
      <c r="C105">
        <v>68</v>
      </c>
      <c r="D105">
        <v>43091</v>
      </c>
      <c r="E105">
        <v>43091</v>
      </c>
      <c r="G105" s="7" t="s">
        <v>19</v>
      </c>
      <c r="H105">
        <v>40000000</v>
      </c>
      <c r="I105">
        <v>96</v>
      </c>
      <c r="J105" s="8">
        <v>0</v>
      </c>
      <c r="K105" s="9">
        <v>0</v>
      </c>
      <c r="L105" s="9">
        <v>0</v>
      </c>
      <c r="M105">
        <v>750000</v>
      </c>
      <c r="N105">
        <v>0</v>
      </c>
      <c r="O105" s="10">
        <v>40000000</v>
      </c>
      <c r="P105">
        <f t="shared" si="3"/>
        <v>22</v>
      </c>
      <c r="Q105">
        <f t="shared" si="4"/>
        <v>12</v>
      </c>
      <c r="R105">
        <f t="shared" si="5"/>
        <v>2017</v>
      </c>
    </row>
    <row r="106" spans="1:18" x14ac:dyDescent="0.25">
      <c r="A106">
        <v>690507</v>
      </c>
      <c r="B106" t="s">
        <v>123</v>
      </c>
      <c r="C106">
        <v>68</v>
      </c>
      <c r="D106">
        <v>42640</v>
      </c>
      <c r="E106">
        <v>42640</v>
      </c>
      <c r="G106" s="7" t="s">
        <v>19</v>
      </c>
      <c r="H106">
        <v>40000000</v>
      </c>
      <c r="I106">
        <v>96</v>
      </c>
      <c r="J106" s="8">
        <v>0</v>
      </c>
      <c r="K106" s="9">
        <v>0</v>
      </c>
      <c r="L106" s="9">
        <v>0</v>
      </c>
      <c r="M106">
        <v>750000</v>
      </c>
      <c r="N106">
        <v>15</v>
      </c>
      <c r="O106" s="10">
        <v>36626971.565228656</v>
      </c>
      <c r="P106">
        <f t="shared" si="3"/>
        <v>27</v>
      </c>
      <c r="Q106">
        <f t="shared" si="4"/>
        <v>9</v>
      </c>
      <c r="R106">
        <f t="shared" si="5"/>
        <v>2016</v>
      </c>
    </row>
    <row r="107" spans="1:18" x14ac:dyDescent="0.25">
      <c r="A107">
        <v>700378</v>
      </c>
      <c r="B107" t="s">
        <v>124</v>
      </c>
      <c r="C107">
        <v>68</v>
      </c>
      <c r="D107">
        <v>43082</v>
      </c>
      <c r="E107">
        <v>43082</v>
      </c>
      <c r="G107" s="7" t="s">
        <v>19</v>
      </c>
      <c r="H107">
        <v>28000000</v>
      </c>
      <c r="I107">
        <v>96</v>
      </c>
      <c r="J107" s="8">
        <v>0</v>
      </c>
      <c r="K107" s="9">
        <v>0</v>
      </c>
      <c r="L107" s="9">
        <v>0</v>
      </c>
      <c r="M107">
        <v>525000</v>
      </c>
      <c r="N107">
        <v>0</v>
      </c>
      <c r="O107" s="10">
        <v>28000000</v>
      </c>
      <c r="P107">
        <f t="shared" si="3"/>
        <v>13</v>
      </c>
      <c r="Q107">
        <f t="shared" si="4"/>
        <v>12</v>
      </c>
      <c r="R107">
        <f t="shared" si="5"/>
        <v>2017</v>
      </c>
    </row>
    <row r="108" spans="1:18" x14ac:dyDescent="0.25">
      <c r="A108">
        <v>710187</v>
      </c>
      <c r="B108" t="s">
        <v>125</v>
      </c>
      <c r="C108">
        <v>68</v>
      </c>
      <c r="D108">
        <v>42488</v>
      </c>
      <c r="E108">
        <v>42488</v>
      </c>
      <c r="G108" s="7" t="s">
        <v>19</v>
      </c>
      <c r="H108">
        <v>25000000</v>
      </c>
      <c r="I108">
        <v>96</v>
      </c>
      <c r="J108" s="8">
        <v>0</v>
      </c>
      <c r="K108" s="9">
        <v>0</v>
      </c>
      <c r="L108" s="9">
        <v>0</v>
      </c>
      <c r="M108">
        <v>469000</v>
      </c>
      <c r="N108">
        <v>20</v>
      </c>
      <c r="O108" s="10">
        <v>558688.53208976542</v>
      </c>
      <c r="P108">
        <f t="shared" si="3"/>
        <v>28</v>
      </c>
      <c r="Q108">
        <f t="shared" si="4"/>
        <v>4</v>
      </c>
      <c r="R108">
        <f t="shared" si="5"/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2019-02-21T09:58:03Z</dcterms:created>
  <dcterms:modified xsi:type="dcterms:W3CDTF">2019-02-21T10:02:10Z</dcterms:modified>
</cp:coreProperties>
</file>