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PENYALURAN &amp; PENERIMAAN\2018\FINAL\Cut off Aplikasi\TEMPLATE\New folder\"/>
    </mc:Choice>
  </mc:AlternateContent>
  <bookViews>
    <workbookView xWindow="0" yWindow="0" windowWidth="20490" windowHeight="763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7" i="1" l="1"/>
  <c r="Q87" i="1"/>
  <c r="P87" i="1"/>
  <c r="R86" i="1"/>
  <c r="Q86" i="1"/>
  <c r="P86" i="1"/>
  <c r="R85" i="1"/>
  <c r="Q85" i="1"/>
  <c r="P85" i="1"/>
  <c r="R84" i="1"/>
  <c r="Q84" i="1"/>
  <c r="P84" i="1"/>
  <c r="R83" i="1"/>
  <c r="Q83" i="1"/>
  <c r="P83" i="1"/>
  <c r="R82" i="1"/>
  <c r="Q82" i="1"/>
  <c r="P82" i="1"/>
  <c r="R81" i="1"/>
  <c r="Q81" i="1"/>
  <c r="P81" i="1"/>
  <c r="R80" i="1"/>
  <c r="Q80" i="1"/>
  <c r="P80" i="1"/>
  <c r="R79" i="1"/>
  <c r="Q79" i="1"/>
  <c r="P79" i="1"/>
  <c r="R78" i="1"/>
  <c r="Q78" i="1"/>
  <c r="P78" i="1"/>
  <c r="R77" i="1"/>
  <c r="Q77" i="1"/>
  <c r="P77" i="1"/>
  <c r="R76" i="1"/>
  <c r="Q76" i="1"/>
  <c r="P76" i="1"/>
  <c r="R75" i="1"/>
  <c r="Q75" i="1"/>
  <c r="P75" i="1"/>
  <c r="R74" i="1"/>
  <c r="Q74" i="1"/>
  <c r="P74" i="1"/>
  <c r="R73" i="1"/>
  <c r="Q73" i="1"/>
  <c r="P73" i="1"/>
  <c r="R72" i="1"/>
  <c r="Q72" i="1"/>
  <c r="P72" i="1"/>
  <c r="R71" i="1"/>
  <c r="Q71" i="1"/>
  <c r="P71" i="1"/>
  <c r="R70" i="1"/>
  <c r="Q70" i="1"/>
  <c r="P70" i="1"/>
  <c r="R69" i="1"/>
  <c r="Q69" i="1"/>
  <c r="P69" i="1"/>
  <c r="R68" i="1"/>
  <c r="Q68" i="1"/>
  <c r="P68" i="1"/>
  <c r="R67" i="1"/>
  <c r="Q67" i="1"/>
  <c r="P67" i="1"/>
  <c r="R66" i="1"/>
  <c r="Q66" i="1"/>
  <c r="P66" i="1"/>
  <c r="R65" i="1"/>
  <c r="Q65" i="1"/>
  <c r="P65" i="1"/>
  <c r="R64" i="1"/>
  <c r="Q64" i="1"/>
  <c r="P64" i="1"/>
  <c r="R63" i="1"/>
  <c r="Q63" i="1"/>
  <c r="P63" i="1"/>
  <c r="R62" i="1"/>
  <c r="Q62" i="1"/>
  <c r="P62" i="1"/>
  <c r="R61" i="1"/>
  <c r="Q61" i="1"/>
  <c r="P61" i="1"/>
  <c r="R60" i="1"/>
  <c r="Q60" i="1"/>
  <c r="P60" i="1"/>
  <c r="R59" i="1"/>
  <c r="Q59" i="1"/>
  <c r="P59" i="1"/>
  <c r="R58" i="1"/>
  <c r="Q58" i="1"/>
  <c r="P58" i="1"/>
  <c r="R57" i="1"/>
  <c r="Q57" i="1"/>
  <c r="P57" i="1"/>
  <c r="R56" i="1"/>
  <c r="Q56" i="1"/>
  <c r="P56" i="1"/>
  <c r="R55" i="1"/>
  <c r="Q55" i="1"/>
  <c r="P55" i="1"/>
  <c r="R54" i="1"/>
  <c r="Q54" i="1"/>
  <c r="P54" i="1"/>
  <c r="R53" i="1"/>
  <c r="Q53" i="1"/>
  <c r="P53" i="1"/>
  <c r="R52" i="1"/>
  <c r="Q52" i="1"/>
  <c r="P52" i="1"/>
  <c r="R51" i="1"/>
  <c r="Q51" i="1"/>
  <c r="P51" i="1"/>
  <c r="R50" i="1"/>
  <c r="Q50" i="1"/>
  <c r="P50" i="1"/>
  <c r="R49" i="1"/>
  <c r="Q49" i="1"/>
  <c r="P49" i="1"/>
  <c r="R48" i="1"/>
  <c r="Q48" i="1"/>
  <c r="P48" i="1"/>
  <c r="R47" i="1"/>
  <c r="Q47" i="1"/>
  <c r="P47" i="1"/>
  <c r="R46" i="1"/>
  <c r="Q46" i="1"/>
  <c r="P46" i="1"/>
  <c r="R45" i="1"/>
  <c r="Q45" i="1"/>
  <c r="P45" i="1"/>
  <c r="R44" i="1"/>
  <c r="Q44" i="1"/>
  <c r="P44" i="1"/>
  <c r="R43" i="1"/>
  <c r="Q43" i="1"/>
  <c r="P43" i="1"/>
  <c r="R42" i="1"/>
  <c r="Q42" i="1"/>
  <c r="P42" i="1"/>
  <c r="R41" i="1"/>
  <c r="Q41" i="1"/>
  <c r="P41" i="1"/>
  <c r="R40" i="1"/>
  <c r="Q40" i="1"/>
  <c r="P40" i="1"/>
  <c r="R39" i="1"/>
  <c r="Q39" i="1"/>
  <c r="P39" i="1"/>
  <c r="R38" i="1"/>
  <c r="Q38" i="1"/>
  <c r="P38" i="1"/>
  <c r="R37" i="1"/>
  <c r="Q37" i="1"/>
  <c r="P37" i="1"/>
  <c r="R36" i="1"/>
  <c r="Q36" i="1"/>
  <c r="P36" i="1"/>
  <c r="R35" i="1"/>
  <c r="Q35" i="1"/>
  <c r="P35" i="1"/>
  <c r="R34" i="1"/>
  <c r="Q34" i="1"/>
  <c r="P34" i="1"/>
  <c r="R33" i="1"/>
  <c r="Q33" i="1"/>
  <c r="P33" i="1"/>
  <c r="R32" i="1"/>
  <c r="Q32" i="1"/>
  <c r="P32" i="1"/>
  <c r="R31" i="1"/>
  <c r="Q31" i="1"/>
  <c r="P31" i="1"/>
  <c r="R30" i="1"/>
  <c r="Q30" i="1"/>
  <c r="P30" i="1"/>
  <c r="R29" i="1"/>
  <c r="Q29" i="1"/>
  <c r="P29" i="1"/>
  <c r="R28" i="1"/>
  <c r="Q28" i="1"/>
  <c r="P28" i="1"/>
  <c r="R27" i="1"/>
  <c r="Q27" i="1"/>
  <c r="P27" i="1"/>
  <c r="R26" i="1"/>
  <c r="Q26" i="1"/>
  <c r="P26" i="1"/>
  <c r="R25" i="1"/>
  <c r="Q25" i="1"/>
  <c r="P25" i="1"/>
  <c r="R24" i="1"/>
  <c r="Q24" i="1"/>
  <c r="P24" i="1"/>
  <c r="R23" i="1"/>
  <c r="Q23" i="1"/>
  <c r="P23" i="1"/>
  <c r="R22" i="1"/>
  <c r="Q22" i="1"/>
  <c r="P22" i="1"/>
  <c r="R21" i="1"/>
  <c r="Q21" i="1"/>
  <c r="P21" i="1"/>
  <c r="R20" i="1"/>
  <c r="Q20" i="1"/>
  <c r="P20" i="1"/>
  <c r="R19" i="1"/>
  <c r="Q19" i="1"/>
  <c r="P19" i="1"/>
  <c r="R18" i="1"/>
  <c r="Q18" i="1"/>
  <c r="P18" i="1"/>
  <c r="R17" i="1"/>
  <c r="Q17" i="1"/>
  <c r="P17" i="1"/>
  <c r="R16" i="1"/>
  <c r="Q16" i="1"/>
  <c r="P16" i="1"/>
  <c r="R15" i="1"/>
  <c r="Q15" i="1"/>
  <c r="P15" i="1"/>
  <c r="R14" i="1"/>
  <c r="Q14" i="1"/>
  <c r="P14" i="1"/>
  <c r="R13" i="1"/>
  <c r="Q13" i="1"/>
  <c r="P13" i="1"/>
  <c r="R12" i="1"/>
  <c r="Q12" i="1"/>
  <c r="P12" i="1"/>
  <c r="R11" i="1"/>
  <c r="Q11" i="1"/>
  <c r="P11" i="1"/>
  <c r="R10" i="1"/>
  <c r="Q10" i="1"/>
  <c r="P10" i="1"/>
  <c r="R9" i="1"/>
  <c r="Q9" i="1"/>
  <c r="P9" i="1"/>
  <c r="R8" i="1"/>
  <c r="Q8" i="1"/>
  <c r="P8" i="1"/>
  <c r="R7" i="1"/>
  <c r="Q7" i="1"/>
  <c r="P7" i="1"/>
  <c r="R6" i="1"/>
  <c r="Q6" i="1"/>
  <c r="P6" i="1"/>
  <c r="R5" i="1"/>
  <c r="Q5" i="1"/>
  <c r="P5" i="1"/>
  <c r="R4" i="1"/>
  <c r="Q4" i="1"/>
  <c r="P4" i="1"/>
  <c r="R3" i="1"/>
  <c r="Q3" i="1"/>
  <c r="P3" i="1"/>
  <c r="R2" i="1"/>
  <c r="Q2" i="1"/>
  <c r="P2" i="1"/>
</calcChain>
</file>

<file path=xl/sharedStrings.xml><?xml version="1.0" encoding="utf-8"?>
<sst xmlns="http://schemas.openxmlformats.org/spreadsheetml/2006/main" count="190" uniqueCount="104">
  <si>
    <t>NIK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</si>
  <si>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</si>
  <si>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</si>
  <si>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</si>
  <si>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</si>
  <si>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</si>
  <si>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</si>
  <si>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</si>
  <si>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</si>
  <si>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</si>
  <si>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</si>
  <si>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</si>
  <si>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</si>
  <si>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</si>
  <si>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saldo_pokok</t>
  </si>
  <si>
    <t>DAY</t>
  </si>
  <si>
    <t>MONTH</t>
  </si>
  <si>
    <t>YEAR</t>
  </si>
  <si>
    <t>HENDI SURACHMAN</t>
  </si>
  <si>
    <t>MBA</t>
  </si>
  <si>
    <t>YANI ERDIYANTO</t>
  </si>
  <si>
    <t>ERNA WIDAYATI</t>
  </si>
  <si>
    <t>PUTUT PAMBUDI</t>
  </si>
  <si>
    <t>MOCHAMAD ARIEF WIDHIYANTO</t>
  </si>
  <si>
    <t>MOH YASIN</t>
  </si>
  <si>
    <t>SUTARYOKO</t>
  </si>
  <si>
    <t>NUR RACHMADIDJAYA</t>
  </si>
  <si>
    <t>SUNARTI</t>
  </si>
  <si>
    <t>INDRI SONWASKITO</t>
  </si>
  <si>
    <t>LULUK ERIKAWATI</t>
  </si>
  <si>
    <t>SLAMET BUDI SUTRISNO</t>
  </si>
  <si>
    <t>DEDEN RAHMAWAN</t>
  </si>
  <si>
    <t>RENO LAILA</t>
  </si>
  <si>
    <t>MARGARETHA MARIA ALACOQUE</t>
  </si>
  <si>
    <t>IRVAN SETIADI</t>
  </si>
  <si>
    <t>RACHMAT</t>
  </si>
  <si>
    <t>YULIANTO SAPUTRA</t>
  </si>
  <si>
    <t>NUR WACHID</t>
  </si>
  <si>
    <t>BAJURI</t>
  </si>
  <si>
    <t>FIRMAN ARIEF</t>
  </si>
  <si>
    <t>DIAN KURNIA RIZKI</t>
  </si>
  <si>
    <t>EUIS TATI ROHAENI</t>
  </si>
  <si>
    <t>AGUS WINARTO</t>
  </si>
  <si>
    <t>TUTI IRIANTI</t>
  </si>
  <si>
    <t>SUWARTO</t>
  </si>
  <si>
    <t>SARIF SUKOTJO</t>
  </si>
  <si>
    <t>EDI BAHARUDIN</t>
  </si>
  <si>
    <t>IWAN WAHYUDI</t>
  </si>
  <si>
    <t>SLAMET</t>
  </si>
  <si>
    <t>FACHRUDIN</t>
  </si>
  <si>
    <t>JOKO WIYONO</t>
  </si>
  <si>
    <t>RUNSON BINSAR TARIDA MANALU</t>
  </si>
  <si>
    <t>DEDEN SUDRAJAT</t>
  </si>
  <si>
    <t>NANA SUYANA</t>
  </si>
  <si>
    <t>ARIF SOFIAN</t>
  </si>
  <si>
    <t>TEDDY BUSRA</t>
  </si>
  <si>
    <t>HAMDANI</t>
  </si>
  <si>
    <t>ARIF SETIAWAN</t>
  </si>
  <si>
    <t>ADANG</t>
  </si>
  <si>
    <t>ASEP SUKARMA</t>
  </si>
  <si>
    <t>YUSI OKTIVIANI</t>
  </si>
  <si>
    <t>ANDRI NOPENDRA</t>
  </si>
  <si>
    <t>TAUFIK</t>
  </si>
  <si>
    <t>HERU SUSANTO</t>
  </si>
  <si>
    <t>SRI MAULANA</t>
  </si>
  <si>
    <t>YUSNAENI</t>
  </si>
  <si>
    <t>ZULMAN EFFENDI</t>
  </si>
  <si>
    <t>KISWORO SETYA ANDOJO</t>
  </si>
  <si>
    <t>RADEN SITI NURHAYATI</t>
  </si>
  <si>
    <t>SLAMET RIADI</t>
  </si>
  <si>
    <t>MACHMUDIN</t>
  </si>
  <si>
    <t>HENDAWATI SUKAWIDJAYA</t>
  </si>
  <si>
    <t>NURDIAHWATI</t>
  </si>
  <si>
    <t>SRI KUSRINI SODIKIN</t>
  </si>
  <si>
    <t>SLAMET WIDODO</t>
  </si>
  <si>
    <t>MUCHARAMSYAH</t>
  </si>
  <si>
    <t>EDI SUDRAJAT</t>
  </si>
  <si>
    <t>SYAMSURI</t>
  </si>
  <si>
    <t>DJOKO TRIJANTO</t>
  </si>
  <si>
    <t>BUDIANTORO</t>
  </si>
  <si>
    <t>IMAM BUDIANTO</t>
  </si>
  <si>
    <t>AMING SUTARMIN</t>
  </si>
  <si>
    <t>MUHAMAD TOHIR</t>
  </si>
  <si>
    <t>DJOKO PURNOMO</t>
  </si>
  <si>
    <t>IRWANTO</t>
  </si>
  <si>
    <t>TARUKA</t>
  </si>
  <si>
    <t>ZAENAL SABAR</t>
  </si>
  <si>
    <t>JANWAR SADLY PANGABEAN</t>
  </si>
  <si>
    <t>MULYONO SUDARSONO</t>
  </si>
  <si>
    <t>WESTI NORIA FURI</t>
  </si>
  <si>
    <t>MARTHA UTAMA</t>
  </si>
  <si>
    <t>NURMAULANA</t>
  </si>
  <si>
    <t>IWAN SETIARAMAH</t>
  </si>
  <si>
    <t>TAMAN</t>
  </si>
  <si>
    <t>ABDUL ROJAK</t>
  </si>
  <si>
    <t>AGUS SUBIANTORO</t>
  </si>
  <si>
    <t>WAHYUDIN</t>
  </si>
  <si>
    <t>KASYANTO</t>
  </si>
  <si>
    <t>ASMAWI</t>
  </si>
  <si>
    <t>ERWANDI</t>
  </si>
  <si>
    <t>MUHAMAD SARIFUDIN</t>
  </si>
  <si>
    <t>LIES DIARAWATI</t>
  </si>
  <si>
    <t>AGUS TOHARI</t>
  </si>
  <si>
    <t>JAMALUDIN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</si>
</sst>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2" applyFont="1" applyAlignment="1">
      <alignment horizontal="center" vertical="center"/>
    </xf>
    <xf numFmtId="0" fontId="3" fillId="0" borderId="0" xfId="2" applyFont="1" applyAlignment="1"/>
    <xf numFmtId="0" fontId="3" fillId="2" borderId="0" xfId="2" applyFont="1" applyFill="1" applyAlignment="1"/>
    <xf numFmtId="0" fontId="4" fillId="0" borderId="0" xfId="2" applyFont="1" applyAlignment="1"/>
    <xf numFmtId="1" fontId="3" fillId="0" borderId="0" xfId="2" applyNumberFormat="1" applyFont="1" applyAlignment="1"/>
    <xf numFmtId="0" fontId="3" fillId="0" borderId="0" xfId="2" applyNumberFormat="1" applyFont="1" applyAlignment="1"/>
    <xf numFmtId="0" fontId="2" fillId="0" borderId="0" xfId="2"/>
    <xf numFmtId="0" fontId="2" fillId="0" borderId="0" xfId="2" applyFont="1" applyFill="1"/>
    <xf numFmtId="0" fontId="2" fillId="0" borderId="0" xfId="3" applyNumberFormat="1" applyFont="1" applyFill="1"/>
    <xf numFmtId="41" fontId="0" fillId="0" borderId="0" xfId="1" applyFont="1"/>
  </cellXfs>
  <cellStyles count="4">
    <cellStyle name="Comma [0]" xfId="1" builtinId="6"/>
    <cellStyle name="Comma [0] 4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abSelected="1" workbookViewId="0">
      <selection activeCell="I8" sqref="I8"/>
    </sheetView>
  </sheetViews>
  <sheetFormatPr defaultRowHeight="15" x14ac:dyDescent="0.25"/>
  <cols>
    <col min="8" max="8" width="16.42578125" bestFit="1" customWidth="1"/>
  </cols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5" t="s">
        <v>12</v>
      </c>
      <c r="N1" s="2" t="s">
        <v>13</v>
      </c>
      <c r="O1" s="6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>
        <v>710033</v>
      </c>
      <c r="B2" t="s">
        <v>18</v>
      </c>
      <c r="C2">
        <v>69</v>
      </c>
      <c r="D2">
        <v>43082</v>
      </c>
      <c r="E2">
        <v>43082</v>
      </c>
      <c r="G2" s="7" t="s">
        <v>19</v>
      </c>
      <c r="H2">
        <v>400000000</v>
      </c>
      <c r="I2">
        <v>108</v>
      </c>
      <c r="J2" s="8">
        <v>0</v>
      </c>
      <c r="K2" s="9">
        <v>0</v>
      </c>
      <c r="L2" s="9">
        <v>0</v>
      </c>
      <c r="M2">
        <v>7038000</v>
      </c>
      <c r="N2">
        <v>0</v>
      </c>
      <c r="O2" s="10">
        <v>400000000</v>
      </c>
      <c r="P2">
        <f t="shared" ref="P2:P65" si="0">DAY(D2)</f>
        <v>13</v>
      </c>
      <c r="Q2">
        <f t="shared" ref="Q2:Q65" si="1">MONTH(D2)</f>
        <v>12</v>
      </c>
      <c r="R2">
        <f t="shared" ref="R2:R65" si="2">YEAR(D2)</f>
        <v>2017</v>
      </c>
    </row>
    <row r="3" spans="1:18" x14ac:dyDescent="0.25">
      <c r="A3">
        <v>710055</v>
      </c>
      <c r="B3" t="s">
        <v>20</v>
      </c>
      <c r="C3">
        <v>69</v>
      </c>
      <c r="D3">
        <v>43047</v>
      </c>
      <c r="E3">
        <v>43047</v>
      </c>
      <c r="G3" s="7" t="s">
        <v>19</v>
      </c>
      <c r="H3">
        <v>400000000</v>
      </c>
      <c r="I3">
        <v>108</v>
      </c>
      <c r="J3" s="8">
        <v>0</v>
      </c>
      <c r="K3" s="9">
        <v>0</v>
      </c>
      <c r="L3" s="9">
        <v>0</v>
      </c>
      <c r="M3">
        <v>7038000</v>
      </c>
      <c r="N3">
        <v>1</v>
      </c>
      <c r="O3" s="10">
        <v>398332343.03333336</v>
      </c>
      <c r="P3">
        <f t="shared" si="0"/>
        <v>8</v>
      </c>
      <c r="Q3">
        <f t="shared" si="1"/>
        <v>11</v>
      </c>
      <c r="R3">
        <f t="shared" si="2"/>
        <v>2017</v>
      </c>
    </row>
    <row r="4" spans="1:18" x14ac:dyDescent="0.25">
      <c r="A4">
        <v>710204</v>
      </c>
      <c r="B4" t="s">
        <v>21</v>
      </c>
      <c r="C4">
        <v>69</v>
      </c>
      <c r="D4">
        <v>42998</v>
      </c>
      <c r="E4">
        <v>42998</v>
      </c>
      <c r="G4" s="7" t="s">
        <v>19</v>
      </c>
      <c r="H4">
        <v>400000000</v>
      </c>
      <c r="I4">
        <v>108</v>
      </c>
      <c r="J4" s="8">
        <v>0</v>
      </c>
      <c r="K4" s="9">
        <v>0</v>
      </c>
      <c r="L4" s="9">
        <v>0</v>
      </c>
      <c r="M4">
        <v>7038000</v>
      </c>
      <c r="N4">
        <v>3</v>
      </c>
      <c r="O4" s="10">
        <v>394929598.2496202</v>
      </c>
      <c r="P4">
        <f t="shared" si="0"/>
        <v>20</v>
      </c>
      <c r="Q4">
        <f t="shared" si="1"/>
        <v>9</v>
      </c>
      <c r="R4">
        <f t="shared" si="2"/>
        <v>2017</v>
      </c>
    </row>
    <row r="5" spans="1:18" x14ac:dyDescent="0.25">
      <c r="A5">
        <v>710065</v>
      </c>
      <c r="B5" t="s">
        <v>22</v>
      </c>
      <c r="C5">
        <v>69</v>
      </c>
      <c r="D5">
        <v>42975</v>
      </c>
      <c r="E5">
        <v>42975</v>
      </c>
      <c r="G5" s="7" t="s">
        <v>19</v>
      </c>
      <c r="H5">
        <v>400000000</v>
      </c>
      <c r="I5">
        <v>108</v>
      </c>
      <c r="J5" s="8">
        <v>0</v>
      </c>
      <c r="K5" s="9">
        <v>0</v>
      </c>
      <c r="L5" s="9">
        <v>0</v>
      </c>
      <c r="M5">
        <v>7038000</v>
      </c>
      <c r="N5">
        <v>4</v>
      </c>
      <c r="O5" s="10">
        <v>393193892.34016442</v>
      </c>
      <c r="P5">
        <f t="shared" si="0"/>
        <v>28</v>
      </c>
      <c r="Q5">
        <f t="shared" si="1"/>
        <v>8</v>
      </c>
      <c r="R5">
        <f t="shared" si="2"/>
        <v>2017</v>
      </c>
    </row>
    <row r="6" spans="1:18" x14ac:dyDescent="0.25">
      <c r="A6">
        <v>710531</v>
      </c>
      <c r="B6" t="s">
        <v>23</v>
      </c>
      <c r="C6">
        <v>69</v>
      </c>
      <c r="D6">
        <v>42928</v>
      </c>
      <c r="E6">
        <v>42928</v>
      </c>
      <c r="G6" s="7" t="s">
        <v>19</v>
      </c>
      <c r="H6">
        <v>400000000</v>
      </c>
      <c r="I6">
        <v>108</v>
      </c>
      <c r="J6" s="8">
        <v>0</v>
      </c>
      <c r="K6" s="9">
        <v>0</v>
      </c>
      <c r="L6" s="9">
        <v>0</v>
      </c>
      <c r="M6">
        <v>7038000</v>
      </c>
      <c r="N6">
        <v>5</v>
      </c>
      <c r="O6" s="10">
        <v>391434882.42069286</v>
      </c>
      <c r="P6">
        <f t="shared" si="0"/>
        <v>12</v>
      </c>
      <c r="Q6">
        <f t="shared" si="1"/>
        <v>7</v>
      </c>
      <c r="R6">
        <f t="shared" si="2"/>
        <v>2017</v>
      </c>
    </row>
    <row r="7" spans="1:18" x14ac:dyDescent="0.25">
      <c r="A7">
        <v>710133</v>
      </c>
      <c r="B7" t="s">
        <v>24</v>
      </c>
      <c r="C7">
        <v>69</v>
      </c>
      <c r="D7">
        <v>42895</v>
      </c>
      <c r="E7">
        <v>42895</v>
      </c>
      <c r="G7" s="7" t="s">
        <v>19</v>
      </c>
      <c r="H7">
        <v>400000000</v>
      </c>
      <c r="I7">
        <v>108</v>
      </c>
      <c r="J7" s="8">
        <v>0</v>
      </c>
      <c r="K7" s="9">
        <v>0</v>
      </c>
      <c r="L7" s="9">
        <v>0</v>
      </c>
      <c r="M7">
        <v>7038000</v>
      </c>
      <c r="N7">
        <v>6</v>
      </c>
      <c r="O7" s="10">
        <v>389652257.26102036</v>
      </c>
      <c r="P7">
        <f t="shared" si="0"/>
        <v>9</v>
      </c>
      <c r="Q7">
        <f t="shared" si="1"/>
        <v>6</v>
      </c>
      <c r="R7">
        <f t="shared" si="2"/>
        <v>2017</v>
      </c>
    </row>
    <row r="8" spans="1:18" x14ac:dyDescent="0.25">
      <c r="A8">
        <v>710071</v>
      </c>
      <c r="B8" t="s">
        <v>25</v>
      </c>
      <c r="C8">
        <v>69</v>
      </c>
      <c r="D8">
        <v>42895</v>
      </c>
      <c r="E8">
        <v>42895</v>
      </c>
      <c r="G8" s="7" t="s">
        <v>19</v>
      </c>
      <c r="H8">
        <v>400000000</v>
      </c>
      <c r="I8">
        <v>108</v>
      </c>
      <c r="J8" s="8">
        <v>0</v>
      </c>
      <c r="K8" s="9">
        <v>0</v>
      </c>
      <c r="L8" s="9">
        <v>0</v>
      </c>
      <c r="M8">
        <v>7038000</v>
      </c>
      <c r="N8">
        <v>6</v>
      </c>
      <c r="O8" s="10">
        <v>389652257.26102036</v>
      </c>
      <c r="P8">
        <f t="shared" si="0"/>
        <v>9</v>
      </c>
      <c r="Q8">
        <f t="shared" si="1"/>
        <v>6</v>
      </c>
      <c r="R8">
        <f t="shared" si="2"/>
        <v>2017</v>
      </c>
    </row>
    <row r="9" spans="1:18" x14ac:dyDescent="0.25">
      <c r="A9">
        <v>700100</v>
      </c>
      <c r="B9" t="s">
        <v>26</v>
      </c>
      <c r="C9">
        <v>69</v>
      </c>
      <c r="D9">
        <v>42972</v>
      </c>
      <c r="E9">
        <v>42972</v>
      </c>
      <c r="G9" s="7" t="s">
        <v>19</v>
      </c>
      <c r="H9">
        <v>395000000</v>
      </c>
      <c r="I9">
        <v>108</v>
      </c>
      <c r="J9" s="8">
        <v>0</v>
      </c>
      <c r="K9" s="9">
        <v>0</v>
      </c>
      <c r="L9" s="9">
        <v>0</v>
      </c>
      <c r="M9">
        <v>6950000</v>
      </c>
      <c r="N9">
        <v>4</v>
      </c>
      <c r="O9" s="10">
        <v>388279068.38591236</v>
      </c>
      <c r="P9">
        <f t="shared" si="0"/>
        <v>25</v>
      </c>
      <c r="Q9">
        <f t="shared" si="1"/>
        <v>8</v>
      </c>
      <c r="R9">
        <f t="shared" si="2"/>
        <v>2017</v>
      </c>
    </row>
    <row r="10" spans="1:18" x14ac:dyDescent="0.25">
      <c r="A10">
        <v>700010</v>
      </c>
      <c r="B10" t="s">
        <v>27</v>
      </c>
      <c r="C10">
        <v>69</v>
      </c>
      <c r="D10">
        <v>42692</v>
      </c>
      <c r="E10">
        <v>42692</v>
      </c>
      <c r="G10" s="7" t="s">
        <v>19</v>
      </c>
      <c r="H10">
        <v>400000000</v>
      </c>
      <c r="I10">
        <v>108</v>
      </c>
      <c r="J10" s="8">
        <v>0</v>
      </c>
      <c r="K10" s="9">
        <v>0</v>
      </c>
      <c r="L10" s="9">
        <v>0</v>
      </c>
      <c r="M10">
        <v>7038000</v>
      </c>
      <c r="N10">
        <v>13</v>
      </c>
      <c r="O10" s="10">
        <v>376485446.5329721</v>
      </c>
      <c r="P10">
        <f t="shared" si="0"/>
        <v>18</v>
      </c>
      <c r="Q10">
        <f t="shared" si="1"/>
        <v>11</v>
      </c>
      <c r="R10">
        <f t="shared" si="2"/>
        <v>2016</v>
      </c>
    </row>
    <row r="11" spans="1:18" x14ac:dyDescent="0.25">
      <c r="A11">
        <v>750046</v>
      </c>
      <c r="B11" t="s">
        <v>28</v>
      </c>
      <c r="C11">
        <v>69</v>
      </c>
      <c r="D11">
        <v>42572</v>
      </c>
      <c r="E11">
        <v>42572</v>
      </c>
      <c r="G11" s="7" t="s">
        <v>19</v>
      </c>
      <c r="H11">
        <v>400000000</v>
      </c>
      <c r="I11">
        <v>108</v>
      </c>
      <c r="J11" s="8">
        <v>0</v>
      </c>
      <c r="K11" s="9">
        <v>0</v>
      </c>
      <c r="L11" s="9">
        <v>0</v>
      </c>
      <c r="M11">
        <v>7038000</v>
      </c>
      <c r="N11">
        <v>17</v>
      </c>
      <c r="O11" s="10">
        <v>368392352.40553916</v>
      </c>
      <c r="P11">
        <f t="shared" si="0"/>
        <v>21</v>
      </c>
      <c r="Q11">
        <f t="shared" si="1"/>
        <v>7</v>
      </c>
      <c r="R11">
        <f t="shared" si="2"/>
        <v>2016</v>
      </c>
    </row>
    <row r="12" spans="1:18" x14ac:dyDescent="0.25">
      <c r="A12">
        <v>710203</v>
      </c>
      <c r="B12" t="s">
        <v>29</v>
      </c>
      <c r="C12">
        <v>69</v>
      </c>
      <c r="D12">
        <v>42844</v>
      </c>
      <c r="E12">
        <v>42844</v>
      </c>
      <c r="G12" s="7" t="s">
        <v>19</v>
      </c>
      <c r="H12">
        <v>370000000</v>
      </c>
      <c r="I12">
        <v>108</v>
      </c>
      <c r="J12" s="8">
        <v>0</v>
      </c>
      <c r="K12" s="9">
        <v>0</v>
      </c>
      <c r="L12" s="9">
        <v>0</v>
      </c>
      <c r="M12">
        <v>6510000</v>
      </c>
      <c r="N12">
        <v>8</v>
      </c>
      <c r="O12" s="10">
        <v>357064999.66538477</v>
      </c>
      <c r="P12">
        <f t="shared" si="0"/>
        <v>19</v>
      </c>
      <c r="Q12">
        <f t="shared" si="1"/>
        <v>4</v>
      </c>
      <c r="R12">
        <f t="shared" si="2"/>
        <v>2017</v>
      </c>
    </row>
    <row r="13" spans="1:18" x14ac:dyDescent="0.25">
      <c r="A13">
        <v>710304</v>
      </c>
      <c r="B13" t="s">
        <v>30</v>
      </c>
      <c r="C13">
        <v>69</v>
      </c>
      <c r="D13">
        <v>42982</v>
      </c>
      <c r="E13">
        <v>42982</v>
      </c>
      <c r="G13" s="7" t="s">
        <v>19</v>
      </c>
      <c r="H13">
        <v>359000000</v>
      </c>
      <c r="I13">
        <v>108</v>
      </c>
      <c r="J13" s="8">
        <v>0</v>
      </c>
      <c r="K13" s="9">
        <v>0</v>
      </c>
      <c r="L13" s="9">
        <v>0</v>
      </c>
      <c r="M13">
        <v>6316000</v>
      </c>
      <c r="N13">
        <v>3</v>
      </c>
      <c r="O13" s="10">
        <v>354451128.58653414</v>
      </c>
      <c r="P13">
        <f t="shared" si="0"/>
        <v>4</v>
      </c>
      <c r="Q13">
        <f t="shared" si="1"/>
        <v>9</v>
      </c>
      <c r="R13">
        <f t="shared" si="2"/>
        <v>2017</v>
      </c>
    </row>
    <row r="14" spans="1:18" x14ac:dyDescent="0.25">
      <c r="A14">
        <v>690340</v>
      </c>
      <c r="B14" t="s">
        <v>31</v>
      </c>
      <c r="C14">
        <v>69</v>
      </c>
      <c r="D14">
        <v>42683</v>
      </c>
      <c r="E14">
        <v>42683</v>
      </c>
      <c r="G14" s="7" t="s">
        <v>19</v>
      </c>
      <c r="H14">
        <v>350000000</v>
      </c>
      <c r="I14">
        <v>108</v>
      </c>
      <c r="J14" s="8">
        <v>0</v>
      </c>
      <c r="K14" s="9">
        <v>0</v>
      </c>
      <c r="L14" s="9">
        <v>0</v>
      </c>
      <c r="M14">
        <v>6158000</v>
      </c>
      <c r="N14">
        <v>13</v>
      </c>
      <c r="O14" s="10">
        <v>329428206.96635056</v>
      </c>
      <c r="P14">
        <f t="shared" si="0"/>
        <v>9</v>
      </c>
      <c r="Q14">
        <f t="shared" si="1"/>
        <v>11</v>
      </c>
      <c r="R14">
        <f t="shared" si="2"/>
        <v>2016</v>
      </c>
    </row>
    <row r="15" spans="1:18" x14ac:dyDescent="0.25">
      <c r="A15">
        <v>700425</v>
      </c>
      <c r="B15" t="s">
        <v>32</v>
      </c>
      <c r="C15">
        <v>69</v>
      </c>
      <c r="D15">
        <v>42643</v>
      </c>
      <c r="E15">
        <v>42643</v>
      </c>
      <c r="G15" s="7" t="s">
        <v>19</v>
      </c>
      <c r="H15">
        <v>350000000</v>
      </c>
      <c r="I15">
        <v>108</v>
      </c>
      <c r="J15" s="8">
        <v>0</v>
      </c>
      <c r="K15" s="9">
        <v>0</v>
      </c>
      <c r="L15" s="9">
        <v>0</v>
      </c>
      <c r="M15">
        <v>6158000</v>
      </c>
      <c r="N15">
        <v>15</v>
      </c>
      <c r="O15" s="10">
        <v>325934682.74915022</v>
      </c>
      <c r="P15">
        <f t="shared" si="0"/>
        <v>30</v>
      </c>
      <c r="Q15">
        <f t="shared" si="1"/>
        <v>9</v>
      </c>
      <c r="R15">
        <f t="shared" si="2"/>
        <v>2016</v>
      </c>
    </row>
    <row r="16" spans="1:18" x14ac:dyDescent="0.25">
      <c r="A16">
        <v>700408</v>
      </c>
      <c r="B16" t="s">
        <v>33</v>
      </c>
      <c r="C16">
        <v>69</v>
      </c>
      <c r="D16">
        <v>42670</v>
      </c>
      <c r="E16">
        <v>42670</v>
      </c>
      <c r="G16" s="7" t="s">
        <v>19</v>
      </c>
      <c r="H16">
        <v>330000000</v>
      </c>
      <c r="I16">
        <v>108</v>
      </c>
      <c r="J16" s="8">
        <v>0</v>
      </c>
      <c r="K16" s="9">
        <v>0</v>
      </c>
      <c r="L16" s="9">
        <v>0</v>
      </c>
      <c r="M16">
        <v>5806000</v>
      </c>
      <c r="N16">
        <v>14</v>
      </c>
      <c r="O16" s="10">
        <v>308969471.80613178</v>
      </c>
      <c r="P16">
        <f t="shared" si="0"/>
        <v>27</v>
      </c>
      <c r="Q16">
        <f t="shared" si="1"/>
        <v>10</v>
      </c>
      <c r="R16">
        <f t="shared" si="2"/>
        <v>2016</v>
      </c>
    </row>
    <row r="17" spans="1:18" x14ac:dyDescent="0.25">
      <c r="A17">
        <v>710198</v>
      </c>
      <c r="B17" t="s">
        <v>34</v>
      </c>
      <c r="C17">
        <v>69</v>
      </c>
      <c r="D17">
        <v>42928</v>
      </c>
      <c r="E17">
        <v>42928</v>
      </c>
      <c r="G17" s="7" t="s">
        <v>19</v>
      </c>
      <c r="H17">
        <v>310000000</v>
      </c>
      <c r="I17">
        <v>108</v>
      </c>
      <c r="J17" s="8">
        <v>0</v>
      </c>
      <c r="K17" s="9">
        <v>0</v>
      </c>
      <c r="L17" s="9">
        <v>0</v>
      </c>
      <c r="M17">
        <v>5454000</v>
      </c>
      <c r="N17">
        <v>5</v>
      </c>
      <c r="O17" s="10">
        <v>303364300.42603695</v>
      </c>
      <c r="P17">
        <f t="shared" si="0"/>
        <v>12</v>
      </c>
      <c r="Q17">
        <f t="shared" si="1"/>
        <v>7</v>
      </c>
      <c r="R17">
        <f t="shared" si="2"/>
        <v>2017</v>
      </c>
    </row>
    <row r="18" spans="1:18" x14ac:dyDescent="0.25">
      <c r="A18">
        <v>710276</v>
      </c>
      <c r="B18" t="s">
        <v>35</v>
      </c>
      <c r="C18">
        <v>69</v>
      </c>
      <c r="D18">
        <v>42963</v>
      </c>
      <c r="E18">
        <v>42963</v>
      </c>
      <c r="G18" s="7" t="s">
        <v>19</v>
      </c>
      <c r="H18">
        <v>300000000</v>
      </c>
      <c r="I18">
        <v>108</v>
      </c>
      <c r="J18" s="8">
        <v>0</v>
      </c>
      <c r="K18" s="9">
        <v>0</v>
      </c>
      <c r="L18" s="9">
        <v>0</v>
      </c>
      <c r="M18">
        <v>5278000</v>
      </c>
      <c r="N18">
        <v>4</v>
      </c>
      <c r="O18" s="10">
        <v>294897425.25512332</v>
      </c>
      <c r="P18">
        <f t="shared" si="0"/>
        <v>16</v>
      </c>
      <c r="Q18">
        <f t="shared" si="1"/>
        <v>8</v>
      </c>
      <c r="R18">
        <f t="shared" si="2"/>
        <v>2017</v>
      </c>
    </row>
    <row r="19" spans="1:18" x14ac:dyDescent="0.25">
      <c r="A19">
        <v>710280</v>
      </c>
      <c r="B19" t="s">
        <v>36</v>
      </c>
      <c r="C19">
        <v>69</v>
      </c>
      <c r="D19">
        <v>42844</v>
      </c>
      <c r="E19">
        <v>42844</v>
      </c>
      <c r="G19" s="7" t="s">
        <v>19</v>
      </c>
      <c r="H19">
        <v>300000000</v>
      </c>
      <c r="I19">
        <v>108</v>
      </c>
      <c r="J19" s="8">
        <v>0</v>
      </c>
      <c r="K19" s="9">
        <v>0</v>
      </c>
      <c r="L19" s="9">
        <v>0</v>
      </c>
      <c r="M19">
        <v>5278000</v>
      </c>
      <c r="N19">
        <v>8</v>
      </c>
      <c r="O19" s="10">
        <v>289515264.80977148</v>
      </c>
      <c r="P19">
        <f t="shared" si="0"/>
        <v>19</v>
      </c>
      <c r="Q19">
        <f t="shared" si="1"/>
        <v>4</v>
      </c>
      <c r="R19">
        <f t="shared" si="2"/>
        <v>2017</v>
      </c>
    </row>
    <row r="20" spans="1:18" x14ac:dyDescent="0.25">
      <c r="A20">
        <v>710083</v>
      </c>
      <c r="B20" t="s">
        <v>37</v>
      </c>
      <c r="C20">
        <v>69</v>
      </c>
      <c r="D20">
        <v>42850</v>
      </c>
      <c r="E20">
        <v>42850</v>
      </c>
      <c r="G20" s="7" t="s">
        <v>19</v>
      </c>
      <c r="H20">
        <v>300000000</v>
      </c>
      <c r="I20">
        <v>108</v>
      </c>
      <c r="J20" s="8">
        <v>0</v>
      </c>
      <c r="K20" s="9">
        <v>0</v>
      </c>
      <c r="L20" s="9">
        <v>0</v>
      </c>
      <c r="M20">
        <v>5278000</v>
      </c>
      <c r="N20">
        <v>8</v>
      </c>
      <c r="O20" s="10">
        <v>289515264.80977148</v>
      </c>
      <c r="P20">
        <f t="shared" si="0"/>
        <v>25</v>
      </c>
      <c r="Q20">
        <f t="shared" si="1"/>
        <v>4</v>
      </c>
      <c r="R20">
        <f t="shared" si="2"/>
        <v>2017</v>
      </c>
    </row>
    <row r="21" spans="1:18" x14ac:dyDescent="0.25">
      <c r="A21">
        <v>700215</v>
      </c>
      <c r="B21" t="s">
        <v>38</v>
      </c>
      <c r="C21">
        <v>69</v>
      </c>
      <c r="D21">
        <v>43047</v>
      </c>
      <c r="E21">
        <v>43047</v>
      </c>
      <c r="G21" s="7" t="s">
        <v>19</v>
      </c>
      <c r="H21">
        <v>290000000</v>
      </c>
      <c r="I21">
        <v>108</v>
      </c>
      <c r="J21" s="8">
        <v>0</v>
      </c>
      <c r="K21" s="9">
        <v>0</v>
      </c>
      <c r="L21" s="9">
        <v>0</v>
      </c>
      <c r="M21">
        <v>5102000</v>
      </c>
      <c r="N21">
        <v>1</v>
      </c>
      <c r="O21" s="10">
        <v>288791498.69916666</v>
      </c>
      <c r="P21">
        <f t="shared" si="0"/>
        <v>8</v>
      </c>
      <c r="Q21">
        <f t="shared" si="1"/>
        <v>11</v>
      </c>
      <c r="R21">
        <f t="shared" si="2"/>
        <v>2017</v>
      </c>
    </row>
    <row r="22" spans="1:18" x14ac:dyDescent="0.25">
      <c r="A22">
        <v>700132</v>
      </c>
      <c r="B22" t="s">
        <v>39</v>
      </c>
      <c r="C22">
        <v>69</v>
      </c>
      <c r="D22">
        <v>42769</v>
      </c>
      <c r="E22">
        <v>42769</v>
      </c>
      <c r="G22" s="7" t="s">
        <v>19</v>
      </c>
      <c r="H22">
        <v>299000000</v>
      </c>
      <c r="I22">
        <v>108</v>
      </c>
      <c r="J22" s="8">
        <v>0</v>
      </c>
      <c r="K22" s="9">
        <v>0</v>
      </c>
      <c r="L22" s="9">
        <v>0</v>
      </c>
      <c r="M22">
        <v>5261000</v>
      </c>
      <c r="N22">
        <v>10</v>
      </c>
      <c r="O22" s="10">
        <v>285752704.09414434</v>
      </c>
      <c r="P22">
        <f t="shared" si="0"/>
        <v>3</v>
      </c>
      <c r="Q22">
        <f t="shared" si="1"/>
        <v>2</v>
      </c>
      <c r="R22">
        <f t="shared" si="2"/>
        <v>2017</v>
      </c>
    </row>
    <row r="23" spans="1:18" x14ac:dyDescent="0.25">
      <c r="A23">
        <v>870005</v>
      </c>
      <c r="B23" t="s">
        <v>40</v>
      </c>
      <c r="C23">
        <v>69</v>
      </c>
      <c r="D23">
        <v>42797</v>
      </c>
      <c r="E23">
        <v>42797</v>
      </c>
      <c r="G23" s="7" t="s">
        <v>19</v>
      </c>
      <c r="H23">
        <v>290000000</v>
      </c>
      <c r="I23">
        <v>108</v>
      </c>
      <c r="J23" s="8">
        <v>0</v>
      </c>
      <c r="K23" s="9">
        <v>0</v>
      </c>
      <c r="L23" s="9">
        <v>0</v>
      </c>
      <c r="M23">
        <v>5102000</v>
      </c>
      <c r="N23">
        <v>8</v>
      </c>
      <c r="O23" s="10">
        <v>283622714.75514132</v>
      </c>
      <c r="P23">
        <f t="shared" si="0"/>
        <v>3</v>
      </c>
      <c r="Q23">
        <f t="shared" si="1"/>
        <v>3</v>
      </c>
      <c r="R23">
        <f t="shared" si="2"/>
        <v>2017</v>
      </c>
    </row>
    <row r="24" spans="1:18" x14ac:dyDescent="0.25">
      <c r="A24">
        <v>700447</v>
      </c>
      <c r="B24" t="s">
        <v>41</v>
      </c>
      <c r="C24">
        <v>69</v>
      </c>
      <c r="D24">
        <v>42811</v>
      </c>
      <c r="E24">
        <v>42811</v>
      </c>
      <c r="G24" s="7" t="s">
        <v>19</v>
      </c>
      <c r="H24">
        <v>275000000</v>
      </c>
      <c r="I24">
        <v>108</v>
      </c>
      <c r="J24" s="8">
        <v>0</v>
      </c>
      <c r="K24" s="9">
        <v>0</v>
      </c>
      <c r="L24" s="9">
        <v>0</v>
      </c>
      <c r="M24">
        <v>4838000</v>
      </c>
      <c r="N24">
        <v>5</v>
      </c>
      <c r="O24" s="10">
        <v>283467467.97271484</v>
      </c>
      <c r="P24">
        <f t="shared" si="0"/>
        <v>17</v>
      </c>
      <c r="Q24">
        <f t="shared" si="1"/>
        <v>3</v>
      </c>
      <c r="R24">
        <f t="shared" si="2"/>
        <v>2017</v>
      </c>
    </row>
    <row r="25" spans="1:18" x14ac:dyDescent="0.25">
      <c r="A25">
        <v>700525</v>
      </c>
      <c r="B25" t="s">
        <v>42</v>
      </c>
      <c r="C25">
        <v>69</v>
      </c>
      <c r="D25">
        <v>42634</v>
      </c>
      <c r="E25">
        <v>42634</v>
      </c>
      <c r="G25" s="7" t="s">
        <v>19</v>
      </c>
      <c r="H25">
        <v>300000000</v>
      </c>
      <c r="I25">
        <v>108</v>
      </c>
      <c r="J25" s="8">
        <v>0</v>
      </c>
      <c r="K25" s="9">
        <v>0</v>
      </c>
      <c r="L25" s="9">
        <v>0</v>
      </c>
      <c r="M25">
        <v>5278000</v>
      </c>
      <c r="N25">
        <v>15</v>
      </c>
      <c r="O25" s="10">
        <v>279377172.07070017</v>
      </c>
      <c r="P25">
        <f t="shared" si="0"/>
        <v>21</v>
      </c>
      <c r="Q25">
        <f t="shared" si="1"/>
        <v>9</v>
      </c>
      <c r="R25">
        <f t="shared" si="2"/>
        <v>2016</v>
      </c>
    </row>
    <row r="26" spans="1:18" x14ac:dyDescent="0.25">
      <c r="A26">
        <v>700553</v>
      </c>
      <c r="B26" t="s">
        <v>43</v>
      </c>
      <c r="C26">
        <v>69</v>
      </c>
      <c r="D26">
        <v>42965</v>
      </c>
      <c r="E26">
        <v>42965</v>
      </c>
      <c r="G26" s="7" t="s">
        <v>19</v>
      </c>
      <c r="H26">
        <v>283000000</v>
      </c>
      <c r="I26">
        <v>108</v>
      </c>
      <c r="J26" s="8">
        <v>0</v>
      </c>
      <c r="K26" s="9">
        <v>0</v>
      </c>
      <c r="L26" s="9">
        <v>0</v>
      </c>
      <c r="M26">
        <v>4979000</v>
      </c>
      <c r="N26">
        <v>4</v>
      </c>
      <c r="O26" s="10">
        <v>278186223.41066629</v>
      </c>
      <c r="P26">
        <f t="shared" si="0"/>
        <v>18</v>
      </c>
      <c r="Q26">
        <f t="shared" si="1"/>
        <v>8</v>
      </c>
      <c r="R26">
        <f t="shared" si="2"/>
        <v>2017</v>
      </c>
    </row>
    <row r="27" spans="1:18" x14ac:dyDescent="0.25">
      <c r="A27">
        <v>710164</v>
      </c>
      <c r="B27" t="s">
        <v>44</v>
      </c>
      <c r="C27">
        <v>69</v>
      </c>
      <c r="D27">
        <v>42566</v>
      </c>
      <c r="E27">
        <v>42566</v>
      </c>
      <c r="G27" s="7" t="s">
        <v>19</v>
      </c>
      <c r="H27">
        <v>300000000</v>
      </c>
      <c r="I27">
        <v>108</v>
      </c>
      <c r="J27" s="8">
        <v>0</v>
      </c>
      <c r="K27" s="9">
        <v>0</v>
      </c>
      <c r="L27" s="9">
        <v>0</v>
      </c>
      <c r="M27">
        <v>5278000</v>
      </c>
      <c r="N27">
        <v>17</v>
      </c>
      <c r="O27" s="10">
        <v>276302764.30415434</v>
      </c>
      <c r="P27">
        <f t="shared" si="0"/>
        <v>15</v>
      </c>
      <c r="Q27">
        <f t="shared" si="1"/>
        <v>7</v>
      </c>
      <c r="R27">
        <f t="shared" si="2"/>
        <v>2016</v>
      </c>
    </row>
    <row r="28" spans="1:18" x14ac:dyDescent="0.25">
      <c r="A28">
        <v>700634</v>
      </c>
      <c r="B28" t="s">
        <v>45</v>
      </c>
      <c r="C28">
        <v>69</v>
      </c>
      <c r="D28">
        <v>42972</v>
      </c>
      <c r="E28">
        <v>42972</v>
      </c>
      <c r="G28" s="7" t="s">
        <v>19</v>
      </c>
      <c r="H28">
        <v>280000000</v>
      </c>
      <c r="I28">
        <v>108</v>
      </c>
      <c r="J28" s="8">
        <v>0</v>
      </c>
      <c r="K28" s="9">
        <v>0</v>
      </c>
      <c r="L28" s="9">
        <v>0</v>
      </c>
      <c r="M28">
        <v>4926000</v>
      </c>
      <c r="N28">
        <v>4</v>
      </c>
      <c r="O28" s="10">
        <v>275238132.43811506</v>
      </c>
      <c r="P28">
        <f t="shared" si="0"/>
        <v>25</v>
      </c>
      <c r="Q28">
        <f t="shared" si="1"/>
        <v>8</v>
      </c>
      <c r="R28">
        <f t="shared" si="2"/>
        <v>2017</v>
      </c>
    </row>
    <row r="29" spans="1:18" x14ac:dyDescent="0.25">
      <c r="A29">
        <v>700238</v>
      </c>
      <c r="B29" t="s">
        <v>46</v>
      </c>
      <c r="C29">
        <v>69</v>
      </c>
      <c r="D29">
        <v>42541</v>
      </c>
      <c r="E29">
        <v>42541</v>
      </c>
      <c r="G29" s="7" t="s">
        <v>19</v>
      </c>
      <c r="H29">
        <v>300000000</v>
      </c>
      <c r="I29">
        <v>108</v>
      </c>
      <c r="J29" s="8">
        <v>0</v>
      </c>
      <c r="K29" s="9">
        <v>0</v>
      </c>
      <c r="L29" s="9">
        <v>0</v>
      </c>
      <c r="M29">
        <v>5278000</v>
      </c>
      <c r="N29">
        <v>18</v>
      </c>
      <c r="O29" s="10">
        <v>274734416.5858835</v>
      </c>
      <c r="P29">
        <f t="shared" si="0"/>
        <v>20</v>
      </c>
      <c r="Q29">
        <f t="shared" si="1"/>
        <v>6</v>
      </c>
      <c r="R29">
        <f t="shared" si="2"/>
        <v>2016</v>
      </c>
    </row>
    <row r="30" spans="1:18" x14ac:dyDescent="0.25">
      <c r="A30">
        <v>700612</v>
      </c>
      <c r="B30" t="s">
        <v>47</v>
      </c>
      <c r="C30">
        <v>69</v>
      </c>
      <c r="D30">
        <v>42510</v>
      </c>
      <c r="E30">
        <v>42510</v>
      </c>
      <c r="G30" s="7" t="s">
        <v>19</v>
      </c>
      <c r="H30">
        <v>300000000</v>
      </c>
      <c r="I30">
        <v>108</v>
      </c>
      <c r="J30" s="8">
        <v>0</v>
      </c>
      <c r="K30" s="9">
        <v>0</v>
      </c>
      <c r="L30" s="9">
        <v>0</v>
      </c>
      <c r="M30">
        <v>5278000</v>
      </c>
      <c r="N30">
        <v>19</v>
      </c>
      <c r="O30" s="10">
        <v>273144650.55186427</v>
      </c>
      <c r="P30">
        <f t="shared" si="0"/>
        <v>20</v>
      </c>
      <c r="Q30">
        <f t="shared" si="1"/>
        <v>5</v>
      </c>
      <c r="R30">
        <f t="shared" si="2"/>
        <v>2016</v>
      </c>
    </row>
    <row r="31" spans="1:18" x14ac:dyDescent="0.25">
      <c r="A31">
        <v>710308</v>
      </c>
      <c r="B31" t="s">
        <v>48</v>
      </c>
      <c r="C31">
        <v>69</v>
      </c>
      <c r="D31">
        <v>42510</v>
      </c>
      <c r="E31">
        <v>42510</v>
      </c>
      <c r="G31" s="7" t="s">
        <v>19</v>
      </c>
      <c r="H31">
        <v>299000000</v>
      </c>
      <c r="I31">
        <v>108</v>
      </c>
      <c r="J31" s="8">
        <v>0</v>
      </c>
      <c r="K31" s="9">
        <v>0</v>
      </c>
      <c r="L31" s="9">
        <v>0</v>
      </c>
      <c r="M31">
        <v>5261000</v>
      </c>
      <c r="N31">
        <v>19</v>
      </c>
      <c r="O31" s="10">
        <v>272221929.13669139</v>
      </c>
      <c r="P31">
        <f t="shared" si="0"/>
        <v>20</v>
      </c>
      <c r="Q31">
        <f t="shared" si="1"/>
        <v>5</v>
      </c>
      <c r="R31">
        <f t="shared" si="2"/>
        <v>2016</v>
      </c>
    </row>
    <row r="32" spans="1:18" x14ac:dyDescent="0.25">
      <c r="A32">
        <v>700280</v>
      </c>
      <c r="B32" t="s">
        <v>49</v>
      </c>
      <c r="C32">
        <v>69</v>
      </c>
      <c r="D32">
        <v>42488</v>
      </c>
      <c r="E32">
        <v>42488</v>
      </c>
      <c r="G32" s="7" t="s">
        <v>19</v>
      </c>
      <c r="H32">
        <v>300000000</v>
      </c>
      <c r="I32">
        <v>108</v>
      </c>
      <c r="J32" s="8">
        <v>0</v>
      </c>
      <c r="K32" s="9">
        <v>0</v>
      </c>
      <c r="L32" s="9">
        <v>0</v>
      </c>
      <c r="M32">
        <v>5278000</v>
      </c>
      <c r="N32">
        <v>20</v>
      </c>
      <c r="O32" s="10">
        <v>271533880.07739717</v>
      </c>
      <c r="P32">
        <f t="shared" si="0"/>
        <v>28</v>
      </c>
      <c r="Q32">
        <f t="shared" si="1"/>
        <v>4</v>
      </c>
      <c r="R32">
        <f t="shared" si="2"/>
        <v>2016</v>
      </c>
    </row>
    <row r="33" spans="1:18" x14ac:dyDescent="0.25">
      <c r="A33">
        <v>700091</v>
      </c>
      <c r="B33" t="s">
        <v>50</v>
      </c>
      <c r="C33">
        <v>69</v>
      </c>
      <c r="D33">
        <v>42865</v>
      </c>
      <c r="E33">
        <v>42865</v>
      </c>
      <c r="G33" s="7" t="s">
        <v>19</v>
      </c>
      <c r="H33">
        <v>280000000</v>
      </c>
      <c r="I33">
        <v>108</v>
      </c>
      <c r="J33" s="8">
        <v>0</v>
      </c>
      <c r="K33" s="9">
        <v>0</v>
      </c>
      <c r="L33" s="9">
        <v>0</v>
      </c>
      <c r="M33">
        <v>4926000</v>
      </c>
      <c r="N33">
        <v>7</v>
      </c>
      <c r="O33" s="10">
        <v>271496269.96432519</v>
      </c>
      <c r="P33">
        <f t="shared" si="0"/>
        <v>10</v>
      </c>
      <c r="Q33">
        <f t="shared" si="1"/>
        <v>5</v>
      </c>
      <c r="R33">
        <f t="shared" si="2"/>
        <v>2017</v>
      </c>
    </row>
    <row r="34" spans="1:18" x14ac:dyDescent="0.25">
      <c r="A34">
        <v>860020</v>
      </c>
      <c r="B34" t="s">
        <v>51</v>
      </c>
      <c r="C34">
        <v>69</v>
      </c>
      <c r="D34">
        <v>42774</v>
      </c>
      <c r="E34">
        <v>42774</v>
      </c>
      <c r="G34" s="7" t="s">
        <v>19</v>
      </c>
      <c r="H34">
        <v>280000000</v>
      </c>
      <c r="I34">
        <v>108</v>
      </c>
      <c r="J34" s="8">
        <v>0</v>
      </c>
      <c r="K34" s="9">
        <v>0</v>
      </c>
      <c r="L34" s="9">
        <v>0</v>
      </c>
      <c r="M34">
        <v>4926000</v>
      </c>
      <c r="N34">
        <v>10</v>
      </c>
      <c r="O34" s="10">
        <v>267601661.40254319</v>
      </c>
      <c r="P34">
        <f t="shared" si="0"/>
        <v>8</v>
      </c>
      <c r="Q34">
        <f t="shared" si="1"/>
        <v>2</v>
      </c>
      <c r="R34">
        <f t="shared" si="2"/>
        <v>2017</v>
      </c>
    </row>
    <row r="35" spans="1:18" x14ac:dyDescent="0.25">
      <c r="A35">
        <v>700575</v>
      </c>
      <c r="B35" t="s">
        <v>52</v>
      </c>
      <c r="C35">
        <v>69</v>
      </c>
      <c r="D35">
        <v>42963</v>
      </c>
      <c r="E35">
        <v>42963</v>
      </c>
      <c r="G35" s="7" t="s">
        <v>19</v>
      </c>
      <c r="H35">
        <v>270000000</v>
      </c>
      <c r="I35">
        <v>108</v>
      </c>
      <c r="J35" s="8">
        <v>0</v>
      </c>
      <c r="K35" s="9">
        <v>0</v>
      </c>
      <c r="L35" s="9">
        <v>0</v>
      </c>
      <c r="M35">
        <v>4750000</v>
      </c>
      <c r="N35">
        <v>4</v>
      </c>
      <c r="O35" s="10">
        <v>265408485.52961099</v>
      </c>
      <c r="P35">
        <f t="shared" si="0"/>
        <v>16</v>
      </c>
      <c r="Q35">
        <f t="shared" si="1"/>
        <v>8</v>
      </c>
      <c r="R35">
        <f t="shared" si="2"/>
        <v>2017</v>
      </c>
    </row>
    <row r="36" spans="1:18" x14ac:dyDescent="0.25">
      <c r="A36">
        <v>700332</v>
      </c>
      <c r="B36" t="s">
        <v>53</v>
      </c>
      <c r="C36">
        <v>69</v>
      </c>
      <c r="D36">
        <v>42900</v>
      </c>
      <c r="E36">
        <v>42900</v>
      </c>
      <c r="G36" s="7" t="s">
        <v>19</v>
      </c>
      <c r="H36">
        <v>270000000</v>
      </c>
      <c r="I36">
        <v>108</v>
      </c>
      <c r="J36" s="8">
        <v>0</v>
      </c>
      <c r="K36" s="9">
        <v>0</v>
      </c>
      <c r="L36" s="9">
        <v>0</v>
      </c>
      <c r="M36">
        <v>4750000</v>
      </c>
      <c r="N36">
        <v>6</v>
      </c>
      <c r="O36" s="10">
        <v>263019226.10118875</v>
      </c>
      <c r="P36">
        <f t="shared" si="0"/>
        <v>14</v>
      </c>
      <c r="Q36">
        <f t="shared" si="1"/>
        <v>6</v>
      </c>
      <c r="R36">
        <f t="shared" si="2"/>
        <v>2017</v>
      </c>
    </row>
    <row r="37" spans="1:18" x14ac:dyDescent="0.25">
      <c r="A37">
        <v>700176</v>
      </c>
      <c r="B37" t="s">
        <v>54</v>
      </c>
      <c r="C37">
        <v>69</v>
      </c>
      <c r="D37">
        <v>42783</v>
      </c>
      <c r="E37">
        <v>42783</v>
      </c>
      <c r="G37" s="7" t="s">
        <v>19</v>
      </c>
      <c r="H37">
        <v>272000000</v>
      </c>
      <c r="I37">
        <v>108</v>
      </c>
      <c r="J37" s="8">
        <v>0</v>
      </c>
      <c r="K37" s="9">
        <v>0</v>
      </c>
      <c r="L37" s="9">
        <v>0</v>
      </c>
      <c r="M37">
        <v>4786000</v>
      </c>
      <c r="N37">
        <v>10</v>
      </c>
      <c r="O37" s="10">
        <v>259948183.84818482</v>
      </c>
      <c r="P37">
        <f t="shared" si="0"/>
        <v>17</v>
      </c>
      <c r="Q37">
        <f t="shared" si="1"/>
        <v>2</v>
      </c>
      <c r="R37">
        <f t="shared" si="2"/>
        <v>2017</v>
      </c>
    </row>
    <row r="38" spans="1:18" x14ac:dyDescent="0.25">
      <c r="A38">
        <v>700300</v>
      </c>
      <c r="B38" t="s">
        <v>55</v>
      </c>
      <c r="C38">
        <v>69</v>
      </c>
      <c r="D38">
        <v>42760</v>
      </c>
      <c r="E38">
        <v>42760</v>
      </c>
      <c r="G38" s="7" t="s">
        <v>19</v>
      </c>
      <c r="H38">
        <v>272000000</v>
      </c>
      <c r="I38">
        <v>108</v>
      </c>
      <c r="J38" s="8">
        <v>0</v>
      </c>
      <c r="K38" s="9">
        <v>0</v>
      </c>
      <c r="L38" s="9">
        <v>0</v>
      </c>
      <c r="M38">
        <v>4786000</v>
      </c>
      <c r="N38">
        <v>11</v>
      </c>
      <c r="O38" s="10">
        <v>258652232.66960654</v>
      </c>
      <c r="P38">
        <f t="shared" si="0"/>
        <v>25</v>
      </c>
      <c r="Q38">
        <f t="shared" si="1"/>
        <v>1</v>
      </c>
      <c r="R38">
        <f t="shared" si="2"/>
        <v>2017</v>
      </c>
    </row>
    <row r="39" spans="1:18" x14ac:dyDescent="0.25">
      <c r="A39">
        <v>690345</v>
      </c>
      <c r="B39" t="s">
        <v>56</v>
      </c>
      <c r="C39">
        <v>69</v>
      </c>
      <c r="D39">
        <v>42543</v>
      </c>
      <c r="E39">
        <v>42543</v>
      </c>
      <c r="G39" s="7" t="s">
        <v>19</v>
      </c>
      <c r="H39">
        <v>280000000</v>
      </c>
      <c r="I39">
        <v>108</v>
      </c>
      <c r="J39" s="8">
        <v>0</v>
      </c>
      <c r="K39" s="9">
        <v>0</v>
      </c>
      <c r="L39" s="9">
        <v>0</v>
      </c>
      <c r="M39">
        <v>4926000</v>
      </c>
      <c r="N39">
        <v>18</v>
      </c>
      <c r="O39" s="10">
        <v>256421188.81349128</v>
      </c>
      <c r="P39">
        <f t="shared" si="0"/>
        <v>22</v>
      </c>
      <c r="Q39">
        <f t="shared" si="1"/>
        <v>6</v>
      </c>
      <c r="R39">
        <f t="shared" si="2"/>
        <v>2016</v>
      </c>
    </row>
    <row r="40" spans="1:18" x14ac:dyDescent="0.25">
      <c r="A40">
        <v>710331</v>
      </c>
      <c r="B40" t="s">
        <v>57</v>
      </c>
      <c r="C40">
        <v>69</v>
      </c>
      <c r="D40">
        <v>42634</v>
      </c>
      <c r="E40">
        <v>42634</v>
      </c>
      <c r="G40" s="7" t="s">
        <v>19</v>
      </c>
      <c r="H40">
        <v>275000000</v>
      </c>
      <c r="I40">
        <v>108</v>
      </c>
      <c r="J40" s="8">
        <v>0</v>
      </c>
      <c r="K40" s="9">
        <v>0</v>
      </c>
      <c r="L40" s="9">
        <v>0</v>
      </c>
      <c r="M40">
        <v>4838000</v>
      </c>
      <c r="N40">
        <v>15</v>
      </c>
      <c r="O40" s="10">
        <v>256098417.23147517</v>
      </c>
      <c r="P40">
        <f t="shared" si="0"/>
        <v>21</v>
      </c>
      <c r="Q40">
        <f t="shared" si="1"/>
        <v>9</v>
      </c>
      <c r="R40">
        <f t="shared" si="2"/>
        <v>2016</v>
      </c>
    </row>
    <row r="41" spans="1:18" x14ac:dyDescent="0.25">
      <c r="A41">
        <v>710166</v>
      </c>
      <c r="B41" t="s">
        <v>58</v>
      </c>
      <c r="C41">
        <v>69</v>
      </c>
      <c r="D41">
        <v>42949</v>
      </c>
      <c r="E41">
        <v>42949</v>
      </c>
      <c r="G41" s="7" t="s">
        <v>19</v>
      </c>
      <c r="H41">
        <v>260000000</v>
      </c>
      <c r="I41">
        <v>108</v>
      </c>
      <c r="J41" s="8">
        <v>0</v>
      </c>
      <c r="K41" s="9">
        <v>0</v>
      </c>
      <c r="L41" s="9">
        <v>0</v>
      </c>
      <c r="M41">
        <v>4575000</v>
      </c>
      <c r="N41">
        <v>4</v>
      </c>
      <c r="O41" s="10">
        <v>255574824.62110689</v>
      </c>
      <c r="P41">
        <f t="shared" si="0"/>
        <v>2</v>
      </c>
      <c r="Q41">
        <f t="shared" si="1"/>
        <v>8</v>
      </c>
      <c r="R41">
        <f t="shared" si="2"/>
        <v>2017</v>
      </c>
    </row>
    <row r="42" spans="1:18" x14ac:dyDescent="0.25">
      <c r="A42">
        <v>710025</v>
      </c>
      <c r="B42" t="s">
        <v>59</v>
      </c>
      <c r="C42">
        <v>69</v>
      </c>
      <c r="D42">
        <v>42713</v>
      </c>
      <c r="E42">
        <v>42713</v>
      </c>
      <c r="G42" s="7" t="s">
        <v>19</v>
      </c>
      <c r="H42">
        <v>270000000</v>
      </c>
      <c r="I42">
        <v>108</v>
      </c>
      <c r="J42" s="8">
        <v>0</v>
      </c>
      <c r="K42" s="9">
        <v>0</v>
      </c>
      <c r="L42" s="9">
        <v>0</v>
      </c>
      <c r="M42">
        <v>4750000</v>
      </c>
      <c r="N42">
        <v>12</v>
      </c>
      <c r="O42" s="10">
        <v>255456897.09856346</v>
      </c>
      <c r="P42">
        <f t="shared" si="0"/>
        <v>9</v>
      </c>
      <c r="Q42">
        <f t="shared" si="1"/>
        <v>12</v>
      </c>
      <c r="R42">
        <f t="shared" si="2"/>
        <v>2016</v>
      </c>
    </row>
    <row r="43" spans="1:18" x14ac:dyDescent="0.25">
      <c r="A43">
        <v>700164</v>
      </c>
      <c r="B43" t="s">
        <v>60</v>
      </c>
      <c r="C43">
        <v>69</v>
      </c>
      <c r="D43">
        <v>42510</v>
      </c>
      <c r="E43">
        <v>42510</v>
      </c>
      <c r="G43" s="7" t="s">
        <v>19</v>
      </c>
      <c r="H43">
        <v>280000000</v>
      </c>
      <c r="I43">
        <v>108</v>
      </c>
      <c r="J43" s="8">
        <v>0</v>
      </c>
      <c r="K43" s="9">
        <v>0</v>
      </c>
      <c r="L43" s="9">
        <v>0</v>
      </c>
      <c r="M43">
        <v>4926000</v>
      </c>
      <c r="N43">
        <v>19</v>
      </c>
      <c r="O43" s="10">
        <v>254937755.24840662</v>
      </c>
      <c r="P43">
        <f t="shared" si="0"/>
        <v>20</v>
      </c>
      <c r="Q43">
        <f t="shared" si="1"/>
        <v>5</v>
      </c>
      <c r="R43">
        <f t="shared" si="2"/>
        <v>2016</v>
      </c>
    </row>
    <row r="44" spans="1:18" x14ac:dyDescent="0.25">
      <c r="A44">
        <v>720156</v>
      </c>
      <c r="B44" t="s">
        <v>61</v>
      </c>
      <c r="C44">
        <v>69</v>
      </c>
      <c r="D44">
        <v>42488</v>
      </c>
      <c r="E44">
        <v>42488</v>
      </c>
      <c r="G44" s="7" t="s">
        <v>19</v>
      </c>
      <c r="H44">
        <v>280000000</v>
      </c>
      <c r="I44">
        <v>108</v>
      </c>
      <c r="J44" s="8">
        <v>0</v>
      </c>
      <c r="K44" s="9">
        <v>0</v>
      </c>
      <c r="L44" s="9">
        <v>0</v>
      </c>
      <c r="M44">
        <v>4926000</v>
      </c>
      <c r="N44">
        <v>20</v>
      </c>
      <c r="O44" s="10">
        <v>253434522.07223734</v>
      </c>
      <c r="P44">
        <f t="shared" si="0"/>
        <v>28</v>
      </c>
      <c r="Q44">
        <f t="shared" si="1"/>
        <v>4</v>
      </c>
      <c r="R44">
        <f t="shared" si="2"/>
        <v>2016</v>
      </c>
    </row>
    <row r="45" spans="1:18" x14ac:dyDescent="0.25">
      <c r="A45">
        <v>700378</v>
      </c>
      <c r="B45" t="s">
        <v>62</v>
      </c>
      <c r="C45">
        <v>69</v>
      </c>
      <c r="D45">
        <v>42640</v>
      </c>
      <c r="E45">
        <v>42640</v>
      </c>
      <c r="G45" s="7" t="s">
        <v>19</v>
      </c>
      <c r="H45">
        <v>270000000</v>
      </c>
      <c r="I45">
        <v>108</v>
      </c>
      <c r="J45" s="8">
        <v>0</v>
      </c>
      <c r="K45" s="9">
        <v>0</v>
      </c>
      <c r="L45" s="9">
        <v>0</v>
      </c>
      <c r="M45">
        <v>4750000</v>
      </c>
      <c r="N45">
        <v>15</v>
      </c>
      <c r="O45" s="10">
        <v>251442664.4636302</v>
      </c>
      <c r="P45">
        <f t="shared" si="0"/>
        <v>27</v>
      </c>
      <c r="Q45">
        <f t="shared" si="1"/>
        <v>9</v>
      </c>
      <c r="R45">
        <f t="shared" si="2"/>
        <v>2016</v>
      </c>
    </row>
    <row r="46" spans="1:18" x14ac:dyDescent="0.25">
      <c r="A46">
        <v>700179</v>
      </c>
      <c r="B46" t="s">
        <v>63</v>
      </c>
      <c r="C46">
        <v>69</v>
      </c>
      <c r="D46">
        <v>42541</v>
      </c>
      <c r="E46">
        <v>42541</v>
      </c>
      <c r="G46" s="7" t="s">
        <v>19</v>
      </c>
      <c r="H46">
        <v>270000000</v>
      </c>
      <c r="I46">
        <v>108</v>
      </c>
      <c r="J46" s="8">
        <v>0</v>
      </c>
      <c r="K46" s="9">
        <v>0</v>
      </c>
      <c r="L46" s="9">
        <v>0</v>
      </c>
      <c r="M46">
        <v>4750000</v>
      </c>
      <c r="N46">
        <v>18</v>
      </c>
      <c r="O46" s="10">
        <v>247264574.92729524</v>
      </c>
      <c r="P46">
        <f t="shared" si="0"/>
        <v>20</v>
      </c>
      <c r="Q46">
        <f t="shared" si="1"/>
        <v>6</v>
      </c>
      <c r="R46">
        <f t="shared" si="2"/>
        <v>2016</v>
      </c>
    </row>
    <row r="47" spans="1:18" x14ac:dyDescent="0.25">
      <c r="A47">
        <v>700196</v>
      </c>
      <c r="B47" t="s">
        <v>64</v>
      </c>
      <c r="C47">
        <v>69</v>
      </c>
      <c r="D47">
        <v>42706</v>
      </c>
      <c r="E47">
        <v>42706</v>
      </c>
      <c r="G47" s="7" t="s">
        <v>19</v>
      </c>
      <c r="H47">
        <v>260000000</v>
      </c>
      <c r="I47">
        <v>108</v>
      </c>
      <c r="J47" s="8">
        <v>0</v>
      </c>
      <c r="K47" s="9">
        <v>0</v>
      </c>
      <c r="L47" s="9">
        <v>0</v>
      </c>
      <c r="M47">
        <v>4575000</v>
      </c>
      <c r="N47">
        <v>12</v>
      </c>
      <c r="O47" s="10">
        <v>245983838.31713519</v>
      </c>
      <c r="P47">
        <f t="shared" si="0"/>
        <v>2</v>
      </c>
      <c r="Q47">
        <f t="shared" si="1"/>
        <v>12</v>
      </c>
      <c r="R47">
        <f t="shared" si="2"/>
        <v>2016</v>
      </c>
    </row>
    <row r="48" spans="1:18" x14ac:dyDescent="0.25">
      <c r="A48">
        <v>700551</v>
      </c>
      <c r="B48" t="s">
        <v>65</v>
      </c>
      <c r="C48">
        <v>69</v>
      </c>
      <c r="D48">
        <v>42832</v>
      </c>
      <c r="E48">
        <v>42832</v>
      </c>
      <c r="G48" s="7" t="s">
        <v>19</v>
      </c>
      <c r="H48">
        <v>250000000</v>
      </c>
      <c r="I48">
        <v>108</v>
      </c>
      <c r="J48" s="8">
        <v>0</v>
      </c>
      <c r="K48" s="9">
        <v>0</v>
      </c>
      <c r="L48" s="9">
        <v>0</v>
      </c>
      <c r="M48">
        <v>4399000</v>
      </c>
      <c r="N48">
        <v>8</v>
      </c>
      <c r="O48" s="10">
        <v>241257250.34147623</v>
      </c>
      <c r="P48">
        <f t="shared" si="0"/>
        <v>7</v>
      </c>
      <c r="Q48">
        <f t="shared" si="1"/>
        <v>4</v>
      </c>
      <c r="R48">
        <f t="shared" si="2"/>
        <v>2017</v>
      </c>
    </row>
    <row r="49" spans="1:18" x14ac:dyDescent="0.25">
      <c r="A49">
        <v>700161</v>
      </c>
      <c r="B49" t="s">
        <v>66</v>
      </c>
      <c r="C49">
        <v>69</v>
      </c>
      <c r="D49">
        <v>42809</v>
      </c>
      <c r="E49">
        <v>42809</v>
      </c>
      <c r="G49" s="7" t="s">
        <v>19</v>
      </c>
      <c r="H49">
        <v>250000000</v>
      </c>
      <c r="I49">
        <v>108</v>
      </c>
      <c r="J49" s="8">
        <v>0</v>
      </c>
      <c r="K49" s="9">
        <v>0</v>
      </c>
      <c r="L49" s="9">
        <v>0</v>
      </c>
      <c r="M49">
        <v>4399000</v>
      </c>
      <c r="N49">
        <v>9</v>
      </c>
      <c r="O49" s="10">
        <v>240097357.73285323</v>
      </c>
      <c r="P49">
        <f t="shared" si="0"/>
        <v>15</v>
      </c>
      <c r="Q49">
        <f t="shared" si="1"/>
        <v>3</v>
      </c>
      <c r="R49">
        <f t="shared" si="2"/>
        <v>2017</v>
      </c>
    </row>
    <row r="50" spans="1:18" x14ac:dyDescent="0.25">
      <c r="A50">
        <v>690090</v>
      </c>
      <c r="B50" t="s">
        <v>67</v>
      </c>
      <c r="C50">
        <v>69</v>
      </c>
      <c r="D50">
        <v>42543</v>
      </c>
      <c r="E50">
        <v>42543</v>
      </c>
      <c r="G50" s="7" t="s">
        <v>19</v>
      </c>
      <c r="H50">
        <v>220000000</v>
      </c>
      <c r="I50">
        <v>108</v>
      </c>
      <c r="J50" s="8">
        <v>0</v>
      </c>
      <c r="K50" s="9">
        <v>0</v>
      </c>
      <c r="L50" s="9">
        <v>0</v>
      </c>
      <c r="M50">
        <v>3871000</v>
      </c>
      <c r="N50">
        <v>7</v>
      </c>
      <c r="O50" s="10">
        <v>236664177.47604474</v>
      </c>
      <c r="P50">
        <f t="shared" si="0"/>
        <v>22</v>
      </c>
      <c r="Q50">
        <f t="shared" si="1"/>
        <v>6</v>
      </c>
      <c r="R50">
        <f t="shared" si="2"/>
        <v>2016</v>
      </c>
    </row>
    <row r="51" spans="1:18" x14ac:dyDescent="0.25">
      <c r="A51">
        <v>700639</v>
      </c>
      <c r="B51" t="s">
        <v>68</v>
      </c>
      <c r="C51">
        <v>69</v>
      </c>
      <c r="D51">
        <v>42678</v>
      </c>
      <c r="E51">
        <v>42678</v>
      </c>
      <c r="G51" s="7" t="s">
        <v>19</v>
      </c>
      <c r="H51">
        <v>250000000</v>
      </c>
      <c r="I51">
        <v>108</v>
      </c>
      <c r="J51" s="8">
        <v>0</v>
      </c>
      <c r="K51" s="9">
        <v>0</v>
      </c>
      <c r="L51" s="9">
        <v>0</v>
      </c>
      <c r="M51">
        <v>4399000</v>
      </c>
      <c r="N51">
        <v>13</v>
      </c>
      <c r="O51" s="10">
        <v>235299958.83310759</v>
      </c>
      <c r="P51">
        <f t="shared" si="0"/>
        <v>4</v>
      </c>
      <c r="Q51">
        <f t="shared" si="1"/>
        <v>11</v>
      </c>
      <c r="R51">
        <f t="shared" si="2"/>
        <v>2016</v>
      </c>
    </row>
    <row r="52" spans="1:18" x14ac:dyDescent="0.25">
      <c r="A52">
        <v>710191</v>
      </c>
      <c r="B52" t="s">
        <v>69</v>
      </c>
      <c r="C52">
        <v>69</v>
      </c>
      <c r="D52">
        <v>42510</v>
      </c>
      <c r="E52">
        <v>42510</v>
      </c>
      <c r="G52" s="7" t="s">
        <v>19</v>
      </c>
      <c r="H52">
        <v>257000000</v>
      </c>
      <c r="I52">
        <v>108</v>
      </c>
      <c r="J52" s="8">
        <v>0</v>
      </c>
      <c r="K52" s="9">
        <v>0</v>
      </c>
      <c r="L52" s="9">
        <v>0</v>
      </c>
      <c r="M52">
        <v>4522000</v>
      </c>
      <c r="N52">
        <v>19</v>
      </c>
      <c r="O52" s="10">
        <v>233983327.69943038</v>
      </c>
      <c r="P52">
        <f t="shared" si="0"/>
        <v>20</v>
      </c>
      <c r="Q52">
        <f t="shared" si="1"/>
        <v>5</v>
      </c>
      <c r="R52">
        <f t="shared" si="2"/>
        <v>2016</v>
      </c>
    </row>
    <row r="53" spans="1:18" x14ac:dyDescent="0.25">
      <c r="A53">
        <v>690368</v>
      </c>
      <c r="B53" t="s">
        <v>70</v>
      </c>
      <c r="C53">
        <v>69</v>
      </c>
      <c r="D53">
        <v>42620</v>
      </c>
      <c r="E53">
        <v>42620</v>
      </c>
      <c r="G53" s="7" t="s">
        <v>19</v>
      </c>
      <c r="H53">
        <v>250000000</v>
      </c>
      <c r="I53">
        <v>108</v>
      </c>
      <c r="J53" s="8">
        <v>0</v>
      </c>
      <c r="K53" s="9">
        <v>0</v>
      </c>
      <c r="L53" s="9">
        <v>0</v>
      </c>
      <c r="M53">
        <v>4399000</v>
      </c>
      <c r="N53">
        <v>15</v>
      </c>
      <c r="O53" s="10">
        <v>232803606.39225018</v>
      </c>
      <c r="P53">
        <f t="shared" si="0"/>
        <v>7</v>
      </c>
      <c r="Q53">
        <f t="shared" si="1"/>
        <v>9</v>
      </c>
      <c r="R53">
        <f t="shared" si="2"/>
        <v>2016</v>
      </c>
    </row>
    <row r="54" spans="1:18" x14ac:dyDescent="0.25">
      <c r="A54">
        <v>690405</v>
      </c>
      <c r="B54" t="s">
        <v>71</v>
      </c>
      <c r="C54">
        <v>69</v>
      </c>
      <c r="D54">
        <v>42587</v>
      </c>
      <c r="E54">
        <v>42587</v>
      </c>
      <c r="G54" s="7" t="s">
        <v>19</v>
      </c>
      <c r="H54">
        <v>250000000</v>
      </c>
      <c r="I54">
        <v>108</v>
      </c>
      <c r="J54" s="8">
        <v>0</v>
      </c>
      <c r="K54" s="9">
        <v>0</v>
      </c>
      <c r="L54" s="9">
        <v>0</v>
      </c>
      <c r="M54">
        <v>4399000</v>
      </c>
      <c r="N54">
        <v>16</v>
      </c>
      <c r="O54" s="10">
        <v>231531281.25701216</v>
      </c>
      <c r="P54">
        <f t="shared" si="0"/>
        <v>5</v>
      </c>
      <c r="Q54">
        <f t="shared" si="1"/>
        <v>8</v>
      </c>
      <c r="R54">
        <f t="shared" si="2"/>
        <v>2016</v>
      </c>
    </row>
    <row r="55" spans="1:18" x14ac:dyDescent="0.25">
      <c r="A55">
        <v>700622</v>
      </c>
      <c r="B55" t="s">
        <v>72</v>
      </c>
      <c r="C55">
        <v>69</v>
      </c>
      <c r="D55">
        <v>42613</v>
      </c>
      <c r="E55">
        <v>42613</v>
      </c>
      <c r="G55" s="7" t="s">
        <v>19</v>
      </c>
      <c r="H55">
        <v>250000000</v>
      </c>
      <c r="I55">
        <v>108</v>
      </c>
      <c r="J55" s="8">
        <v>0</v>
      </c>
      <c r="K55" s="9">
        <v>0</v>
      </c>
      <c r="L55" s="9">
        <v>0</v>
      </c>
      <c r="M55">
        <v>4399000</v>
      </c>
      <c r="N55">
        <v>16</v>
      </c>
      <c r="O55" s="10">
        <v>231530255.92086557</v>
      </c>
      <c r="P55">
        <f t="shared" si="0"/>
        <v>31</v>
      </c>
      <c r="Q55">
        <f t="shared" si="1"/>
        <v>8</v>
      </c>
      <c r="R55">
        <f t="shared" si="2"/>
        <v>2016</v>
      </c>
    </row>
    <row r="56" spans="1:18" x14ac:dyDescent="0.25">
      <c r="A56">
        <v>700446</v>
      </c>
      <c r="B56" t="s">
        <v>73</v>
      </c>
      <c r="C56">
        <v>69</v>
      </c>
      <c r="D56">
        <v>42541</v>
      </c>
      <c r="E56">
        <v>42541</v>
      </c>
      <c r="G56" s="7" t="s">
        <v>19</v>
      </c>
      <c r="H56">
        <v>250000000</v>
      </c>
      <c r="I56">
        <v>108</v>
      </c>
      <c r="J56" s="8">
        <v>0</v>
      </c>
      <c r="K56" s="9">
        <v>0</v>
      </c>
      <c r="L56" s="9">
        <v>0</v>
      </c>
      <c r="M56">
        <v>4399000</v>
      </c>
      <c r="N56">
        <v>18</v>
      </c>
      <c r="O56" s="10">
        <v>228933347.15490302</v>
      </c>
      <c r="P56">
        <f t="shared" si="0"/>
        <v>20</v>
      </c>
      <c r="Q56">
        <f t="shared" si="1"/>
        <v>6</v>
      </c>
      <c r="R56">
        <f t="shared" si="2"/>
        <v>2016</v>
      </c>
    </row>
    <row r="57" spans="1:18" x14ac:dyDescent="0.25">
      <c r="A57">
        <v>700478</v>
      </c>
      <c r="B57" t="s">
        <v>74</v>
      </c>
      <c r="C57">
        <v>69</v>
      </c>
      <c r="D57">
        <v>42510</v>
      </c>
      <c r="E57">
        <v>42510</v>
      </c>
      <c r="G57" s="7" t="s">
        <v>19</v>
      </c>
      <c r="H57">
        <v>250000000</v>
      </c>
      <c r="I57">
        <v>108</v>
      </c>
      <c r="J57" s="8">
        <v>0</v>
      </c>
      <c r="K57" s="9">
        <v>0</v>
      </c>
      <c r="L57" s="9">
        <v>0</v>
      </c>
      <c r="M57">
        <v>4399000</v>
      </c>
      <c r="N57">
        <v>19</v>
      </c>
      <c r="O57" s="10">
        <v>227606789.79322019</v>
      </c>
      <c r="P57">
        <f t="shared" si="0"/>
        <v>20</v>
      </c>
      <c r="Q57">
        <f t="shared" si="1"/>
        <v>5</v>
      </c>
      <c r="R57">
        <f t="shared" si="2"/>
        <v>2016</v>
      </c>
    </row>
    <row r="58" spans="1:18" x14ac:dyDescent="0.25">
      <c r="A58">
        <v>710041</v>
      </c>
      <c r="B58" t="s">
        <v>75</v>
      </c>
      <c r="C58">
        <v>69</v>
      </c>
      <c r="D58">
        <v>43005</v>
      </c>
      <c r="E58">
        <v>43005</v>
      </c>
      <c r="G58" s="7" t="s">
        <v>19</v>
      </c>
      <c r="H58">
        <v>230000000</v>
      </c>
      <c r="I58">
        <v>108</v>
      </c>
      <c r="J58" s="8">
        <v>0</v>
      </c>
      <c r="K58" s="9">
        <v>0</v>
      </c>
      <c r="L58" s="9">
        <v>0</v>
      </c>
      <c r="M58">
        <v>4047000</v>
      </c>
      <c r="N58">
        <v>3</v>
      </c>
      <c r="O58" s="10">
        <v>227084068.76853162</v>
      </c>
      <c r="P58">
        <f t="shared" si="0"/>
        <v>27</v>
      </c>
      <c r="Q58">
        <f t="shared" si="1"/>
        <v>9</v>
      </c>
      <c r="R58">
        <f t="shared" si="2"/>
        <v>2017</v>
      </c>
    </row>
    <row r="59" spans="1:18" x14ac:dyDescent="0.25">
      <c r="A59">
        <v>700352</v>
      </c>
      <c r="B59" t="s">
        <v>76</v>
      </c>
      <c r="C59">
        <v>69</v>
      </c>
      <c r="D59">
        <v>42587</v>
      </c>
      <c r="E59">
        <v>42587</v>
      </c>
      <c r="G59" s="7" t="s">
        <v>19</v>
      </c>
      <c r="H59">
        <v>245000000</v>
      </c>
      <c r="I59">
        <v>108</v>
      </c>
      <c r="J59" s="8">
        <v>0</v>
      </c>
      <c r="K59" s="9">
        <v>0</v>
      </c>
      <c r="L59" s="9">
        <v>0</v>
      </c>
      <c r="M59">
        <v>4311000</v>
      </c>
      <c r="N59">
        <v>16</v>
      </c>
      <c r="O59" s="10">
        <v>226900975.63187182</v>
      </c>
      <c r="P59">
        <f t="shared" si="0"/>
        <v>5</v>
      </c>
      <c r="Q59">
        <f t="shared" si="1"/>
        <v>8</v>
      </c>
      <c r="R59">
        <f t="shared" si="2"/>
        <v>2016</v>
      </c>
    </row>
    <row r="60" spans="1:18" x14ac:dyDescent="0.25">
      <c r="A60">
        <v>700341</v>
      </c>
      <c r="B60" t="s">
        <v>77</v>
      </c>
      <c r="C60">
        <v>69</v>
      </c>
      <c r="D60">
        <v>42706</v>
      </c>
      <c r="E60">
        <v>42706</v>
      </c>
      <c r="G60" s="7" t="s">
        <v>19</v>
      </c>
      <c r="H60">
        <v>235000000</v>
      </c>
      <c r="I60">
        <v>108</v>
      </c>
      <c r="J60" s="8">
        <v>0</v>
      </c>
      <c r="K60" s="9">
        <v>0</v>
      </c>
      <c r="L60" s="9">
        <v>0</v>
      </c>
      <c r="M60">
        <v>4135000</v>
      </c>
      <c r="N60">
        <v>12</v>
      </c>
      <c r="O60" s="10">
        <v>222332760.36356449</v>
      </c>
      <c r="P60">
        <f t="shared" si="0"/>
        <v>2</v>
      </c>
      <c r="Q60">
        <f t="shared" si="1"/>
        <v>12</v>
      </c>
      <c r="R60">
        <f t="shared" si="2"/>
        <v>2016</v>
      </c>
    </row>
    <row r="61" spans="1:18" x14ac:dyDescent="0.25">
      <c r="A61">
        <v>700351</v>
      </c>
      <c r="B61" t="s">
        <v>78</v>
      </c>
      <c r="C61">
        <v>69</v>
      </c>
      <c r="D61">
        <v>42543</v>
      </c>
      <c r="E61">
        <v>42543</v>
      </c>
      <c r="G61" s="7" t="s">
        <v>19</v>
      </c>
      <c r="H61">
        <v>238000000</v>
      </c>
      <c r="I61">
        <v>108</v>
      </c>
      <c r="J61" s="8">
        <v>0</v>
      </c>
      <c r="K61" s="9">
        <v>0</v>
      </c>
      <c r="L61" s="9">
        <v>0</v>
      </c>
      <c r="M61">
        <v>4188000</v>
      </c>
      <c r="N61">
        <v>18</v>
      </c>
      <c r="O61" s="10">
        <v>217941810.4914676</v>
      </c>
      <c r="P61">
        <f t="shared" si="0"/>
        <v>22</v>
      </c>
      <c r="Q61">
        <f t="shared" si="1"/>
        <v>6</v>
      </c>
      <c r="R61">
        <f t="shared" si="2"/>
        <v>2016</v>
      </c>
    </row>
    <row r="62" spans="1:18" x14ac:dyDescent="0.25">
      <c r="A62">
        <v>700587</v>
      </c>
      <c r="B62" t="s">
        <v>79</v>
      </c>
      <c r="C62">
        <v>69</v>
      </c>
      <c r="D62">
        <v>42697</v>
      </c>
      <c r="E62">
        <v>42697</v>
      </c>
      <c r="G62" s="7" t="s">
        <v>19</v>
      </c>
      <c r="H62">
        <v>225000000</v>
      </c>
      <c r="I62">
        <v>108</v>
      </c>
      <c r="J62" s="8">
        <v>0</v>
      </c>
      <c r="K62" s="9">
        <v>0</v>
      </c>
      <c r="L62" s="9">
        <v>0</v>
      </c>
      <c r="M62">
        <v>3959000</v>
      </c>
      <c r="N62">
        <v>13</v>
      </c>
      <c r="O62" s="10">
        <v>211771341.04979682</v>
      </c>
      <c r="P62">
        <f t="shared" si="0"/>
        <v>23</v>
      </c>
      <c r="Q62">
        <f t="shared" si="1"/>
        <v>11</v>
      </c>
      <c r="R62">
        <f t="shared" si="2"/>
        <v>2016</v>
      </c>
    </row>
    <row r="63" spans="1:18" x14ac:dyDescent="0.25">
      <c r="A63">
        <v>700359</v>
      </c>
      <c r="B63" t="s">
        <v>80</v>
      </c>
      <c r="C63">
        <v>69</v>
      </c>
      <c r="D63">
        <v>42543</v>
      </c>
      <c r="E63">
        <v>42543</v>
      </c>
      <c r="G63" s="7" t="s">
        <v>19</v>
      </c>
      <c r="H63">
        <v>225000000</v>
      </c>
      <c r="I63">
        <v>108</v>
      </c>
      <c r="J63" s="8">
        <v>0</v>
      </c>
      <c r="K63" s="9">
        <v>0</v>
      </c>
      <c r="L63" s="9">
        <v>0</v>
      </c>
      <c r="M63">
        <v>3959000</v>
      </c>
      <c r="N63">
        <v>18</v>
      </c>
      <c r="O63" s="10">
        <v>206041812.43941262</v>
      </c>
      <c r="P63">
        <f t="shared" si="0"/>
        <v>22</v>
      </c>
      <c r="Q63">
        <f t="shared" si="1"/>
        <v>6</v>
      </c>
      <c r="R63">
        <f t="shared" si="2"/>
        <v>2016</v>
      </c>
    </row>
    <row r="64" spans="1:18" x14ac:dyDescent="0.25">
      <c r="A64">
        <v>710306</v>
      </c>
      <c r="B64" t="s">
        <v>81</v>
      </c>
      <c r="C64">
        <v>69</v>
      </c>
      <c r="D64">
        <v>42510</v>
      </c>
      <c r="E64">
        <v>42510</v>
      </c>
      <c r="G64" s="7" t="s">
        <v>19</v>
      </c>
      <c r="H64">
        <v>225000000</v>
      </c>
      <c r="I64">
        <v>108</v>
      </c>
      <c r="J64" s="8">
        <v>0</v>
      </c>
      <c r="K64" s="9">
        <v>0</v>
      </c>
      <c r="L64" s="9">
        <v>0</v>
      </c>
      <c r="M64">
        <v>3959000</v>
      </c>
      <c r="N64">
        <v>19</v>
      </c>
      <c r="O64" s="10">
        <v>204848171.41389817</v>
      </c>
      <c r="P64">
        <f t="shared" si="0"/>
        <v>20</v>
      </c>
      <c r="Q64">
        <f t="shared" si="1"/>
        <v>5</v>
      </c>
      <c r="R64">
        <f t="shared" si="2"/>
        <v>2016</v>
      </c>
    </row>
    <row r="65" spans="1:18" x14ac:dyDescent="0.25">
      <c r="A65">
        <v>700481</v>
      </c>
      <c r="B65" t="s">
        <v>82</v>
      </c>
      <c r="C65">
        <v>69</v>
      </c>
      <c r="D65">
        <v>42930</v>
      </c>
      <c r="E65">
        <v>42930</v>
      </c>
      <c r="G65" s="7" t="s">
        <v>19</v>
      </c>
      <c r="H65">
        <v>200000000</v>
      </c>
      <c r="I65">
        <v>108</v>
      </c>
      <c r="J65" s="8">
        <v>0</v>
      </c>
      <c r="K65" s="9">
        <v>0</v>
      </c>
      <c r="L65" s="9">
        <v>0</v>
      </c>
      <c r="M65">
        <v>3519000</v>
      </c>
      <c r="N65">
        <v>5</v>
      </c>
      <c r="O65" s="10">
        <v>195717440.21034643</v>
      </c>
      <c r="P65">
        <f t="shared" si="0"/>
        <v>14</v>
      </c>
      <c r="Q65">
        <f t="shared" si="1"/>
        <v>7</v>
      </c>
      <c r="R65">
        <f t="shared" si="2"/>
        <v>2017</v>
      </c>
    </row>
    <row r="66" spans="1:18" x14ac:dyDescent="0.25">
      <c r="A66">
        <v>700080</v>
      </c>
      <c r="B66" t="s">
        <v>83</v>
      </c>
      <c r="C66">
        <v>69</v>
      </c>
      <c r="D66">
        <v>42935</v>
      </c>
      <c r="E66">
        <v>42935</v>
      </c>
      <c r="G66" s="7" t="s">
        <v>19</v>
      </c>
      <c r="H66">
        <v>200000000</v>
      </c>
      <c r="I66">
        <v>108</v>
      </c>
      <c r="J66" s="8">
        <v>0</v>
      </c>
      <c r="K66" s="9">
        <v>0</v>
      </c>
      <c r="L66" s="9">
        <v>0</v>
      </c>
      <c r="M66">
        <v>3519000</v>
      </c>
      <c r="N66">
        <v>5</v>
      </c>
      <c r="O66" s="10">
        <v>195717440.21034643</v>
      </c>
      <c r="P66">
        <f t="shared" ref="P66:P87" si="3">DAY(D66)</f>
        <v>19</v>
      </c>
      <c r="Q66">
        <f t="shared" ref="Q66:Q87" si="4">MONTH(D66)</f>
        <v>7</v>
      </c>
      <c r="R66">
        <f t="shared" ref="R66:R87" si="5">YEAR(D66)</f>
        <v>2017</v>
      </c>
    </row>
    <row r="67" spans="1:18" x14ac:dyDescent="0.25">
      <c r="A67">
        <v>700090</v>
      </c>
      <c r="B67" t="s">
        <v>84</v>
      </c>
      <c r="C67">
        <v>69</v>
      </c>
      <c r="D67">
        <v>42739</v>
      </c>
      <c r="E67">
        <v>42739</v>
      </c>
      <c r="G67" s="7" t="s">
        <v>19</v>
      </c>
      <c r="H67">
        <v>200000000</v>
      </c>
      <c r="I67">
        <v>108</v>
      </c>
      <c r="J67" s="8">
        <v>0</v>
      </c>
      <c r="K67" s="9">
        <v>0</v>
      </c>
      <c r="L67" s="9">
        <v>0</v>
      </c>
      <c r="M67">
        <v>3519000</v>
      </c>
      <c r="N67">
        <v>11</v>
      </c>
      <c r="O67" s="10">
        <v>190186816.49235776</v>
      </c>
      <c r="P67">
        <f t="shared" si="3"/>
        <v>4</v>
      </c>
      <c r="Q67">
        <f t="shared" si="4"/>
        <v>1</v>
      </c>
      <c r="R67">
        <f t="shared" si="5"/>
        <v>2017</v>
      </c>
    </row>
    <row r="68" spans="1:18" x14ac:dyDescent="0.25">
      <c r="A68">
        <v>700211</v>
      </c>
      <c r="B68" t="s">
        <v>85</v>
      </c>
      <c r="C68">
        <v>69</v>
      </c>
      <c r="D68">
        <v>42702</v>
      </c>
      <c r="E68">
        <v>42702</v>
      </c>
      <c r="G68" s="7" t="s">
        <v>19</v>
      </c>
      <c r="H68">
        <v>200000000</v>
      </c>
      <c r="I68">
        <v>108</v>
      </c>
      <c r="J68" s="8">
        <v>0</v>
      </c>
      <c r="K68" s="9">
        <v>0</v>
      </c>
      <c r="L68" s="9">
        <v>0</v>
      </c>
      <c r="M68">
        <v>3519000</v>
      </c>
      <c r="N68">
        <v>13</v>
      </c>
      <c r="O68" s="10">
        <v>188242720.26648605</v>
      </c>
      <c r="P68">
        <f t="shared" si="3"/>
        <v>28</v>
      </c>
      <c r="Q68">
        <f t="shared" si="4"/>
        <v>11</v>
      </c>
      <c r="R68">
        <f t="shared" si="5"/>
        <v>2016</v>
      </c>
    </row>
    <row r="69" spans="1:18" x14ac:dyDescent="0.25">
      <c r="A69">
        <v>700243</v>
      </c>
      <c r="B69" t="s">
        <v>86</v>
      </c>
      <c r="C69">
        <v>69</v>
      </c>
      <c r="D69">
        <v>42697</v>
      </c>
      <c r="E69">
        <v>42697</v>
      </c>
      <c r="G69" s="7" t="s">
        <v>19</v>
      </c>
      <c r="H69">
        <v>200000000</v>
      </c>
      <c r="I69">
        <v>108</v>
      </c>
      <c r="J69" s="8">
        <v>0</v>
      </c>
      <c r="K69" s="9">
        <v>0</v>
      </c>
      <c r="L69" s="9">
        <v>0</v>
      </c>
      <c r="M69">
        <v>3519000</v>
      </c>
      <c r="N69">
        <v>13</v>
      </c>
      <c r="O69" s="10">
        <v>188242720.26648605</v>
      </c>
      <c r="P69">
        <f t="shared" si="3"/>
        <v>23</v>
      </c>
      <c r="Q69">
        <f t="shared" si="4"/>
        <v>11</v>
      </c>
      <c r="R69">
        <f t="shared" si="5"/>
        <v>2016</v>
      </c>
    </row>
    <row r="70" spans="1:18" x14ac:dyDescent="0.25">
      <c r="A70">
        <v>700467</v>
      </c>
      <c r="B70" t="s">
        <v>87</v>
      </c>
      <c r="C70">
        <v>69</v>
      </c>
      <c r="D70">
        <v>42541</v>
      </c>
      <c r="E70">
        <v>42541</v>
      </c>
      <c r="G70" s="7" t="s">
        <v>19</v>
      </c>
      <c r="H70">
        <v>200000000</v>
      </c>
      <c r="I70">
        <v>108</v>
      </c>
      <c r="J70" s="8">
        <v>0</v>
      </c>
      <c r="K70" s="9">
        <v>0</v>
      </c>
      <c r="L70" s="9">
        <v>0</v>
      </c>
      <c r="M70">
        <v>3519000</v>
      </c>
      <c r="N70">
        <v>18</v>
      </c>
      <c r="O70" s="10">
        <v>183150277.72392234</v>
      </c>
      <c r="P70">
        <f t="shared" si="3"/>
        <v>20</v>
      </c>
      <c r="Q70">
        <f t="shared" si="4"/>
        <v>6</v>
      </c>
      <c r="R70">
        <f t="shared" si="5"/>
        <v>2016</v>
      </c>
    </row>
    <row r="71" spans="1:18" x14ac:dyDescent="0.25">
      <c r="A71">
        <v>700367</v>
      </c>
      <c r="B71" t="s">
        <v>88</v>
      </c>
      <c r="C71">
        <v>69</v>
      </c>
      <c r="D71">
        <v>42472</v>
      </c>
      <c r="E71">
        <v>42472</v>
      </c>
      <c r="G71" s="7" t="s">
        <v>19</v>
      </c>
      <c r="H71">
        <v>200000000</v>
      </c>
      <c r="I71">
        <v>108</v>
      </c>
      <c r="J71" s="8">
        <v>0</v>
      </c>
      <c r="K71" s="9">
        <v>0</v>
      </c>
      <c r="L71" s="9">
        <v>0</v>
      </c>
      <c r="M71">
        <v>3519000</v>
      </c>
      <c r="N71">
        <v>20</v>
      </c>
      <c r="O71" s="10">
        <v>181015328.0515981</v>
      </c>
      <c r="P71">
        <f t="shared" si="3"/>
        <v>12</v>
      </c>
      <c r="Q71">
        <f t="shared" si="4"/>
        <v>4</v>
      </c>
      <c r="R71">
        <f t="shared" si="5"/>
        <v>2016</v>
      </c>
    </row>
    <row r="72" spans="1:18" x14ac:dyDescent="0.25">
      <c r="A72">
        <v>850178</v>
      </c>
      <c r="B72" t="s">
        <v>89</v>
      </c>
      <c r="C72">
        <v>69</v>
      </c>
      <c r="D72">
        <v>42488</v>
      </c>
      <c r="E72">
        <v>42488</v>
      </c>
      <c r="G72" s="7" t="s">
        <v>19</v>
      </c>
      <c r="H72">
        <v>200000000</v>
      </c>
      <c r="I72">
        <v>108</v>
      </c>
      <c r="J72" s="8">
        <v>0</v>
      </c>
      <c r="K72" s="9">
        <v>0</v>
      </c>
      <c r="L72" s="9">
        <v>0</v>
      </c>
      <c r="M72">
        <v>3519000</v>
      </c>
      <c r="N72">
        <v>20</v>
      </c>
      <c r="O72" s="10">
        <v>181015328.0515981</v>
      </c>
      <c r="P72">
        <f t="shared" si="3"/>
        <v>28</v>
      </c>
      <c r="Q72">
        <f t="shared" si="4"/>
        <v>4</v>
      </c>
      <c r="R72">
        <f t="shared" si="5"/>
        <v>2016</v>
      </c>
    </row>
    <row r="73" spans="1:18" x14ac:dyDescent="0.25">
      <c r="A73">
        <v>710061</v>
      </c>
      <c r="B73" t="s">
        <v>90</v>
      </c>
      <c r="C73">
        <v>69</v>
      </c>
      <c r="D73">
        <v>42580</v>
      </c>
      <c r="E73">
        <v>42580</v>
      </c>
      <c r="G73" s="7" t="s">
        <v>19</v>
      </c>
      <c r="H73">
        <v>185000000</v>
      </c>
      <c r="I73">
        <v>108</v>
      </c>
      <c r="J73" s="8">
        <v>0</v>
      </c>
      <c r="K73" s="9">
        <v>0</v>
      </c>
      <c r="L73" s="9">
        <v>0</v>
      </c>
      <c r="M73">
        <v>3255000</v>
      </c>
      <c r="N73">
        <v>17</v>
      </c>
      <c r="O73" s="10">
        <v>170393800.90201619</v>
      </c>
      <c r="P73">
        <f t="shared" si="3"/>
        <v>29</v>
      </c>
      <c r="Q73">
        <f t="shared" si="4"/>
        <v>7</v>
      </c>
      <c r="R73">
        <f t="shared" si="5"/>
        <v>2016</v>
      </c>
    </row>
    <row r="74" spans="1:18" x14ac:dyDescent="0.25">
      <c r="A74">
        <v>710274</v>
      </c>
      <c r="B74" t="s">
        <v>91</v>
      </c>
      <c r="C74">
        <v>69</v>
      </c>
      <c r="D74">
        <v>43082</v>
      </c>
      <c r="E74">
        <v>43082</v>
      </c>
      <c r="G74" s="7" t="s">
        <v>19</v>
      </c>
      <c r="H74">
        <v>150000000</v>
      </c>
      <c r="I74">
        <v>108</v>
      </c>
      <c r="J74" s="8">
        <v>0</v>
      </c>
      <c r="K74" s="9">
        <v>0</v>
      </c>
      <c r="L74" s="9">
        <v>0</v>
      </c>
      <c r="M74">
        <v>2639000</v>
      </c>
      <c r="N74">
        <v>0</v>
      </c>
      <c r="O74" s="10">
        <v>150000000</v>
      </c>
      <c r="P74">
        <f t="shared" si="3"/>
        <v>13</v>
      </c>
      <c r="Q74">
        <f t="shared" si="4"/>
        <v>12</v>
      </c>
      <c r="R74">
        <f t="shared" si="5"/>
        <v>2017</v>
      </c>
    </row>
    <row r="75" spans="1:18" x14ac:dyDescent="0.25">
      <c r="A75">
        <v>710036</v>
      </c>
      <c r="B75" t="s">
        <v>92</v>
      </c>
      <c r="C75">
        <v>69</v>
      </c>
      <c r="D75">
        <v>43061</v>
      </c>
      <c r="E75">
        <v>43061</v>
      </c>
      <c r="G75" s="7" t="s">
        <v>19</v>
      </c>
      <c r="H75">
        <v>150000000</v>
      </c>
      <c r="I75">
        <v>108</v>
      </c>
      <c r="J75" s="8">
        <v>0</v>
      </c>
      <c r="K75" s="9">
        <v>0</v>
      </c>
      <c r="L75" s="9">
        <v>0</v>
      </c>
      <c r="M75">
        <v>2639000</v>
      </c>
      <c r="N75">
        <v>1</v>
      </c>
      <c r="O75" s="10">
        <v>149374878.63749999</v>
      </c>
      <c r="P75">
        <f t="shared" si="3"/>
        <v>22</v>
      </c>
      <c r="Q75">
        <f t="shared" si="4"/>
        <v>11</v>
      </c>
      <c r="R75">
        <f t="shared" si="5"/>
        <v>2017</v>
      </c>
    </row>
    <row r="76" spans="1:18" x14ac:dyDescent="0.25">
      <c r="A76">
        <v>710312</v>
      </c>
      <c r="B76" t="s">
        <v>93</v>
      </c>
      <c r="C76">
        <v>69</v>
      </c>
      <c r="D76">
        <v>42942</v>
      </c>
      <c r="E76">
        <v>42942</v>
      </c>
      <c r="G76" s="7" t="s">
        <v>19</v>
      </c>
      <c r="H76">
        <v>150000000</v>
      </c>
      <c r="I76">
        <v>108</v>
      </c>
      <c r="J76" s="8">
        <v>0</v>
      </c>
      <c r="K76" s="9">
        <v>0</v>
      </c>
      <c r="L76" s="9">
        <v>0</v>
      </c>
      <c r="M76">
        <v>2639000</v>
      </c>
      <c r="N76">
        <v>5</v>
      </c>
      <c r="O76" s="10">
        <v>146789339.65775982</v>
      </c>
      <c r="P76">
        <f t="shared" si="3"/>
        <v>26</v>
      </c>
      <c r="Q76">
        <f t="shared" si="4"/>
        <v>7</v>
      </c>
      <c r="R76">
        <f t="shared" si="5"/>
        <v>2017</v>
      </c>
    </row>
    <row r="77" spans="1:18" x14ac:dyDescent="0.25">
      <c r="A77">
        <v>700314</v>
      </c>
      <c r="B77" t="s">
        <v>94</v>
      </c>
      <c r="C77">
        <v>69</v>
      </c>
      <c r="D77">
        <v>42640</v>
      </c>
      <c r="E77">
        <v>42640</v>
      </c>
      <c r="G77" s="7" t="s">
        <v>19</v>
      </c>
      <c r="H77">
        <v>150000000</v>
      </c>
      <c r="I77">
        <v>108</v>
      </c>
      <c r="J77" s="8">
        <v>0</v>
      </c>
      <c r="K77" s="9">
        <v>0</v>
      </c>
      <c r="L77" s="9">
        <v>0</v>
      </c>
      <c r="M77">
        <v>2639000</v>
      </c>
      <c r="N77">
        <v>15</v>
      </c>
      <c r="O77" s="10">
        <v>139688585.03535008</v>
      </c>
      <c r="P77">
        <f t="shared" si="3"/>
        <v>27</v>
      </c>
      <c r="Q77">
        <f t="shared" si="4"/>
        <v>9</v>
      </c>
      <c r="R77">
        <f t="shared" si="5"/>
        <v>2016</v>
      </c>
    </row>
    <row r="78" spans="1:18" x14ac:dyDescent="0.25">
      <c r="A78">
        <v>710311</v>
      </c>
      <c r="B78" t="s">
        <v>95</v>
      </c>
      <c r="C78">
        <v>69</v>
      </c>
      <c r="D78">
        <v>42510</v>
      </c>
      <c r="E78">
        <v>42510</v>
      </c>
      <c r="G78" s="7" t="s">
        <v>19</v>
      </c>
      <c r="H78">
        <v>142000000</v>
      </c>
      <c r="I78">
        <v>108</v>
      </c>
      <c r="J78" s="8">
        <v>0</v>
      </c>
      <c r="K78" s="9">
        <v>0</v>
      </c>
      <c r="L78" s="9">
        <v>0</v>
      </c>
      <c r="M78">
        <v>2499000</v>
      </c>
      <c r="N78">
        <v>19</v>
      </c>
      <c r="O78" s="10">
        <v>129273063.95454907</v>
      </c>
      <c r="P78">
        <f t="shared" si="3"/>
        <v>20</v>
      </c>
      <c r="Q78">
        <f t="shared" si="4"/>
        <v>5</v>
      </c>
      <c r="R78">
        <f t="shared" si="5"/>
        <v>2016</v>
      </c>
    </row>
    <row r="79" spans="1:18" x14ac:dyDescent="0.25">
      <c r="A79">
        <v>700119</v>
      </c>
      <c r="B79" t="s">
        <v>96</v>
      </c>
      <c r="C79">
        <v>69</v>
      </c>
      <c r="D79">
        <v>42874</v>
      </c>
      <c r="E79">
        <v>42874</v>
      </c>
      <c r="G79" s="7" t="s">
        <v>19</v>
      </c>
      <c r="H79">
        <v>100000000</v>
      </c>
      <c r="I79">
        <v>108</v>
      </c>
      <c r="J79" s="8">
        <v>0</v>
      </c>
      <c r="K79" s="9">
        <v>0</v>
      </c>
      <c r="L79" s="9">
        <v>0</v>
      </c>
      <c r="M79">
        <v>1760000</v>
      </c>
      <c r="N79">
        <v>7</v>
      </c>
      <c r="O79" s="10">
        <v>98712061.75833334</v>
      </c>
      <c r="P79">
        <f t="shared" si="3"/>
        <v>19</v>
      </c>
      <c r="Q79">
        <f t="shared" si="4"/>
        <v>5</v>
      </c>
      <c r="R79">
        <f t="shared" si="5"/>
        <v>2017</v>
      </c>
    </row>
    <row r="80" spans="1:18" x14ac:dyDescent="0.25">
      <c r="A80">
        <v>700169</v>
      </c>
      <c r="B80" t="s">
        <v>97</v>
      </c>
      <c r="C80">
        <v>69</v>
      </c>
      <c r="D80">
        <v>42907</v>
      </c>
      <c r="E80">
        <v>42907</v>
      </c>
      <c r="G80" s="7" t="s">
        <v>19</v>
      </c>
      <c r="H80">
        <v>100000000</v>
      </c>
      <c r="I80">
        <v>108</v>
      </c>
      <c r="J80" s="8">
        <v>0</v>
      </c>
      <c r="K80" s="9">
        <v>0</v>
      </c>
      <c r="L80" s="9">
        <v>0</v>
      </c>
      <c r="M80">
        <v>1760000</v>
      </c>
      <c r="N80">
        <v>6</v>
      </c>
      <c r="O80" s="10">
        <v>97410021.815255091</v>
      </c>
      <c r="P80">
        <f t="shared" si="3"/>
        <v>21</v>
      </c>
      <c r="Q80">
        <f t="shared" si="4"/>
        <v>6</v>
      </c>
      <c r="R80">
        <f t="shared" si="5"/>
        <v>2017</v>
      </c>
    </row>
    <row r="81" spans="1:18" x14ac:dyDescent="0.25">
      <c r="A81">
        <v>700119</v>
      </c>
      <c r="B81" t="s">
        <v>96</v>
      </c>
      <c r="C81">
        <v>69</v>
      </c>
      <c r="D81">
        <v>42832</v>
      </c>
      <c r="E81">
        <v>42832</v>
      </c>
      <c r="G81" s="7" t="s">
        <v>19</v>
      </c>
      <c r="H81">
        <v>100000000</v>
      </c>
      <c r="I81">
        <v>108</v>
      </c>
      <c r="J81" s="8">
        <v>0</v>
      </c>
      <c r="K81" s="9">
        <v>0</v>
      </c>
      <c r="L81" s="9">
        <v>0</v>
      </c>
      <c r="M81">
        <v>1760000</v>
      </c>
      <c r="N81">
        <v>8</v>
      </c>
      <c r="O81" s="10">
        <v>96499615.936590478</v>
      </c>
      <c r="P81">
        <f t="shared" si="3"/>
        <v>7</v>
      </c>
      <c r="Q81">
        <f t="shared" si="4"/>
        <v>4</v>
      </c>
      <c r="R81">
        <f t="shared" si="5"/>
        <v>2017</v>
      </c>
    </row>
    <row r="82" spans="1:18" x14ac:dyDescent="0.25">
      <c r="A82">
        <v>690338</v>
      </c>
      <c r="B82" t="s">
        <v>98</v>
      </c>
      <c r="C82">
        <v>69</v>
      </c>
      <c r="D82">
        <v>42655</v>
      </c>
      <c r="E82">
        <v>42655</v>
      </c>
      <c r="G82" s="7" t="s">
        <v>19</v>
      </c>
      <c r="H82">
        <v>100000000</v>
      </c>
      <c r="I82">
        <v>108</v>
      </c>
      <c r="J82" s="8">
        <v>0</v>
      </c>
      <c r="K82" s="9">
        <v>0</v>
      </c>
      <c r="L82" s="9">
        <v>0</v>
      </c>
      <c r="M82">
        <v>1760000</v>
      </c>
      <c r="N82">
        <v>14</v>
      </c>
      <c r="O82" s="10">
        <v>93618070.456403568</v>
      </c>
      <c r="P82">
        <f t="shared" si="3"/>
        <v>12</v>
      </c>
      <c r="Q82">
        <f t="shared" si="4"/>
        <v>10</v>
      </c>
      <c r="R82">
        <f t="shared" si="5"/>
        <v>2016</v>
      </c>
    </row>
    <row r="83" spans="1:18" x14ac:dyDescent="0.25">
      <c r="A83">
        <v>710112</v>
      </c>
      <c r="B83" t="s">
        <v>99</v>
      </c>
      <c r="C83">
        <v>69</v>
      </c>
      <c r="D83">
        <v>42881</v>
      </c>
      <c r="E83">
        <v>42881</v>
      </c>
      <c r="G83" s="7" t="s">
        <v>19</v>
      </c>
      <c r="H83">
        <v>65000000</v>
      </c>
      <c r="I83">
        <v>108</v>
      </c>
      <c r="J83" s="8">
        <v>0</v>
      </c>
      <c r="K83" s="9">
        <v>0</v>
      </c>
      <c r="L83" s="9">
        <v>0</v>
      </c>
      <c r="M83">
        <v>1144000</v>
      </c>
      <c r="N83">
        <v>7</v>
      </c>
      <c r="O83" s="10">
        <v>63022604.634575486</v>
      </c>
      <c r="P83">
        <f t="shared" si="3"/>
        <v>26</v>
      </c>
      <c r="Q83">
        <f t="shared" si="4"/>
        <v>5</v>
      </c>
      <c r="R83">
        <f t="shared" si="5"/>
        <v>2017</v>
      </c>
    </row>
    <row r="84" spans="1:18" x14ac:dyDescent="0.25">
      <c r="A84">
        <v>710063</v>
      </c>
      <c r="B84" t="s">
        <v>100</v>
      </c>
      <c r="C84">
        <v>69</v>
      </c>
      <c r="D84">
        <v>43040</v>
      </c>
      <c r="E84">
        <v>43040</v>
      </c>
      <c r="G84" s="7" t="s">
        <v>19</v>
      </c>
      <c r="H84">
        <v>52000000</v>
      </c>
      <c r="I84">
        <v>108</v>
      </c>
      <c r="J84" s="8">
        <v>0</v>
      </c>
      <c r="K84" s="9">
        <v>0</v>
      </c>
      <c r="L84" s="9">
        <v>0</v>
      </c>
      <c r="M84">
        <v>915000</v>
      </c>
      <c r="N84">
        <v>1</v>
      </c>
      <c r="O84" s="10">
        <v>51783144.594333336</v>
      </c>
      <c r="P84">
        <f t="shared" si="3"/>
        <v>1</v>
      </c>
      <c r="Q84">
        <f t="shared" si="4"/>
        <v>11</v>
      </c>
      <c r="R84">
        <f t="shared" si="5"/>
        <v>2017</v>
      </c>
    </row>
    <row r="85" spans="1:18" x14ac:dyDescent="0.25">
      <c r="A85">
        <v>700392</v>
      </c>
      <c r="B85" t="s">
        <v>101</v>
      </c>
      <c r="C85">
        <v>69</v>
      </c>
      <c r="D85">
        <v>42803</v>
      </c>
      <c r="E85">
        <v>42803</v>
      </c>
      <c r="G85" s="7" t="s">
        <v>19</v>
      </c>
      <c r="H85">
        <v>50000000</v>
      </c>
      <c r="I85">
        <v>108</v>
      </c>
      <c r="J85" s="8">
        <v>0</v>
      </c>
      <c r="K85" s="9">
        <v>0</v>
      </c>
      <c r="L85" s="9">
        <v>0</v>
      </c>
      <c r="M85">
        <v>880000</v>
      </c>
      <c r="N85">
        <v>9</v>
      </c>
      <c r="O85" s="10">
        <v>48006123.785369195</v>
      </c>
      <c r="P85">
        <f t="shared" si="3"/>
        <v>9</v>
      </c>
      <c r="Q85">
        <f t="shared" si="4"/>
        <v>3</v>
      </c>
      <c r="R85">
        <f t="shared" si="5"/>
        <v>2017</v>
      </c>
    </row>
    <row r="86" spans="1:18" x14ac:dyDescent="0.25">
      <c r="A86">
        <v>710023</v>
      </c>
      <c r="B86" t="s">
        <v>102</v>
      </c>
      <c r="C86">
        <v>69</v>
      </c>
      <c r="D86">
        <v>43040</v>
      </c>
      <c r="E86">
        <v>43040</v>
      </c>
      <c r="G86" s="7" t="s">
        <v>19</v>
      </c>
      <c r="H86">
        <v>30000000</v>
      </c>
      <c r="I86">
        <v>108</v>
      </c>
      <c r="J86" s="8">
        <v>0</v>
      </c>
      <c r="K86" s="9">
        <v>0</v>
      </c>
      <c r="L86" s="9">
        <v>0</v>
      </c>
      <c r="M86">
        <v>528000</v>
      </c>
      <c r="N86">
        <v>1</v>
      </c>
      <c r="O86" s="10">
        <v>29874775.727499999</v>
      </c>
      <c r="P86">
        <f t="shared" si="3"/>
        <v>1</v>
      </c>
      <c r="Q86">
        <f t="shared" si="4"/>
        <v>11</v>
      </c>
      <c r="R86">
        <f t="shared" si="5"/>
        <v>2017</v>
      </c>
    </row>
    <row r="87" spans="1:18" x14ac:dyDescent="0.25">
      <c r="A87">
        <v>710171</v>
      </c>
      <c r="B87" t="s">
        <v>103</v>
      </c>
      <c r="C87">
        <v>69</v>
      </c>
      <c r="D87">
        <v>43068</v>
      </c>
      <c r="E87">
        <v>43068</v>
      </c>
      <c r="G87" s="7" t="s">
        <v>19</v>
      </c>
      <c r="H87">
        <v>25000000</v>
      </c>
      <c r="I87">
        <v>108</v>
      </c>
      <c r="J87" s="8">
        <v>0</v>
      </c>
      <c r="K87" s="9">
        <v>0</v>
      </c>
      <c r="L87" s="9">
        <v>0</v>
      </c>
      <c r="M87">
        <v>440000</v>
      </c>
      <c r="N87">
        <v>1</v>
      </c>
      <c r="O87" s="10">
        <v>24895646.439583335</v>
      </c>
      <c r="P87">
        <f t="shared" si="3"/>
        <v>29</v>
      </c>
      <c r="Q87">
        <f t="shared" si="4"/>
        <v>11</v>
      </c>
      <c r="R87">
        <f t="shared" si="5"/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2019-02-21T09:58:01Z</dcterms:created>
  <dcterms:modified xsi:type="dcterms:W3CDTF">2019-02-21T10:02:28Z</dcterms:modified>
</cp:coreProperties>
</file>